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externalLinks/externalLink1.xml" ContentType="application/vnd.openxmlformats-officedocument.spreadsheetml.externalLink+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k.wspgroup.com\central data\Projects\700199xx\70019965 - Nantycaws Landfill\C Documents\Quarterly Monitoring &amp; Reports\2017\Q3\"/>
    </mc:Choice>
  </mc:AlternateContent>
  <bookViews>
    <workbookView xWindow="0" yWindow="0" windowWidth="27690" windowHeight="13920"/>
  </bookViews>
  <sheets>
    <sheet name="Sheet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23" i="1" l="1"/>
  <c r="B5" i="1"/>
  <c r="F3" i="1"/>
</calcChain>
</file>

<file path=xl/sharedStrings.xml><?xml version="1.0" encoding="utf-8"?>
<sst xmlns="http://schemas.openxmlformats.org/spreadsheetml/2006/main" count="1629" uniqueCount="125">
  <si>
    <t>Permit Number:</t>
  </si>
  <si>
    <t>CP3735PB</t>
  </si>
  <si>
    <t>Operator:</t>
  </si>
  <si>
    <t>CWM Environmental Ltd</t>
  </si>
  <si>
    <t>Installation:</t>
  </si>
  <si>
    <t>Nantycaws Landfill Site</t>
  </si>
  <si>
    <t>Form Number:</t>
  </si>
  <si>
    <t>Monitoring Point</t>
  </si>
  <si>
    <t>Substance / Parameter</t>
  </si>
  <si>
    <t>Compliance Limit</t>
  </si>
  <si>
    <t>Reference Period</t>
  </si>
  <si>
    <r>
      <t>Result</t>
    </r>
    <r>
      <rPr>
        <vertAlign val="superscript"/>
        <sz val="10"/>
        <color indexed="9"/>
        <rFont val="Arial Narrow"/>
        <family val="2"/>
      </rPr>
      <t xml:space="preserve"> [1]</t>
    </r>
  </si>
  <si>
    <t>Units</t>
  </si>
  <si>
    <r>
      <t xml:space="preserve">Test      Method </t>
    </r>
    <r>
      <rPr>
        <vertAlign val="superscript"/>
        <sz val="10"/>
        <color indexed="9"/>
        <rFont val="Arial"/>
        <family val="2"/>
      </rPr>
      <t>[2]</t>
    </r>
  </si>
  <si>
    <r>
      <t>Sample
Date and Times</t>
    </r>
    <r>
      <rPr>
        <vertAlign val="superscript"/>
        <sz val="10"/>
        <color indexed="9"/>
        <rFont val="Arial"/>
        <family val="2"/>
      </rPr>
      <t xml:space="preserve"> [3]</t>
    </r>
  </si>
  <si>
    <r>
      <t>Uncertainty</t>
    </r>
    <r>
      <rPr>
        <vertAlign val="superscript"/>
        <sz val="10"/>
        <color indexed="9"/>
        <rFont val="Arial"/>
        <family val="2"/>
      </rPr>
      <t xml:space="preserve"> [4]</t>
    </r>
  </si>
  <si>
    <t xml:space="preserve">All leachate monitoring wells.   Note: When reporting the operator shall reference and supply monitoring data for every individual installed leachate monitoring well  within each cell.                        </t>
  </si>
  <si>
    <t>Leachate Level</t>
  </si>
  <si>
    <t>Monthly</t>
  </si>
  <si>
    <t>Monitoring point base</t>
  </si>
  <si>
    <t>Annually</t>
  </si>
  <si>
    <t>CELL SUMP 1/2</t>
  </si>
  <si>
    <t>3 m above base of sump</t>
  </si>
  <si>
    <t>m</t>
  </si>
  <si>
    <t>N/A</t>
  </si>
  <si>
    <t>Electrical Conductivity</t>
  </si>
  <si>
    <t>-</t>
  </si>
  <si>
    <t>uS/cm</t>
  </si>
  <si>
    <t>WAS039</t>
  </si>
  <si>
    <t xml:space="preserve">See lab data sheet </t>
  </si>
  <si>
    <t>Chloride</t>
  </si>
  <si>
    <t>19000 mg/l</t>
  </si>
  <si>
    <t>mg/l</t>
  </si>
  <si>
    <t>WAS036</t>
  </si>
  <si>
    <t>Ammoniacal Nitrogen</t>
  </si>
  <si>
    <t>3640 mg/l</t>
  </si>
  <si>
    <t>WAS055</t>
  </si>
  <si>
    <t>Total Alkalinity</t>
  </si>
  <si>
    <t>Quarterly</t>
  </si>
  <si>
    <t>WAS025</t>
  </si>
  <si>
    <t>Magnesium</t>
  </si>
  <si>
    <t>WAS049</t>
  </si>
  <si>
    <t>Potassium</t>
  </si>
  <si>
    <t>Total Sulphate</t>
  </si>
  <si>
    <t>Calcium</t>
  </si>
  <si>
    <t>Sodium</t>
  </si>
  <si>
    <t>Biochemical Oxygen Demand</t>
  </si>
  <si>
    <t>WAS001</t>
  </si>
  <si>
    <t>Chemical Oxygen Demand</t>
  </si>
  <si>
    <t>WAS040</t>
  </si>
  <si>
    <t>Total Organic Carbon</t>
  </si>
  <si>
    <t>WAS005</t>
  </si>
  <si>
    <t>Total Oxidised Nitrogen</t>
  </si>
  <si>
    <t>Manganese</t>
  </si>
  <si>
    <t>Iron</t>
  </si>
  <si>
    <t>Cadmium</t>
  </si>
  <si>
    <t>0.105 mg/l</t>
  </si>
  <si>
    <t>Chromium</t>
  </si>
  <si>
    <t>Copper</t>
  </si>
  <si>
    <t>Lead</t>
  </si>
  <si>
    <t>Zinc</t>
  </si>
  <si>
    <t>Nickel</t>
  </si>
  <si>
    <t>Mecoprop</t>
  </si>
  <si>
    <t>0.071 mg/l</t>
  </si>
  <si>
    <t>GEO49</t>
  </si>
  <si>
    <t>Diethylphthalate</t>
  </si>
  <si>
    <t>0.36 mg/l</t>
  </si>
  <si>
    <t>GEO40</t>
  </si>
  <si>
    <t>Dichloromethane</t>
  </si>
  <si>
    <t>0.033 mg/l</t>
  </si>
  <si>
    <t>GEO32</t>
  </si>
  <si>
    <t>4-Methylphenol</t>
  </si>
  <si>
    <t>1.6 mg/l</t>
  </si>
  <si>
    <t>List 1 screen</t>
  </si>
  <si>
    <t>Cell Sump 3/4</t>
  </si>
  <si>
    <t>2.8 m above base of sump</t>
  </si>
  <si>
    <t>Cell Sump 5</t>
  </si>
  <si>
    <t>2.0 m above base of sump</t>
  </si>
  <si>
    <t>0.14 mg/l</t>
  </si>
  <si>
    <t>0.066 mg/l</t>
  </si>
  <si>
    <t>0.126 mg/l</t>
  </si>
  <si>
    <t>Cell Sump 6</t>
  </si>
  <si>
    <t>1.5 m above base of sump</t>
  </si>
  <si>
    <t>Cell Sump 7</t>
  </si>
  <si>
    <t xml:space="preserve">Leachate pond                        </t>
  </si>
  <si>
    <t>Decomissioned</t>
  </si>
  <si>
    <t>Leachate holding lagoon</t>
  </si>
  <si>
    <t>ug/l</t>
  </si>
  <si>
    <t>Leachate Monitoring Well M1A</t>
  </si>
  <si>
    <t>2.0m above base of cell</t>
  </si>
  <si>
    <t>Leachate Monitoring Well M2A</t>
  </si>
  <si>
    <t>Leachate Monitoring Well M1B</t>
  </si>
  <si>
    <t>Leachate Monitoring Well M2B</t>
  </si>
  <si>
    <t>Leachate Monitoring Well M3A</t>
  </si>
  <si>
    <t>1.8m above base of cell</t>
  </si>
  <si>
    <t>Leachate Monitoring Well M3B</t>
  </si>
  <si>
    <t>Leachate Monitoring Well M4B</t>
  </si>
  <si>
    <t>Leachate Monitoring Well M4A</t>
  </si>
  <si>
    <t>Leachate Monitoring Well LMP5A</t>
  </si>
  <si>
    <t>1.5m above base of cell</t>
  </si>
  <si>
    <t>Leachate Monitoring Well LMP5B</t>
  </si>
  <si>
    <t>Leachate Monitoring Well LMP6A</t>
  </si>
  <si>
    <t>Leachate Monitoring Well LMP6B</t>
  </si>
  <si>
    <t>Well Distorted</t>
  </si>
  <si>
    <t>Leachate Monitoring Well LMP7A</t>
  </si>
  <si>
    <t>Leachate Monitoring Well LMP7B</t>
  </si>
  <si>
    <r>
      <t xml:space="preserve">[1]   </t>
    </r>
    <r>
      <rPr>
        <sz val="10"/>
        <rFont val="Arial Narrow"/>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</si>
  <si>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 xml:space="preserve">[2]    </t>
    </r>
    <r>
      <rPr>
        <sz val="10"/>
        <rFont val="Arial Narrow"/>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</si>
  <si>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 xml:space="preserve">[3]    </t>
    </r>
    <r>
      <rPr>
        <sz val="10"/>
        <rFont val="Arial Narrow"/>
        <family val="2"/>
      </rPr>
      <t>For non-continuous measurements the date and time of the sample that produced the result is given. For continuous measurements the percentage of the process operating time covered by the result is given.   The uncertainty associated with the quoted result at the 95% confidence interval, unless otherwise stated.</t>
    </r>
  </si>
  <si>
    <t>* Extended well due to waste placement.</t>
  </si>
  <si>
    <t>Signed</t>
  </si>
  <si>
    <t>Luc Porter</t>
  </si>
  <si>
    <t>Date</t>
  </si>
  <si>
    <t>(Authorised to sign as representative of Operator)</t>
  </si>
  <si>
    <t>&lt;40</t>
  </si>
  <si>
    <t>&lt;1</t>
  </si>
  <si>
    <t>&lt;0.00048</t>
  </si>
  <si>
    <t>&lt;0.008</t>
  </si>
  <si>
    <t>&lt;0.003</t>
  </si>
  <si>
    <t>&lt;0.1</t>
  </si>
  <si>
    <t>&lt;0.004</t>
  </si>
  <si>
    <t>&lt;10</t>
  </si>
  <si>
    <t>&lt;0.5</t>
  </si>
  <si>
    <t>&lt;0.0008</t>
  </si>
  <si>
    <t>&gt;519</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</si>
</sst>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F800]dddd\,\ mmmm\ dd\,\ yyyy"/>
    <numFmt numFmtId="165" formatCode="0.0"/>
    <numFmt numFmtId="166" formatCode="#,##0.00_ ;\-#,##0.00\ "/>
    <numFmt numFmtId="167" formatCode="#,##0.0_ ;\-#,##0.0\ "/>
    <numFmt numFmtId="168" formatCode="#,##0_ ;\-#,##0\ "/>
    <numFmt numFmtId="169" formatCode="[$-809]dd\ mmmm\ yyyy;@"/>
  </numFmts>
  <fonts count="15" x14ac:knownFonts="1">
    <font>
      <sz val="11"/>
      <color theme="1"/>
      <name val="Calibri"/>
      <family val="2"/>
      <scheme val="minor"/>
    </font>
    <font>
      <sz val="11"/>
      <color indexed="8"/>
      <name val="Arial"/>
      <family val="2"/>
    </font>
    <font>
      <b/>
      <sz val="10"/>
      <name val="Arial"/>
      <family val="2"/>
    </font>
    <font>
      <sz val="10"/>
      <name val="Arial"/>
      <family val="2"/>
    </font>
    <font>
      <sz val="10"/>
      <name val="Arial Narrow"/>
      <family val="2"/>
    </font>
    <font>
      <b/>
      <sz val="12"/>
      <name val="Arial"/>
      <family val="2"/>
    </font>
    <font>
      <sz val="10"/>
      <color indexed="9"/>
      <name val="Arial"/>
      <family val="2"/>
    </font>
    <font>
      <sz val="10"/>
      <color indexed="9"/>
      <name val="Arial Narrow"/>
      <family val="2"/>
    </font>
    <font>
      <vertAlign val="superscript"/>
      <sz val="10"/>
      <color indexed="9"/>
      <name val="Arial Narrow"/>
      <family val="2"/>
    </font>
    <font>
      <vertAlign val="superscript"/>
      <sz val="10"/>
      <color indexed="9"/>
      <name val="Arial"/>
      <family val="2"/>
    </font>
    <font>
      <sz val="10"/>
      <color indexed="8"/>
      <name val="Arial Narrow"/>
      <family val="2"/>
    </font>
    <font>
      <sz val="10"/>
      <color indexed="8"/>
      <name val="Arial"/>
      <family val="2"/>
    </font>
    <font>
      <vertAlign val="superscript"/>
      <sz val="10"/>
      <name val="Arial Narrow"/>
      <family val="2"/>
    </font>
    <font>
      <vertAlign val="superscript"/>
      <sz val="16"/>
      <name val="Arial Narrow"/>
      <family val="2"/>
    </font>
    <font>
      <sz val="16"/>
      <name val="Arial"/>
      <family val="2"/>
    </font>
  </fonts>
  <fills count="4">
    <fill>
      <patternFill patternType="none"/>
    </fill>
    <fill>
      <patternFill patternType="gray125"/>
    </fill>
    <fill>
      <patternFill patternType="solid">
        <fgColor theme="0"/>
        <bgColor indexed="64"/>
      </patternFill>
    </fill>
    <fill>
      <patternFill patternType="solid">
        <fgColor indexed="8"/>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right/>
      <top style="dotted">
        <color indexed="64"/>
      </top>
      <bottom/>
      <diagonal/>
    </border>
  </borders>
  <cellStyleXfs count="3">
    <xf numFmtId="0" fontId="0" fillId="0" borderId="0"/>
    <xf numFmtId="0" fontId="1" fillId="0" borderId="0"/>
    <xf numFmtId="43" fontId="1" fillId="0" borderId="0" applyFont="0" applyFill="0" applyBorder="0" applyAlignment="0" applyProtection="0"/>
  </cellStyleXfs>
  <cellXfs count="57">
    <xf numFmtId="0" fontId="0" fillId="0" borderId="0" xfId="0"/>
    <xf numFmtId="0" fontId="2" fillId="2" borderId="0" xfId="1" applyFont="1" applyFill="1"/>
    <xf numFmtId="0" fontId="3" fillId="2" borderId="0" xfId="1" applyFont="1" applyFill="1" applyAlignment="1">
      <alignment horizontal="left"/>
    </xf>
    <xf numFmtId="0" fontId="3" fillId="2" borderId="0" xfId="1" applyFont="1" applyFill="1"/>
    <xf numFmtId="0" fontId="4" fillId="2" borderId="0" xfId="1" applyFont="1" applyFill="1" applyAlignment="1">
      <alignment horizontal="center"/>
    </xf>
    <xf numFmtId="164" fontId="3" fillId="2" borderId="0" xfId="1" applyNumberFormat="1" applyFont="1" applyFill="1" applyAlignment="1">
      <alignment horizontal="center"/>
    </xf>
    <xf numFmtId="0" fontId="5" fillId="2" borderId="0" xfId="1" applyFont="1" applyFill="1" applyAlignment="1">
      <alignment horizontal="center" wrapText="1"/>
    </xf>
    <xf numFmtId="0" fontId="6" fillId="3" borderId="1" xfId="1" applyFont="1" applyFill="1" applyBorder="1" applyAlignment="1">
      <alignment horizontal="left" vertical="center" wrapText="1"/>
    </xf>
    <xf numFmtId="0" fontId="7" fillId="3" borderId="1" xfId="1" applyFont="1" applyFill="1" applyBorder="1" applyAlignment="1">
      <alignment horizontal="center" vertical="center" wrapText="1"/>
    </xf>
    <xf numFmtId="164" fontId="6" fillId="3" borderId="1" xfId="1" applyNumberFormat="1" applyFont="1" applyFill="1" applyBorder="1" applyAlignment="1">
      <alignment horizontal="left" vertical="center" wrapText="1"/>
    </xf>
    <xf numFmtId="0" fontId="10" fillId="0" borderId="1" xfId="1" applyFont="1" applyBorder="1" applyAlignment="1">
      <alignment horizontal="left" vertical="top" wrapText="1"/>
    </xf>
    <xf numFmtId="0" fontId="10" fillId="0" borderId="1" xfId="1" applyFont="1" applyFill="1" applyBorder="1" applyAlignment="1">
      <alignment horizontal="left" vertical="top" wrapText="1"/>
    </xf>
    <xf numFmtId="0" fontId="4" fillId="0" borderId="1" xfId="1" applyFont="1" applyFill="1" applyBorder="1" applyAlignment="1">
      <alignment horizontal="left" vertical="top"/>
    </xf>
    <xf numFmtId="0" fontId="4" fillId="0" borderId="1" xfId="1" applyFont="1" applyFill="1" applyBorder="1" applyAlignment="1">
      <alignment horizontal="center" vertical="center"/>
    </xf>
    <xf numFmtId="0" fontId="4" fillId="0" borderId="1" xfId="1" applyFont="1" applyFill="1" applyBorder="1" applyAlignment="1">
      <alignment horizontal="center" vertical="top"/>
    </xf>
    <xf numFmtId="164" fontId="4" fillId="0" borderId="1" xfId="1" applyNumberFormat="1" applyFont="1" applyFill="1" applyBorder="1" applyAlignment="1">
      <alignment horizontal="center" vertical="center"/>
    </xf>
    <xf numFmtId="0" fontId="4" fillId="0" borderId="1" xfId="1" applyFont="1" applyBorder="1" applyAlignment="1">
      <alignment horizontal="center" vertical="center" wrapText="1"/>
    </xf>
    <xf numFmtId="0" fontId="10" fillId="0" borderId="1" xfId="1" applyFont="1" applyFill="1" applyBorder="1" applyAlignment="1">
      <alignment horizontal="left" vertical="center" wrapText="1"/>
    </xf>
    <xf numFmtId="0" fontId="4" fillId="0" borderId="1" xfId="1"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NumberFormat="1" applyFont="1" applyBorder="1" applyAlignment="1">
      <alignment horizontal="center" vertical="center"/>
    </xf>
    <xf numFmtId="14" fontId="10" fillId="0" borderId="1" xfId="1" applyNumberFormat="1" applyFont="1" applyBorder="1" applyAlignment="1">
      <alignment horizontal="center"/>
    </xf>
    <xf numFmtId="0" fontId="4" fillId="0" borderId="1" xfId="1" applyFont="1" applyFill="1" applyBorder="1" applyAlignment="1">
      <alignment horizontal="left" vertical="center" wrapText="1"/>
    </xf>
    <xf numFmtId="0" fontId="4" fillId="0" borderId="1" xfId="1" applyFont="1" applyFill="1" applyBorder="1" applyAlignment="1">
      <alignment horizontal="left" vertical="center" wrapText="1"/>
    </xf>
    <xf numFmtId="0" fontId="4" fillId="0" borderId="1" xfId="1" applyFont="1" applyFill="1" applyBorder="1" applyAlignment="1">
      <alignment horizontal="center" vertical="center" wrapText="1"/>
    </xf>
    <xf numFmtId="1" fontId="3" fillId="0" borderId="1" xfId="1" applyNumberFormat="1" applyFont="1" applyBorder="1" applyAlignment="1">
      <alignment horizontal="center" vertical="center"/>
    </xf>
    <xf numFmtId="0" fontId="4" fillId="0" borderId="1" xfId="1" applyFont="1" applyBorder="1" applyAlignment="1">
      <alignment horizontal="center" vertical="center"/>
    </xf>
    <xf numFmtId="165" fontId="3" fillId="0" borderId="1" xfId="1" applyNumberFormat="1" applyFont="1" applyBorder="1" applyAlignment="1">
      <alignment horizontal="center" vertical="center"/>
    </xf>
    <xf numFmtId="14" fontId="4" fillId="0" borderId="1" xfId="1" applyNumberFormat="1" applyFont="1" applyFill="1" applyBorder="1" applyAlignment="1">
      <alignment horizontal="center" vertical="center"/>
    </xf>
    <xf numFmtId="14" fontId="4" fillId="0" borderId="1" xfId="1" applyNumberFormat="1" applyFont="1" applyBorder="1" applyAlignment="1">
      <alignment horizontal="center" vertical="center"/>
    </xf>
    <xf numFmtId="0" fontId="10" fillId="0" borderId="1" xfId="1" applyFont="1" applyBorder="1" applyAlignment="1">
      <alignment horizontal="center" vertical="center" wrapText="1"/>
    </xf>
    <xf numFmtId="0" fontId="10" fillId="0" borderId="1" xfId="1" applyFont="1" applyFill="1" applyBorder="1" applyAlignment="1">
      <alignment horizontal="center" vertical="center" wrapText="1"/>
    </xf>
    <xf numFmtId="166" fontId="3" fillId="0" borderId="1" xfId="2" applyNumberFormat="1" applyFont="1" applyBorder="1" applyAlignment="1">
      <alignment horizontal="center" vertical="center"/>
    </xf>
    <xf numFmtId="0" fontId="4" fillId="0" borderId="1" xfId="1" applyFont="1" applyBorder="1" applyAlignment="1">
      <alignment horizontal="center" vertical="center"/>
    </xf>
    <xf numFmtId="0" fontId="10" fillId="0" borderId="1" xfId="1" applyFont="1" applyFill="1" applyBorder="1" applyAlignment="1">
      <alignment horizontal="center" vertical="center" wrapText="1"/>
    </xf>
    <xf numFmtId="167" fontId="3" fillId="0" borderId="1" xfId="2" applyNumberFormat="1" applyFont="1" applyBorder="1" applyAlignment="1">
      <alignment horizontal="center" vertical="center"/>
    </xf>
    <xf numFmtId="0" fontId="11" fillId="0" borderId="1" xfId="1" applyFont="1" applyBorder="1" applyAlignment="1">
      <alignment horizontal="center" vertical="center"/>
    </xf>
    <xf numFmtId="168" fontId="3" fillId="0" borderId="1" xfId="2" applyNumberFormat="1" applyFont="1" applyBorder="1" applyAlignment="1">
      <alignment horizontal="center" vertical="center"/>
    </xf>
    <xf numFmtId="0" fontId="10" fillId="2" borderId="0" xfId="1" applyFont="1" applyFill="1" applyBorder="1" applyAlignment="1">
      <alignment horizontal="left" vertical="center" wrapText="1"/>
    </xf>
    <xf numFmtId="0" fontId="4" fillId="2" borderId="0" xfId="1" applyFont="1" applyFill="1" applyBorder="1" applyAlignment="1">
      <alignment horizontal="left" vertical="center"/>
    </xf>
    <xf numFmtId="0" fontId="4" fillId="2" borderId="0" xfId="1" applyFont="1" applyFill="1" applyBorder="1" applyAlignment="1">
      <alignment horizontal="center" vertical="center"/>
    </xf>
    <xf numFmtId="164" fontId="3" fillId="2" borderId="0" xfId="1" applyNumberFormat="1" applyFont="1" applyFill="1" applyBorder="1" applyAlignment="1">
      <alignment horizontal="center" vertical="center"/>
    </xf>
    <xf numFmtId="0" fontId="12" fillId="2" borderId="0" xfId="1" applyFont="1" applyFill="1" applyAlignment="1">
      <alignment horizontal="left" vertical="center" wrapText="1"/>
    </xf>
    <xf numFmtId="0" fontId="1" fillId="2" borderId="0" xfId="1" applyFill="1" applyAlignment="1">
      <alignment vertical="center" wrapText="1"/>
    </xf>
    <xf numFmtId="0" fontId="3" fillId="2" borderId="0" xfId="1" applyFont="1" applyFill="1" applyAlignment="1">
      <alignment horizontal="left" vertical="center" wrapText="1"/>
    </xf>
    <xf numFmtId="0" fontId="3" fillId="2" borderId="0" xfId="1" applyFont="1" applyFill="1" applyAlignment="1">
      <alignment vertical="center" wrapText="1"/>
    </xf>
    <xf numFmtId="0" fontId="13" fillId="2" borderId="0" xfId="1" applyFont="1" applyFill="1" applyAlignment="1">
      <alignment horizontal="left" vertical="center" wrapText="1"/>
    </xf>
    <xf numFmtId="0" fontId="14" fillId="2" borderId="0" xfId="1" applyFont="1" applyFill="1" applyAlignment="1">
      <alignment horizontal="left" vertical="center" wrapText="1"/>
    </xf>
    <xf numFmtId="0" fontId="14" fillId="2" borderId="0" xfId="1" applyFont="1" applyFill="1" applyAlignment="1">
      <alignment vertical="center" wrapText="1"/>
    </xf>
    <xf numFmtId="0" fontId="4" fillId="2" borderId="0" xfId="1" applyFont="1" applyFill="1" applyAlignment="1">
      <alignment horizontal="right" vertical="center"/>
    </xf>
    <xf numFmtId="0" fontId="4" fillId="2" borderId="2" xfId="1" applyFont="1" applyFill="1" applyBorder="1" applyAlignment="1">
      <alignment horizontal="center" vertical="center"/>
    </xf>
    <xf numFmtId="0" fontId="4" fillId="2" borderId="0" xfId="1" applyFont="1" applyFill="1" applyAlignment="1">
      <alignment horizontal="center" vertical="center"/>
    </xf>
    <xf numFmtId="0" fontId="4" fillId="2" borderId="0" xfId="1" applyFont="1" applyFill="1" applyAlignment="1">
      <alignment horizontal="left" vertical="center"/>
    </xf>
    <xf numFmtId="169" fontId="4" fillId="2" borderId="2" xfId="1" applyNumberFormat="1" applyFont="1" applyFill="1" applyBorder="1" applyAlignment="1">
      <alignment horizontal="center" vertical="center"/>
    </xf>
    <xf numFmtId="0" fontId="4" fillId="2" borderId="3" xfId="1" applyFont="1" applyFill="1" applyBorder="1" applyAlignment="1">
      <alignment horizontal="left" vertical="center"/>
    </xf>
    <xf numFmtId="164" fontId="3" fillId="2" borderId="0" xfId="1" applyNumberFormat="1" applyFont="1" applyFill="1" applyAlignment="1">
      <alignment horizontal="center" vertical="center"/>
    </xf>
    <xf numFmtId="0" fontId="1" fillId="0" borderId="0" xfId="1" applyAlignment="1">
      <alignment vertical="center"/>
    </xf>
  </cellXfs>
  <cellStyles count="3">
    <cellStyle name="Comma 3" xfId="2"/>
    <cellStyle name="Normal" xfId="0" builtinId="0"/>
    <cellStyle name="Normal 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cts/700199xx/70019965%20-%20Nantycaws%20Landfill/D%20Design%20and%20Analysis/2017/Lab%20Results/Q3/Q3%20Report%20Worku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Raw Data"/>
      <sheetName val="Workup"/>
      <sheetName val="Limit values Quarterly"/>
      <sheetName val="Sample Type"/>
      <sheetName val="Surface Waters"/>
      <sheetName val="Leachate"/>
      <sheetName val="Ground Water"/>
      <sheetName val="Sheet1"/>
    </sheetNames>
    <sheetDataSet>
      <sheetData sheetId="0">
        <row r="4">
          <cell r="B4" t="str">
            <v>Q3 2017</v>
          </cell>
        </row>
        <row r="7">
          <cell r="A7" t="str">
            <v>Q1 2017</v>
          </cell>
          <cell r="B7" t="str">
            <v xml:space="preserve">1st January </v>
          </cell>
          <cell r="C7" t="str">
            <v xml:space="preserve">31st March </v>
          </cell>
        </row>
        <row r="8">
          <cell r="A8" t="str">
            <v>Q2 2017</v>
          </cell>
          <cell r="B8" t="str">
            <v xml:space="preserve">1st April </v>
          </cell>
          <cell r="C8" t="str">
            <v xml:space="preserve">30th June </v>
          </cell>
          <cell r="F8" t="str">
            <v>Reporting of leachate monitoring for the period from</v>
          </cell>
        </row>
        <row r="9">
          <cell r="A9" t="str">
            <v>Q3 2017</v>
          </cell>
          <cell r="B9" t="str">
            <v xml:space="preserve">1st July </v>
          </cell>
          <cell r="C9" t="str">
            <v>31st September</v>
          </cell>
        </row>
        <row r="10">
          <cell r="A10" t="str">
            <v>Q4 2017</v>
          </cell>
          <cell r="B10" t="str">
            <v xml:space="preserve">1st October </v>
          </cell>
          <cell r="C10" t="str">
            <v>31st December</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24"/>
  <sheetViews>
    <sheetView tabSelected="1" workbookViewId="0">
      <selection activeCell="L10" sqref="L10"/>
    </sheetView>
  </sheetViews>
  <sheetFormatPr defaultRowHeight="15" x14ac:dyDescent="0.25"/>
  <cols>
    <col min="2" max="2" width="16.42578125" style="56" customWidth="1"/>
    <col min="3" max="3" width="15.7109375" style="56" bestFit="1" customWidth="1"/>
    <col min="4" max="4" width="9.140625" style="56"/>
    <col min="5" max="5" width="14.140625" style="56" bestFit="1" customWidth="1"/>
    <col min="6" max="8" width="9.140625" style="56"/>
    <col min="9" max="9" width="17.28515625" style="56" customWidth="1"/>
    <col min="10" max="10" width="17.7109375" style="56" bestFit="1" customWidth="1"/>
  </cols>
  <sheetData>
    <row r="1" spans="2:10" x14ac:dyDescent="0.25">
      <c r="B1" s="1" t="s">
        <v>0</v>
      </c>
      <c r="C1" s="2" t="s">
        <v>1</v>
      </c>
      <c r="D1" s="2"/>
      <c r="E1" s="1" t="s">
        <v>2</v>
      </c>
      <c r="F1" s="2" t="s">
        <v>3</v>
      </c>
      <c r="G1" s="2"/>
      <c r="H1" s="2"/>
      <c r="I1" s="2"/>
      <c r="J1" s="3"/>
    </row>
    <row r="2" spans="2:10" x14ac:dyDescent="0.25">
      <c r="B2" s="3"/>
      <c r="C2" s="3"/>
      <c r="D2" s="3"/>
      <c r="E2" s="3"/>
      <c r="F2" s="4"/>
      <c r="G2" s="3"/>
      <c r="H2" s="3"/>
      <c r="I2" s="5"/>
      <c r="J2" s="3"/>
    </row>
    <row r="3" spans="2:10" x14ac:dyDescent="0.25">
      <c r="B3" s="1" t="s">
        <v>4</v>
      </c>
      <c r="C3" s="2" t="s">
        <v>5</v>
      </c>
      <c r="D3" s="2"/>
      <c r="E3" s="1" t="s">
        <v>6</v>
      </c>
      <c r="F3" s="2" t="str">
        <f>"Leachate"&amp;" "&amp;[1]Control!$B$4</f>
        <v>Leachate Q3 2017</v>
      </c>
      <c r="G3" s="2"/>
      <c r="H3" s="2"/>
      <c r="I3" s="2"/>
      <c r="J3" s="3"/>
    </row>
    <row r="4" spans="2:10" x14ac:dyDescent="0.25">
      <c r="B4" s="3"/>
      <c r="C4" s="3"/>
      <c r="D4" s="3"/>
      <c r="E4" s="3"/>
      <c r="F4" s="4"/>
      <c r="G4" s="3"/>
      <c r="H4" s="3"/>
      <c r="I4" s="5"/>
      <c r="J4" s="3"/>
    </row>
    <row r="5" spans="2:10" ht="15.75" x14ac:dyDescent="0.25">
      <c r="B5" s="6" t="str">
        <f>CONCATENATE([1]Control!F8," ",INDEX([1]Control!$B$7:$B$10,MATCH([1]Control!B4,[1]Control!$A$7:$A$10,0),1)," to ",INDEX([1]Control!$C$7:$C$10,MATCH([1]Control!B4,[1]Control!$A$7:$A$10,0),1))</f>
        <v>Reporting of leachate monitoring for the period from 1st July  to 31st September</v>
      </c>
      <c r="C5" s="6"/>
      <c r="D5" s="6"/>
      <c r="E5" s="6"/>
      <c r="F5" s="6"/>
      <c r="G5" s="6"/>
      <c r="H5" s="6"/>
      <c r="I5" s="6"/>
      <c r="J5" s="6"/>
    </row>
    <row r="6" spans="2:10" x14ac:dyDescent="0.25">
      <c r="B6" s="3"/>
      <c r="C6" s="3"/>
      <c r="D6" s="3"/>
      <c r="E6" s="3"/>
      <c r="F6" s="4"/>
      <c r="G6" s="3"/>
      <c r="H6" s="3"/>
      <c r="I6" s="5"/>
      <c r="J6" s="3"/>
    </row>
    <row r="7" spans="2:10" ht="39.75" x14ac:dyDescent="0.25">
      <c r="B7" s="7" t="s">
        <v>7</v>
      </c>
      <c r="C7" s="7" t="s">
        <v>8</v>
      </c>
      <c r="D7" s="7" t="s">
        <v>9</v>
      </c>
      <c r="E7" s="7" t="s">
        <v>10</v>
      </c>
      <c r="F7" s="8" t="s">
        <v>11</v>
      </c>
      <c r="G7" s="7" t="s">
        <v>12</v>
      </c>
      <c r="H7" s="7" t="s">
        <v>13</v>
      </c>
      <c r="I7" s="9" t="s">
        <v>14</v>
      </c>
      <c r="J7" s="7" t="s">
        <v>15</v>
      </c>
    </row>
    <row r="8" spans="2:10" x14ac:dyDescent="0.25">
      <c r="B8" s="10" t="s">
        <v>16</v>
      </c>
      <c r="C8" s="11" t="s">
        <v>17</v>
      </c>
      <c r="D8" s="12" t="s">
        <v>18</v>
      </c>
      <c r="E8" s="13" t="s">
        <v>18</v>
      </c>
      <c r="F8" s="13"/>
      <c r="G8" s="14"/>
      <c r="H8" s="14"/>
      <c r="I8" s="15"/>
      <c r="J8" s="12"/>
    </row>
    <row r="9" spans="2:10" ht="24" customHeight="1" x14ac:dyDescent="0.25">
      <c r="B9" s="10"/>
      <c r="C9" s="11" t="s">
        <v>19</v>
      </c>
      <c r="D9" s="12" t="s">
        <v>20</v>
      </c>
      <c r="E9" s="13" t="s">
        <v>20</v>
      </c>
      <c r="F9" s="13"/>
      <c r="G9" s="14"/>
      <c r="H9" s="14"/>
      <c r="I9" s="15"/>
      <c r="J9" s="12"/>
    </row>
    <row r="10" spans="2:10" x14ac:dyDescent="0.25">
      <c r="B10" s="16" t="s">
        <v>21</v>
      </c>
      <c r="C10" s="17" t="s">
        <v>17</v>
      </c>
      <c r="D10" s="18" t="s">
        <v>22</v>
      </c>
      <c r="E10" s="19" t="s">
        <v>18</v>
      </c>
      <c r="F10" s="20">
        <v>4.0000000000000924E-2</v>
      </c>
      <c r="G10" s="13" t="s">
        <v>23</v>
      </c>
      <c r="H10" s="13" t="s">
        <v>24</v>
      </c>
      <c r="I10" s="21">
        <v>42928</v>
      </c>
      <c r="J10" s="13"/>
    </row>
    <row r="11" spans="2:10" x14ac:dyDescent="0.25">
      <c r="B11" s="16"/>
      <c r="C11" s="17"/>
      <c r="D11" s="18"/>
      <c r="E11" s="19"/>
      <c r="F11" s="20">
        <v>0.19000000000000128</v>
      </c>
      <c r="G11" s="13" t="s">
        <v>23</v>
      </c>
      <c r="H11" s="13" t="s">
        <v>24</v>
      </c>
      <c r="I11" s="21">
        <v>42954</v>
      </c>
      <c r="J11" s="13"/>
    </row>
    <row r="12" spans="2:10" x14ac:dyDescent="0.25">
      <c r="B12" s="16"/>
      <c r="C12" s="17"/>
      <c r="D12" s="18"/>
      <c r="E12" s="19"/>
      <c r="F12" s="20">
        <v>0.20000000000000107</v>
      </c>
      <c r="G12" s="13" t="s">
        <v>23</v>
      </c>
      <c r="H12" s="13" t="s">
        <v>24</v>
      </c>
      <c r="I12" s="21">
        <v>42983</v>
      </c>
      <c r="J12" s="13"/>
    </row>
    <row r="13" spans="2:10" x14ac:dyDescent="0.25">
      <c r="B13" s="16"/>
      <c r="C13" s="22" t="s">
        <v>25</v>
      </c>
      <c r="D13" s="18" t="s">
        <v>26</v>
      </c>
      <c r="E13" s="19" t="s">
        <v>18</v>
      </c>
      <c r="F13" s="20">
        <v>39.299999999999997</v>
      </c>
      <c r="G13" s="13" t="s">
        <v>27</v>
      </c>
      <c r="H13" s="19" t="s">
        <v>28</v>
      </c>
      <c r="I13" s="21">
        <v>42928</v>
      </c>
      <c r="J13" s="13" t="s">
        <v>29</v>
      </c>
    </row>
    <row r="14" spans="2:10" x14ac:dyDescent="0.25">
      <c r="B14" s="16"/>
      <c r="C14" s="22"/>
      <c r="D14" s="18"/>
      <c r="E14" s="19"/>
      <c r="F14" s="20">
        <v>41.9</v>
      </c>
      <c r="G14" s="13" t="s">
        <v>27</v>
      </c>
      <c r="H14" s="19"/>
      <c r="I14" s="21">
        <v>42954</v>
      </c>
      <c r="J14" s="13" t="s">
        <v>29</v>
      </c>
    </row>
    <row r="15" spans="2:10" x14ac:dyDescent="0.25">
      <c r="B15" s="16"/>
      <c r="C15" s="22"/>
      <c r="D15" s="18"/>
      <c r="E15" s="19"/>
      <c r="F15" s="20">
        <v>40.299999999999997</v>
      </c>
      <c r="G15" s="13" t="s">
        <v>27</v>
      </c>
      <c r="H15" s="19"/>
      <c r="I15" s="21">
        <v>42983</v>
      </c>
      <c r="J15" s="13" t="s">
        <v>29</v>
      </c>
    </row>
    <row r="16" spans="2:10" x14ac:dyDescent="0.25">
      <c r="B16" s="16"/>
      <c r="C16" s="22" t="s">
        <v>30</v>
      </c>
      <c r="D16" s="18" t="s">
        <v>31</v>
      </c>
      <c r="E16" s="19" t="s">
        <v>18</v>
      </c>
      <c r="F16" s="20">
        <v>12000</v>
      </c>
      <c r="G16" s="13" t="s">
        <v>32</v>
      </c>
      <c r="H16" s="19" t="s">
        <v>33</v>
      </c>
      <c r="I16" s="21">
        <v>42928</v>
      </c>
      <c r="J16" s="13" t="s">
        <v>29</v>
      </c>
    </row>
    <row r="17" spans="2:10" x14ac:dyDescent="0.25">
      <c r="B17" s="16"/>
      <c r="C17" s="22"/>
      <c r="D17" s="18"/>
      <c r="E17" s="19"/>
      <c r="F17" s="20">
        <v>12900</v>
      </c>
      <c r="G17" s="13" t="s">
        <v>32</v>
      </c>
      <c r="H17" s="19"/>
      <c r="I17" s="21">
        <v>42954</v>
      </c>
      <c r="J17" s="13" t="s">
        <v>29</v>
      </c>
    </row>
    <row r="18" spans="2:10" x14ac:dyDescent="0.25">
      <c r="B18" s="16"/>
      <c r="C18" s="22"/>
      <c r="D18" s="18"/>
      <c r="E18" s="19"/>
      <c r="F18" s="20">
        <v>13300</v>
      </c>
      <c r="G18" s="13" t="s">
        <v>32</v>
      </c>
      <c r="H18" s="19"/>
      <c r="I18" s="21">
        <v>42983</v>
      </c>
      <c r="J18" s="13" t="s">
        <v>29</v>
      </c>
    </row>
    <row r="19" spans="2:10" x14ac:dyDescent="0.25">
      <c r="B19" s="16"/>
      <c r="C19" s="22" t="s">
        <v>34</v>
      </c>
      <c r="D19" s="18" t="s">
        <v>35</v>
      </c>
      <c r="E19" s="19" t="s">
        <v>18</v>
      </c>
      <c r="F19" s="20">
        <v>2520</v>
      </c>
      <c r="G19" s="13" t="s">
        <v>32</v>
      </c>
      <c r="H19" s="19" t="s">
        <v>36</v>
      </c>
      <c r="I19" s="21">
        <v>42928</v>
      </c>
      <c r="J19" s="13" t="s">
        <v>29</v>
      </c>
    </row>
    <row r="20" spans="2:10" x14ac:dyDescent="0.25">
      <c r="B20" s="16"/>
      <c r="C20" s="22"/>
      <c r="D20" s="18"/>
      <c r="E20" s="19"/>
      <c r="F20" s="20">
        <v>2530</v>
      </c>
      <c r="G20" s="13" t="s">
        <v>32</v>
      </c>
      <c r="H20" s="19"/>
      <c r="I20" s="21">
        <v>42954</v>
      </c>
      <c r="J20" s="13" t="s">
        <v>29</v>
      </c>
    </row>
    <row r="21" spans="2:10" x14ac:dyDescent="0.25">
      <c r="B21" s="16"/>
      <c r="C21" s="22"/>
      <c r="D21" s="18"/>
      <c r="E21" s="19"/>
      <c r="F21" s="20">
        <v>2440</v>
      </c>
      <c r="G21" s="13" t="s">
        <v>32</v>
      </c>
      <c r="H21" s="19"/>
      <c r="I21" s="21">
        <v>42983</v>
      </c>
      <c r="J21" s="13" t="s">
        <v>29</v>
      </c>
    </row>
    <row r="22" spans="2:10" x14ac:dyDescent="0.25">
      <c r="B22" s="16"/>
      <c r="C22" s="23" t="s">
        <v>37</v>
      </c>
      <c r="D22" s="24" t="s">
        <v>26</v>
      </c>
      <c r="E22" s="24" t="s">
        <v>38</v>
      </c>
      <c r="F22" s="20">
        <v>8560</v>
      </c>
      <c r="G22" s="13" t="s">
        <v>32</v>
      </c>
      <c r="H22" s="13" t="s">
        <v>39</v>
      </c>
      <c r="I22" s="21">
        <v>42930</v>
      </c>
      <c r="J22" s="13" t="s">
        <v>29</v>
      </c>
    </row>
    <row r="23" spans="2:10" x14ac:dyDescent="0.25">
      <c r="B23" s="16"/>
      <c r="C23" s="23" t="s">
        <v>40</v>
      </c>
      <c r="D23" s="24" t="s">
        <v>26</v>
      </c>
      <c r="E23" s="24" t="s">
        <v>38</v>
      </c>
      <c r="F23" s="20">
        <v>54.8</v>
      </c>
      <c r="G23" s="13" t="s">
        <v>32</v>
      </c>
      <c r="H23" s="13" t="s">
        <v>41</v>
      </c>
      <c r="I23" s="21">
        <v>42930</v>
      </c>
      <c r="J23" s="13" t="s">
        <v>29</v>
      </c>
    </row>
    <row r="24" spans="2:10" x14ac:dyDescent="0.25">
      <c r="B24" s="16"/>
      <c r="C24" s="23" t="s">
        <v>42</v>
      </c>
      <c r="D24" s="24" t="s">
        <v>26</v>
      </c>
      <c r="E24" s="24" t="s">
        <v>38</v>
      </c>
      <c r="F24" s="20">
        <v>3510</v>
      </c>
      <c r="G24" s="13" t="s">
        <v>32</v>
      </c>
      <c r="H24" s="13" t="s">
        <v>41</v>
      </c>
      <c r="I24" s="21">
        <v>42930</v>
      </c>
      <c r="J24" s="13" t="s">
        <v>29</v>
      </c>
    </row>
    <row r="25" spans="2:10" x14ac:dyDescent="0.25">
      <c r="B25" s="16"/>
      <c r="C25" s="23" t="s">
        <v>43</v>
      </c>
      <c r="D25" s="24" t="s">
        <v>26</v>
      </c>
      <c r="E25" s="24" t="s">
        <v>38</v>
      </c>
      <c r="F25" s="20" t="s">
        <v>114</v>
      </c>
      <c r="G25" s="13" t="s">
        <v>32</v>
      </c>
      <c r="H25" s="13" t="s">
        <v>33</v>
      </c>
      <c r="I25" s="21">
        <v>42930</v>
      </c>
      <c r="J25" s="13" t="s">
        <v>29</v>
      </c>
    </row>
    <row r="26" spans="2:10" x14ac:dyDescent="0.25">
      <c r="B26" s="16"/>
      <c r="C26" s="23" t="s">
        <v>44</v>
      </c>
      <c r="D26" s="24" t="s">
        <v>26</v>
      </c>
      <c r="E26" s="24" t="s">
        <v>38</v>
      </c>
      <c r="F26" s="20">
        <v>48.4</v>
      </c>
      <c r="G26" s="13" t="s">
        <v>32</v>
      </c>
      <c r="H26" s="13" t="s">
        <v>41</v>
      </c>
      <c r="I26" s="21">
        <v>42930</v>
      </c>
      <c r="J26" s="13" t="s">
        <v>29</v>
      </c>
    </row>
    <row r="27" spans="2:10" x14ac:dyDescent="0.25">
      <c r="B27" s="16"/>
      <c r="C27" s="23" t="s">
        <v>45</v>
      </c>
      <c r="D27" s="24" t="s">
        <v>26</v>
      </c>
      <c r="E27" s="24" t="s">
        <v>38</v>
      </c>
      <c r="F27" s="20">
        <v>5620</v>
      </c>
      <c r="G27" s="13" t="s">
        <v>32</v>
      </c>
      <c r="H27" s="13" t="s">
        <v>41</v>
      </c>
      <c r="I27" s="21">
        <v>42930</v>
      </c>
      <c r="J27" s="13" t="s">
        <v>29</v>
      </c>
    </row>
    <row r="28" spans="2:10" ht="25.5" x14ac:dyDescent="0.25">
      <c r="B28" s="16"/>
      <c r="C28" s="23" t="s">
        <v>46</v>
      </c>
      <c r="D28" s="24" t="s">
        <v>26</v>
      </c>
      <c r="E28" s="24" t="s">
        <v>38</v>
      </c>
      <c r="F28" s="20">
        <v>120</v>
      </c>
      <c r="G28" s="13" t="s">
        <v>32</v>
      </c>
      <c r="H28" s="13" t="s">
        <v>47</v>
      </c>
      <c r="I28" s="21">
        <v>42930</v>
      </c>
      <c r="J28" s="13" t="s">
        <v>29</v>
      </c>
    </row>
    <row r="29" spans="2:10" ht="25.5" x14ac:dyDescent="0.25">
      <c r="B29" s="16"/>
      <c r="C29" s="23" t="s">
        <v>48</v>
      </c>
      <c r="D29" s="24" t="s">
        <v>26</v>
      </c>
      <c r="E29" s="24" t="s">
        <v>38</v>
      </c>
      <c r="F29" s="20">
        <v>2830</v>
      </c>
      <c r="G29" s="13" t="s">
        <v>32</v>
      </c>
      <c r="H29" s="13" t="s">
        <v>49</v>
      </c>
      <c r="I29" s="21">
        <v>42930</v>
      </c>
      <c r="J29" s="13" t="s">
        <v>29</v>
      </c>
    </row>
    <row r="30" spans="2:10" x14ac:dyDescent="0.25">
      <c r="B30" s="16"/>
      <c r="C30" s="23" t="s">
        <v>50</v>
      </c>
      <c r="D30" s="24" t="s">
        <v>26</v>
      </c>
      <c r="E30" s="24" t="s">
        <v>38</v>
      </c>
      <c r="F30" s="20">
        <v>918</v>
      </c>
      <c r="G30" s="13" t="s">
        <v>32</v>
      </c>
      <c r="H30" s="13" t="s">
        <v>51</v>
      </c>
      <c r="I30" s="21">
        <v>42930</v>
      </c>
      <c r="J30" s="13" t="s">
        <v>29</v>
      </c>
    </row>
    <row r="31" spans="2:10" ht="25.5" x14ac:dyDescent="0.25">
      <c r="B31" s="16"/>
      <c r="C31" s="23" t="s">
        <v>52</v>
      </c>
      <c r="D31" s="24" t="s">
        <v>26</v>
      </c>
      <c r="E31" s="24" t="s">
        <v>38</v>
      </c>
      <c r="F31" s="20" t="s">
        <v>115</v>
      </c>
      <c r="G31" s="13" t="s">
        <v>32</v>
      </c>
      <c r="H31" s="13" t="s">
        <v>33</v>
      </c>
      <c r="I31" s="21">
        <v>42930</v>
      </c>
      <c r="J31" s="13" t="s">
        <v>29</v>
      </c>
    </row>
    <row r="32" spans="2:10" x14ac:dyDescent="0.25">
      <c r="B32" s="16"/>
      <c r="C32" s="23" t="s">
        <v>53</v>
      </c>
      <c r="D32" s="24" t="s">
        <v>26</v>
      </c>
      <c r="E32" s="24" t="s">
        <v>38</v>
      </c>
      <c r="F32" s="20">
        <v>0.52900000000000003</v>
      </c>
      <c r="G32" s="13" t="s">
        <v>32</v>
      </c>
      <c r="H32" s="13" t="s">
        <v>41</v>
      </c>
      <c r="I32" s="21">
        <v>42930</v>
      </c>
      <c r="J32" s="13" t="s">
        <v>29</v>
      </c>
    </row>
    <row r="33" spans="2:10" x14ac:dyDescent="0.25">
      <c r="B33" s="16"/>
      <c r="C33" s="23" t="s">
        <v>54</v>
      </c>
      <c r="D33" s="24" t="s">
        <v>26</v>
      </c>
      <c r="E33" s="24" t="s">
        <v>38</v>
      </c>
      <c r="F33" s="20">
        <v>7.01</v>
      </c>
      <c r="G33" s="13" t="s">
        <v>32</v>
      </c>
      <c r="H33" s="13" t="s">
        <v>41</v>
      </c>
      <c r="I33" s="21">
        <v>42930</v>
      </c>
      <c r="J33" s="13" t="s">
        <v>29</v>
      </c>
    </row>
    <row r="34" spans="2:10" x14ac:dyDescent="0.25">
      <c r="B34" s="16"/>
      <c r="C34" s="23" t="s">
        <v>55</v>
      </c>
      <c r="D34" s="24" t="s">
        <v>56</v>
      </c>
      <c r="E34" s="24" t="s">
        <v>38</v>
      </c>
      <c r="F34" s="20" t="s">
        <v>116</v>
      </c>
      <c r="G34" s="13" t="s">
        <v>32</v>
      </c>
      <c r="H34" s="13" t="s">
        <v>41</v>
      </c>
      <c r="I34" s="21">
        <v>42930</v>
      </c>
      <c r="J34" s="13" t="s">
        <v>29</v>
      </c>
    </row>
    <row r="35" spans="2:10" x14ac:dyDescent="0.25">
      <c r="B35" s="16"/>
      <c r="C35" s="23" t="s">
        <v>57</v>
      </c>
      <c r="D35" s="24" t="s">
        <v>26</v>
      </c>
      <c r="E35" s="24" t="s">
        <v>38</v>
      </c>
      <c r="F35" s="20">
        <v>0.156</v>
      </c>
      <c r="G35" s="13" t="s">
        <v>32</v>
      </c>
      <c r="H35" s="13" t="s">
        <v>41</v>
      </c>
      <c r="I35" s="21">
        <v>42930</v>
      </c>
      <c r="J35" s="13" t="s">
        <v>29</v>
      </c>
    </row>
    <row r="36" spans="2:10" x14ac:dyDescent="0.25">
      <c r="B36" s="16"/>
      <c r="C36" s="23" t="s">
        <v>58</v>
      </c>
      <c r="D36" s="24" t="s">
        <v>26</v>
      </c>
      <c r="E36" s="24" t="s">
        <v>38</v>
      </c>
      <c r="F36" s="20">
        <v>2.0799999999999999E-2</v>
      </c>
      <c r="G36" s="13" t="s">
        <v>32</v>
      </c>
      <c r="H36" s="13" t="s">
        <v>41</v>
      </c>
      <c r="I36" s="21">
        <v>42930</v>
      </c>
      <c r="J36" s="13" t="s">
        <v>29</v>
      </c>
    </row>
    <row r="37" spans="2:10" x14ac:dyDescent="0.25">
      <c r="B37" s="16"/>
      <c r="C37" s="23" t="s">
        <v>59</v>
      </c>
      <c r="D37" s="24" t="s">
        <v>26</v>
      </c>
      <c r="E37" s="24" t="s">
        <v>38</v>
      </c>
      <c r="F37" s="20">
        <v>8.2699999999999996E-3</v>
      </c>
      <c r="G37" s="13" t="s">
        <v>32</v>
      </c>
      <c r="H37" s="13" t="s">
        <v>41</v>
      </c>
      <c r="I37" s="21">
        <v>42930</v>
      </c>
      <c r="J37" s="13" t="s">
        <v>29</v>
      </c>
    </row>
    <row r="38" spans="2:10" x14ac:dyDescent="0.25">
      <c r="B38" s="16"/>
      <c r="C38" s="23" t="s">
        <v>60</v>
      </c>
      <c r="D38" s="24" t="s">
        <v>26</v>
      </c>
      <c r="E38" s="24" t="s">
        <v>38</v>
      </c>
      <c r="F38" s="20">
        <v>5.4100000000000002E-2</v>
      </c>
      <c r="G38" s="13" t="s">
        <v>32</v>
      </c>
      <c r="H38" s="13" t="s">
        <v>41</v>
      </c>
      <c r="I38" s="21">
        <v>42930</v>
      </c>
      <c r="J38" s="13" t="s">
        <v>29</v>
      </c>
    </row>
    <row r="39" spans="2:10" x14ac:dyDescent="0.25">
      <c r="B39" s="16"/>
      <c r="C39" s="23" t="s">
        <v>61</v>
      </c>
      <c r="D39" s="24" t="s">
        <v>26</v>
      </c>
      <c r="E39" s="24" t="s">
        <v>38</v>
      </c>
      <c r="F39" s="20">
        <v>0.27400000000000002</v>
      </c>
      <c r="G39" s="13" t="s">
        <v>32</v>
      </c>
      <c r="H39" s="13" t="s">
        <v>41</v>
      </c>
      <c r="I39" s="21">
        <v>42930</v>
      </c>
      <c r="J39" s="13" t="s">
        <v>29</v>
      </c>
    </row>
    <row r="40" spans="2:10" x14ac:dyDescent="0.25">
      <c r="B40" s="16"/>
      <c r="C40" s="23" t="s">
        <v>62</v>
      </c>
      <c r="D40" s="24" t="s">
        <v>63</v>
      </c>
      <c r="E40" s="24" t="s">
        <v>38</v>
      </c>
      <c r="F40" s="20">
        <v>0.11</v>
      </c>
      <c r="G40" s="13" t="s">
        <v>32</v>
      </c>
      <c r="H40" s="13" t="s">
        <v>64</v>
      </c>
      <c r="I40" s="21">
        <v>42930</v>
      </c>
      <c r="J40" s="13" t="s">
        <v>29</v>
      </c>
    </row>
    <row r="41" spans="2:10" x14ac:dyDescent="0.25">
      <c r="B41" s="16"/>
      <c r="C41" s="23" t="s">
        <v>65</v>
      </c>
      <c r="D41" s="24" t="s">
        <v>66</v>
      </c>
      <c r="E41" s="24" t="s">
        <v>38</v>
      </c>
      <c r="F41" s="20" t="s">
        <v>117</v>
      </c>
      <c r="G41" s="13" t="s">
        <v>32</v>
      </c>
      <c r="H41" s="13" t="s">
        <v>67</v>
      </c>
      <c r="I41" s="21">
        <v>42930</v>
      </c>
      <c r="J41" s="13" t="s">
        <v>29</v>
      </c>
    </row>
    <row r="42" spans="2:10" x14ac:dyDescent="0.25">
      <c r="B42" s="16"/>
      <c r="C42" s="23" t="s">
        <v>68</v>
      </c>
      <c r="D42" s="24" t="s">
        <v>69</v>
      </c>
      <c r="E42" s="24" t="s">
        <v>38</v>
      </c>
      <c r="F42" s="20" t="s">
        <v>118</v>
      </c>
      <c r="G42" s="13" t="s">
        <v>32</v>
      </c>
      <c r="H42" s="13" t="s">
        <v>70</v>
      </c>
      <c r="I42" s="21">
        <v>42930</v>
      </c>
      <c r="J42" s="13" t="s">
        <v>29</v>
      </c>
    </row>
    <row r="43" spans="2:10" x14ac:dyDescent="0.25">
      <c r="B43" s="16"/>
      <c r="C43" s="23" t="s">
        <v>71</v>
      </c>
      <c r="D43" s="24" t="s">
        <v>72</v>
      </c>
      <c r="E43" s="24" t="s">
        <v>38</v>
      </c>
      <c r="F43" s="20">
        <v>1.24E-2</v>
      </c>
      <c r="G43" s="13" t="s">
        <v>32</v>
      </c>
      <c r="H43" s="13" t="s">
        <v>67</v>
      </c>
      <c r="I43" s="21">
        <v>42930</v>
      </c>
      <c r="J43" s="13" t="s">
        <v>29</v>
      </c>
    </row>
    <row r="44" spans="2:10" x14ac:dyDescent="0.25">
      <c r="B44" s="16"/>
      <c r="C44" s="23" t="s">
        <v>19</v>
      </c>
      <c r="D44" s="24" t="s">
        <v>26</v>
      </c>
      <c r="E44" s="13" t="s">
        <v>20</v>
      </c>
      <c r="F44" s="20">
        <v>10.48</v>
      </c>
      <c r="G44" s="13" t="s">
        <v>23</v>
      </c>
      <c r="H44" s="13"/>
      <c r="I44" s="21" t="s">
        <v>26</v>
      </c>
      <c r="J44" s="13"/>
    </row>
    <row r="45" spans="2:10" x14ac:dyDescent="0.25">
      <c r="B45" s="16"/>
      <c r="C45" s="23" t="s">
        <v>73</v>
      </c>
      <c r="D45" s="24" t="s">
        <v>26</v>
      </c>
      <c r="E45" s="13" t="s">
        <v>20</v>
      </c>
      <c r="F45" s="20" t="s">
        <v>26</v>
      </c>
      <c r="G45" s="13"/>
      <c r="H45" s="13"/>
      <c r="I45" s="21" t="s">
        <v>26</v>
      </c>
      <c r="J45" s="13"/>
    </row>
    <row r="46" spans="2:10" x14ac:dyDescent="0.25">
      <c r="B46" s="16" t="s">
        <v>74</v>
      </c>
      <c r="C46" s="17" t="s">
        <v>17</v>
      </c>
      <c r="D46" s="18" t="s">
        <v>75</v>
      </c>
      <c r="E46" s="19" t="s">
        <v>18</v>
      </c>
      <c r="F46" s="20">
        <v>0.43000000000000149</v>
      </c>
      <c r="G46" s="13" t="s">
        <v>23</v>
      </c>
      <c r="H46" s="13" t="s">
        <v>24</v>
      </c>
      <c r="I46" s="21">
        <v>42928</v>
      </c>
      <c r="J46" s="13"/>
    </row>
    <row r="47" spans="2:10" x14ac:dyDescent="0.25">
      <c r="B47" s="16"/>
      <c r="C47" s="17"/>
      <c r="D47" s="18"/>
      <c r="E47" s="19"/>
      <c r="F47" s="20">
        <v>0.46000000000000085</v>
      </c>
      <c r="G47" s="13" t="s">
        <v>23</v>
      </c>
      <c r="H47" s="13" t="s">
        <v>24</v>
      </c>
      <c r="I47" s="21">
        <v>42954</v>
      </c>
      <c r="J47" s="13"/>
    </row>
    <row r="48" spans="2:10" x14ac:dyDescent="0.25">
      <c r="B48" s="16"/>
      <c r="C48" s="17"/>
      <c r="D48" s="18"/>
      <c r="E48" s="19"/>
      <c r="F48" s="20">
        <v>0.30000000000000071</v>
      </c>
      <c r="G48" s="13" t="s">
        <v>23</v>
      </c>
      <c r="H48" s="13" t="s">
        <v>24</v>
      </c>
      <c r="I48" s="21">
        <v>42983</v>
      </c>
      <c r="J48" s="13"/>
    </row>
    <row r="49" spans="2:10" x14ac:dyDescent="0.25">
      <c r="B49" s="16"/>
      <c r="C49" s="22" t="s">
        <v>25</v>
      </c>
      <c r="D49" s="18" t="s">
        <v>26</v>
      </c>
      <c r="E49" s="19" t="s">
        <v>18</v>
      </c>
      <c r="F49" s="20">
        <v>11</v>
      </c>
      <c r="G49" s="13" t="s">
        <v>27</v>
      </c>
      <c r="H49" s="19" t="s">
        <v>28</v>
      </c>
      <c r="I49" s="21">
        <v>42928</v>
      </c>
      <c r="J49" s="13" t="s">
        <v>29</v>
      </c>
    </row>
    <row r="50" spans="2:10" x14ac:dyDescent="0.25">
      <c r="B50" s="16"/>
      <c r="C50" s="22"/>
      <c r="D50" s="18"/>
      <c r="E50" s="19"/>
      <c r="F50" s="20">
        <v>14.1</v>
      </c>
      <c r="G50" s="13" t="s">
        <v>27</v>
      </c>
      <c r="H50" s="19"/>
      <c r="I50" s="21">
        <v>42954</v>
      </c>
      <c r="J50" s="13" t="s">
        <v>29</v>
      </c>
    </row>
    <row r="51" spans="2:10" x14ac:dyDescent="0.25">
      <c r="B51" s="16"/>
      <c r="C51" s="22"/>
      <c r="D51" s="18"/>
      <c r="E51" s="19"/>
      <c r="F51" s="20">
        <v>9.8699999999999992</v>
      </c>
      <c r="G51" s="13" t="s">
        <v>27</v>
      </c>
      <c r="H51" s="19"/>
      <c r="I51" s="21">
        <v>42983</v>
      </c>
      <c r="J51" s="13" t="s">
        <v>29</v>
      </c>
    </row>
    <row r="52" spans="2:10" x14ac:dyDescent="0.25">
      <c r="B52" s="16"/>
      <c r="C52" s="22" t="s">
        <v>30</v>
      </c>
      <c r="D52" s="18" t="s">
        <v>31</v>
      </c>
      <c r="E52" s="19" t="s">
        <v>18</v>
      </c>
      <c r="F52" s="20">
        <v>1440</v>
      </c>
      <c r="G52" s="13" t="s">
        <v>32</v>
      </c>
      <c r="H52" s="19" t="s">
        <v>33</v>
      </c>
      <c r="I52" s="21">
        <v>42928</v>
      </c>
      <c r="J52" s="13" t="s">
        <v>29</v>
      </c>
    </row>
    <row r="53" spans="2:10" x14ac:dyDescent="0.25">
      <c r="B53" s="16"/>
      <c r="C53" s="22"/>
      <c r="D53" s="18"/>
      <c r="E53" s="19"/>
      <c r="F53" s="20">
        <v>3230</v>
      </c>
      <c r="G53" s="13" t="s">
        <v>32</v>
      </c>
      <c r="H53" s="19"/>
      <c r="I53" s="21">
        <v>42954</v>
      </c>
      <c r="J53" s="13" t="s">
        <v>29</v>
      </c>
    </row>
    <row r="54" spans="2:10" x14ac:dyDescent="0.25">
      <c r="B54" s="16"/>
      <c r="C54" s="22"/>
      <c r="D54" s="18"/>
      <c r="E54" s="19"/>
      <c r="F54" s="20">
        <v>1360</v>
      </c>
      <c r="G54" s="13" t="s">
        <v>32</v>
      </c>
      <c r="H54" s="19"/>
      <c r="I54" s="21">
        <v>42983</v>
      </c>
      <c r="J54" s="13" t="s">
        <v>29</v>
      </c>
    </row>
    <row r="55" spans="2:10" x14ac:dyDescent="0.25">
      <c r="B55" s="16"/>
      <c r="C55" s="22" t="s">
        <v>34</v>
      </c>
      <c r="D55" s="18" t="s">
        <v>35</v>
      </c>
      <c r="E55" s="19" t="s">
        <v>18</v>
      </c>
      <c r="F55" s="25">
        <v>821.88235294117646</v>
      </c>
      <c r="G55" s="13" t="s">
        <v>32</v>
      </c>
      <c r="H55" s="19" t="s">
        <v>36</v>
      </c>
      <c r="I55" s="21">
        <v>42928</v>
      </c>
      <c r="J55" s="13" t="s">
        <v>29</v>
      </c>
    </row>
    <row r="56" spans="2:10" x14ac:dyDescent="0.25">
      <c r="B56" s="16"/>
      <c r="C56" s="22"/>
      <c r="D56" s="18"/>
      <c r="E56" s="19"/>
      <c r="F56" s="20">
        <v>787</v>
      </c>
      <c r="G56" s="13" t="s">
        <v>32</v>
      </c>
      <c r="H56" s="19"/>
      <c r="I56" s="21">
        <v>42954</v>
      </c>
      <c r="J56" s="13" t="s">
        <v>29</v>
      </c>
    </row>
    <row r="57" spans="2:10" x14ac:dyDescent="0.25">
      <c r="B57" s="16"/>
      <c r="C57" s="22"/>
      <c r="D57" s="18"/>
      <c r="E57" s="19"/>
      <c r="F57" s="20">
        <v>866</v>
      </c>
      <c r="G57" s="13" t="s">
        <v>32</v>
      </c>
      <c r="H57" s="19"/>
      <c r="I57" s="21">
        <v>42983</v>
      </c>
      <c r="J57" s="13" t="s">
        <v>29</v>
      </c>
    </row>
    <row r="58" spans="2:10" x14ac:dyDescent="0.25">
      <c r="B58" s="16"/>
      <c r="C58" s="23" t="s">
        <v>37</v>
      </c>
      <c r="D58" s="24" t="s">
        <v>26</v>
      </c>
      <c r="E58" s="24" t="s">
        <v>38</v>
      </c>
      <c r="F58" s="20">
        <v>4700</v>
      </c>
      <c r="G58" s="13" t="s">
        <v>32</v>
      </c>
      <c r="H58" s="13" t="s">
        <v>39</v>
      </c>
      <c r="I58" s="21">
        <v>42930</v>
      </c>
      <c r="J58" s="13" t="s">
        <v>29</v>
      </c>
    </row>
    <row r="59" spans="2:10" x14ac:dyDescent="0.25">
      <c r="B59" s="16"/>
      <c r="C59" s="23" t="s">
        <v>40</v>
      </c>
      <c r="D59" s="24" t="s">
        <v>26</v>
      </c>
      <c r="E59" s="24" t="s">
        <v>38</v>
      </c>
      <c r="F59" s="20">
        <v>36.200000000000003</v>
      </c>
      <c r="G59" s="13" t="s">
        <v>32</v>
      </c>
      <c r="H59" s="13" t="s">
        <v>41</v>
      </c>
      <c r="I59" s="21">
        <v>42930</v>
      </c>
      <c r="J59" s="13" t="s">
        <v>29</v>
      </c>
    </row>
    <row r="60" spans="2:10" x14ac:dyDescent="0.25">
      <c r="B60" s="16"/>
      <c r="C60" s="23" t="s">
        <v>42</v>
      </c>
      <c r="D60" s="24" t="s">
        <v>26</v>
      </c>
      <c r="E60" s="24" t="s">
        <v>38</v>
      </c>
      <c r="F60" s="20">
        <v>497</v>
      </c>
      <c r="G60" s="13" t="s">
        <v>32</v>
      </c>
      <c r="H60" s="13" t="s">
        <v>41</v>
      </c>
      <c r="I60" s="21">
        <v>42930</v>
      </c>
      <c r="J60" s="13" t="s">
        <v>29</v>
      </c>
    </row>
    <row r="61" spans="2:10" x14ac:dyDescent="0.25">
      <c r="B61" s="16"/>
      <c r="C61" s="23" t="s">
        <v>43</v>
      </c>
      <c r="D61" s="24" t="s">
        <v>26</v>
      </c>
      <c r="E61" s="24" t="s">
        <v>38</v>
      </c>
      <c r="F61" s="20">
        <v>94.8</v>
      </c>
      <c r="G61" s="13" t="s">
        <v>32</v>
      </c>
      <c r="H61" s="13" t="s">
        <v>33</v>
      </c>
      <c r="I61" s="21">
        <v>42930</v>
      </c>
      <c r="J61" s="13" t="s">
        <v>29</v>
      </c>
    </row>
    <row r="62" spans="2:10" x14ac:dyDescent="0.25">
      <c r="B62" s="16"/>
      <c r="C62" s="23" t="s">
        <v>44</v>
      </c>
      <c r="D62" s="24" t="s">
        <v>26</v>
      </c>
      <c r="E62" s="24" t="s">
        <v>38</v>
      </c>
      <c r="F62" s="20">
        <v>127</v>
      </c>
      <c r="G62" s="13" t="s">
        <v>32</v>
      </c>
      <c r="H62" s="13" t="s">
        <v>41</v>
      </c>
      <c r="I62" s="21">
        <v>42930</v>
      </c>
      <c r="J62" s="13" t="s">
        <v>29</v>
      </c>
    </row>
    <row r="63" spans="2:10" x14ac:dyDescent="0.25">
      <c r="B63" s="16"/>
      <c r="C63" s="23" t="s">
        <v>45</v>
      </c>
      <c r="D63" s="24" t="s">
        <v>26</v>
      </c>
      <c r="E63" s="24" t="s">
        <v>38</v>
      </c>
      <c r="F63" s="20">
        <v>1110</v>
      </c>
      <c r="G63" s="13" t="s">
        <v>32</v>
      </c>
      <c r="H63" s="13" t="s">
        <v>41</v>
      </c>
      <c r="I63" s="21">
        <v>42930</v>
      </c>
      <c r="J63" s="13" t="s">
        <v>29</v>
      </c>
    </row>
    <row r="64" spans="2:10" ht="25.5" x14ac:dyDescent="0.25">
      <c r="B64" s="16"/>
      <c r="C64" s="23" t="s">
        <v>46</v>
      </c>
      <c r="D64" s="24" t="s">
        <v>26</v>
      </c>
      <c r="E64" s="24" t="s">
        <v>38</v>
      </c>
      <c r="F64" s="20">
        <v>52.9</v>
      </c>
      <c r="G64" s="13" t="s">
        <v>32</v>
      </c>
      <c r="H64" s="13" t="s">
        <v>47</v>
      </c>
      <c r="I64" s="21">
        <v>42930</v>
      </c>
      <c r="J64" s="13" t="s">
        <v>29</v>
      </c>
    </row>
    <row r="65" spans="2:10" ht="25.5" x14ac:dyDescent="0.25">
      <c r="B65" s="16"/>
      <c r="C65" s="23" t="s">
        <v>48</v>
      </c>
      <c r="D65" s="24" t="s">
        <v>26</v>
      </c>
      <c r="E65" s="24" t="s">
        <v>38</v>
      </c>
      <c r="F65" s="20">
        <v>1280</v>
      </c>
      <c r="G65" s="13" t="s">
        <v>32</v>
      </c>
      <c r="H65" s="13" t="s">
        <v>49</v>
      </c>
      <c r="I65" s="21">
        <v>42930</v>
      </c>
      <c r="J65" s="13" t="s">
        <v>29</v>
      </c>
    </row>
    <row r="66" spans="2:10" x14ac:dyDescent="0.25">
      <c r="B66" s="16"/>
      <c r="C66" s="23" t="s">
        <v>50</v>
      </c>
      <c r="D66" s="24" t="s">
        <v>26</v>
      </c>
      <c r="E66" s="24" t="s">
        <v>38</v>
      </c>
      <c r="F66" s="20">
        <v>460</v>
      </c>
      <c r="G66" s="13" t="s">
        <v>32</v>
      </c>
      <c r="H66" s="13" t="s">
        <v>51</v>
      </c>
      <c r="I66" s="21">
        <v>42930</v>
      </c>
      <c r="J66" s="13" t="s">
        <v>29</v>
      </c>
    </row>
    <row r="67" spans="2:10" ht="25.5" x14ac:dyDescent="0.25">
      <c r="B67" s="16"/>
      <c r="C67" s="23" t="s">
        <v>52</v>
      </c>
      <c r="D67" s="24" t="s">
        <v>26</v>
      </c>
      <c r="E67" s="24" t="s">
        <v>38</v>
      </c>
      <c r="F67" s="20" t="s">
        <v>119</v>
      </c>
      <c r="G67" s="13" t="s">
        <v>32</v>
      </c>
      <c r="H67" s="13" t="s">
        <v>33</v>
      </c>
      <c r="I67" s="21">
        <v>42930</v>
      </c>
      <c r="J67" s="13" t="s">
        <v>29</v>
      </c>
    </row>
    <row r="68" spans="2:10" x14ac:dyDescent="0.25">
      <c r="B68" s="16"/>
      <c r="C68" s="23" t="s">
        <v>53</v>
      </c>
      <c r="D68" s="24" t="s">
        <v>26</v>
      </c>
      <c r="E68" s="24" t="s">
        <v>38</v>
      </c>
      <c r="F68" s="20">
        <v>1.54</v>
      </c>
      <c r="G68" s="13" t="s">
        <v>32</v>
      </c>
      <c r="H68" s="13" t="s">
        <v>41</v>
      </c>
      <c r="I68" s="21">
        <v>42930</v>
      </c>
      <c r="J68" s="13" t="s">
        <v>29</v>
      </c>
    </row>
    <row r="69" spans="2:10" x14ac:dyDescent="0.25">
      <c r="B69" s="16"/>
      <c r="C69" s="23" t="s">
        <v>54</v>
      </c>
      <c r="D69" s="24" t="s">
        <v>26</v>
      </c>
      <c r="E69" s="24" t="s">
        <v>38</v>
      </c>
      <c r="F69" s="20">
        <v>3.62</v>
      </c>
      <c r="G69" s="13" t="s">
        <v>32</v>
      </c>
      <c r="H69" s="13" t="s">
        <v>41</v>
      </c>
      <c r="I69" s="21">
        <v>42930</v>
      </c>
      <c r="J69" s="13" t="s">
        <v>29</v>
      </c>
    </row>
    <row r="70" spans="2:10" x14ac:dyDescent="0.25">
      <c r="B70" s="16"/>
      <c r="C70" s="23" t="s">
        <v>55</v>
      </c>
      <c r="D70" s="24" t="s">
        <v>56</v>
      </c>
      <c r="E70" s="24" t="s">
        <v>38</v>
      </c>
      <c r="F70" s="20">
        <v>9.2E-5</v>
      </c>
      <c r="G70" s="13" t="s">
        <v>32</v>
      </c>
      <c r="H70" s="13" t="s">
        <v>41</v>
      </c>
      <c r="I70" s="21">
        <v>42930</v>
      </c>
      <c r="J70" s="13" t="s">
        <v>29</v>
      </c>
    </row>
    <row r="71" spans="2:10" x14ac:dyDescent="0.25">
      <c r="B71" s="16"/>
      <c r="C71" s="23" t="s">
        <v>57</v>
      </c>
      <c r="D71" s="24" t="s">
        <v>26</v>
      </c>
      <c r="E71" s="24" t="s">
        <v>38</v>
      </c>
      <c r="F71" s="20">
        <v>8.4400000000000003E-2</v>
      </c>
      <c r="G71" s="13" t="s">
        <v>32</v>
      </c>
      <c r="H71" s="13" t="s">
        <v>41</v>
      </c>
      <c r="I71" s="21">
        <v>42930</v>
      </c>
      <c r="J71" s="13" t="s">
        <v>29</v>
      </c>
    </row>
    <row r="72" spans="2:10" x14ac:dyDescent="0.25">
      <c r="B72" s="16"/>
      <c r="C72" s="23" t="s">
        <v>58</v>
      </c>
      <c r="D72" s="24" t="s">
        <v>26</v>
      </c>
      <c r="E72" s="24" t="s">
        <v>38</v>
      </c>
      <c r="F72" s="20">
        <v>3.0099999999999997E-3</v>
      </c>
      <c r="G72" s="13" t="s">
        <v>32</v>
      </c>
      <c r="H72" s="13" t="s">
        <v>41</v>
      </c>
      <c r="I72" s="21">
        <v>42930</v>
      </c>
      <c r="J72" s="13" t="s">
        <v>29</v>
      </c>
    </row>
    <row r="73" spans="2:10" x14ac:dyDescent="0.25">
      <c r="B73" s="16"/>
      <c r="C73" s="23" t="s">
        <v>59</v>
      </c>
      <c r="D73" s="24" t="s">
        <v>26</v>
      </c>
      <c r="E73" s="24" t="s">
        <v>38</v>
      </c>
      <c r="F73" s="20">
        <v>2.0800000000000003E-3</v>
      </c>
      <c r="G73" s="13" t="s">
        <v>32</v>
      </c>
      <c r="H73" s="13" t="s">
        <v>41</v>
      </c>
      <c r="I73" s="21">
        <v>42930</v>
      </c>
      <c r="J73" s="13" t="s">
        <v>29</v>
      </c>
    </row>
    <row r="74" spans="2:10" x14ac:dyDescent="0.25">
      <c r="B74" s="16"/>
      <c r="C74" s="23" t="s">
        <v>60</v>
      </c>
      <c r="D74" s="24" t="s">
        <v>26</v>
      </c>
      <c r="E74" s="24" t="s">
        <v>38</v>
      </c>
      <c r="F74" s="20">
        <v>2.0899999999999998E-2</v>
      </c>
      <c r="G74" s="13" t="s">
        <v>32</v>
      </c>
      <c r="H74" s="13" t="s">
        <v>41</v>
      </c>
      <c r="I74" s="21">
        <v>42930</v>
      </c>
      <c r="J74" s="13" t="s">
        <v>29</v>
      </c>
    </row>
    <row r="75" spans="2:10" x14ac:dyDescent="0.25">
      <c r="B75" s="16"/>
      <c r="C75" s="23" t="s">
        <v>61</v>
      </c>
      <c r="D75" s="24" t="s">
        <v>26</v>
      </c>
      <c r="E75" s="24" t="s">
        <v>38</v>
      </c>
      <c r="F75" s="20">
        <v>0.13500000000000001</v>
      </c>
      <c r="G75" s="13" t="s">
        <v>32</v>
      </c>
      <c r="H75" s="13" t="s">
        <v>41</v>
      </c>
      <c r="I75" s="21">
        <v>42930</v>
      </c>
      <c r="J75" s="13" t="s">
        <v>29</v>
      </c>
    </row>
    <row r="76" spans="2:10" x14ac:dyDescent="0.25">
      <c r="B76" s="16"/>
      <c r="C76" s="23" t="s">
        <v>62</v>
      </c>
      <c r="D76" s="24" t="s">
        <v>63</v>
      </c>
      <c r="E76" s="24" t="s">
        <v>38</v>
      </c>
      <c r="F76" s="20">
        <v>2.5700000000000001E-2</v>
      </c>
      <c r="G76" s="13" t="s">
        <v>32</v>
      </c>
      <c r="H76" s="13" t="s">
        <v>64</v>
      </c>
      <c r="I76" s="21">
        <v>42930</v>
      </c>
      <c r="J76" s="13" t="s">
        <v>29</v>
      </c>
    </row>
    <row r="77" spans="2:10" x14ac:dyDescent="0.25">
      <c r="B77" s="16"/>
      <c r="C77" s="23" t="s">
        <v>65</v>
      </c>
      <c r="D77" s="24" t="s">
        <v>66</v>
      </c>
      <c r="E77" s="24" t="s">
        <v>38</v>
      </c>
      <c r="F77" s="20" t="s">
        <v>120</v>
      </c>
      <c r="G77" s="13" t="s">
        <v>32</v>
      </c>
      <c r="H77" s="13" t="s">
        <v>67</v>
      </c>
      <c r="I77" s="21">
        <v>42930</v>
      </c>
      <c r="J77" s="13" t="s">
        <v>29</v>
      </c>
    </row>
    <row r="78" spans="2:10" x14ac:dyDescent="0.25">
      <c r="B78" s="16"/>
      <c r="C78" s="23" t="s">
        <v>68</v>
      </c>
      <c r="D78" s="24" t="s">
        <v>69</v>
      </c>
      <c r="E78" s="24" t="s">
        <v>38</v>
      </c>
      <c r="F78" s="20" t="s">
        <v>118</v>
      </c>
      <c r="G78" s="13" t="s">
        <v>32</v>
      </c>
      <c r="H78" s="13" t="s">
        <v>70</v>
      </c>
      <c r="I78" s="21">
        <v>42930</v>
      </c>
      <c r="J78" s="13" t="s">
        <v>29</v>
      </c>
    </row>
    <row r="79" spans="2:10" x14ac:dyDescent="0.25">
      <c r="B79" s="16"/>
      <c r="C79" s="23" t="s">
        <v>71</v>
      </c>
      <c r="D79" s="24" t="s">
        <v>72</v>
      </c>
      <c r="E79" s="24" t="s">
        <v>38</v>
      </c>
      <c r="F79" s="20" t="s">
        <v>120</v>
      </c>
      <c r="G79" s="13" t="s">
        <v>32</v>
      </c>
      <c r="H79" s="13" t="s">
        <v>67</v>
      </c>
      <c r="I79" s="21">
        <v>42930</v>
      </c>
      <c r="J79" s="13" t="s">
        <v>29</v>
      </c>
    </row>
    <row r="80" spans="2:10" x14ac:dyDescent="0.25">
      <c r="B80" s="16"/>
      <c r="C80" s="23" t="s">
        <v>19</v>
      </c>
      <c r="D80" s="24" t="s">
        <v>26</v>
      </c>
      <c r="E80" s="13" t="s">
        <v>20</v>
      </c>
      <c r="F80" s="20">
        <v>11.3</v>
      </c>
      <c r="G80" s="13" t="s">
        <v>23</v>
      </c>
      <c r="H80" s="13"/>
      <c r="I80" s="21" t="s">
        <v>26</v>
      </c>
      <c r="J80" s="13"/>
    </row>
    <row r="81" spans="2:10" x14ac:dyDescent="0.25">
      <c r="B81" s="16"/>
      <c r="C81" s="23" t="s">
        <v>73</v>
      </c>
      <c r="D81" s="24" t="s">
        <v>26</v>
      </c>
      <c r="E81" s="13" t="s">
        <v>20</v>
      </c>
      <c r="F81" s="20" t="s">
        <v>26</v>
      </c>
      <c r="G81" s="13"/>
      <c r="H81" s="13"/>
      <c r="I81" s="21" t="s">
        <v>26</v>
      </c>
      <c r="J81" s="13"/>
    </row>
    <row r="82" spans="2:10" x14ac:dyDescent="0.25">
      <c r="B82" s="26" t="s">
        <v>76</v>
      </c>
      <c r="C82" s="17" t="s">
        <v>17</v>
      </c>
      <c r="D82" s="18" t="s">
        <v>77</v>
      </c>
      <c r="E82" s="19" t="s">
        <v>18</v>
      </c>
      <c r="F82" s="20">
        <v>0.37000000000000011</v>
      </c>
      <c r="G82" s="13" t="s">
        <v>23</v>
      </c>
      <c r="H82" s="13" t="s">
        <v>24</v>
      </c>
      <c r="I82" s="21">
        <v>42928</v>
      </c>
      <c r="J82" s="13"/>
    </row>
    <row r="83" spans="2:10" x14ac:dyDescent="0.25">
      <c r="B83" s="26"/>
      <c r="C83" s="17"/>
      <c r="D83" s="18"/>
      <c r="E83" s="19"/>
      <c r="F83" s="20">
        <v>0.39999999999999947</v>
      </c>
      <c r="G83" s="13" t="s">
        <v>23</v>
      </c>
      <c r="H83" s="13" t="s">
        <v>24</v>
      </c>
      <c r="I83" s="21">
        <v>42954</v>
      </c>
      <c r="J83" s="13"/>
    </row>
    <row r="84" spans="2:10" x14ac:dyDescent="0.25">
      <c r="B84" s="26"/>
      <c r="C84" s="17"/>
      <c r="D84" s="18"/>
      <c r="E84" s="19"/>
      <c r="F84" s="20">
        <v>0.5</v>
      </c>
      <c r="G84" s="13" t="s">
        <v>23</v>
      </c>
      <c r="H84" s="13" t="s">
        <v>24</v>
      </c>
      <c r="I84" s="21">
        <v>42983</v>
      </c>
      <c r="J84" s="13"/>
    </row>
    <row r="85" spans="2:10" x14ac:dyDescent="0.25">
      <c r="B85" s="26"/>
      <c r="C85" s="22" t="s">
        <v>25</v>
      </c>
      <c r="D85" s="18" t="s">
        <v>26</v>
      </c>
      <c r="E85" s="19" t="s">
        <v>18</v>
      </c>
      <c r="F85" s="20">
        <v>19.899999999999999</v>
      </c>
      <c r="G85" s="13" t="s">
        <v>27</v>
      </c>
      <c r="H85" s="19" t="s">
        <v>28</v>
      </c>
      <c r="I85" s="21">
        <v>42928</v>
      </c>
      <c r="J85" s="13" t="s">
        <v>29</v>
      </c>
    </row>
    <row r="86" spans="2:10" x14ac:dyDescent="0.25">
      <c r="B86" s="26"/>
      <c r="C86" s="22"/>
      <c r="D86" s="18"/>
      <c r="E86" s="19"/>
      <c r="F86" s="20">
        <v>15.7</v>
      </c>
      <c r="G86" s="13" t="s">
        <v>27</v>
      </c>
      <c r="H86" s="19"/>
      <c r="I86" s="21">
        <v>42954</v>
      </c>
      <c r="J86" s="13" t="s">
        <v>29</v>
      </c>
    </row>
    <row r="87" spans="2:10" x14ac:dyDescent="0.25">
      <c r="B87" s="26"/>
      <c r="C87" s="22"/>
      <c r="D87" s="18"/>
      <c r="E87" s="19"/>
      <c r="F87" s="20">
        <v>26.6</v>
      </c>
      <c r="G87" s="13" t="s">
        <v>27</v>
      </c>
      <c r="H87" s="19"/>
      <c r="I87" s="21">
        <v>42983</v>
      </c>
      <c r="J87" s="13" t="s">
        <v>29</v>
      </c>
    </row>
    <row r="88" spans="2:10" x14ac:dyDescent="0.25">
      <c r="B88" s="26"/>
      <c r="C88" s="22" t="s">
        <v>30</v>
      </c>
      <c r="D88" s="18" t="s">
        <v>31</v>
      </c>
      <c r="E88" s="19" t="s">
        <v>18</v>
      </c>
      <c r="F88" s="20">
        <v>4890</v>
      </c>
      <c r="G88" s="13" t="s">
        <v>32</v>
      </c>
      <c r="H88" s="19" t="s">
        <v>33</v>
      </c>
      <c r="I88" s="21">
        <v>42928</v>
      </c>
      <c r="J88" s="13" t="s">
        <v>29</v>
      </c>
    </row>
    <row r="89" spans="2:10" x14ac:dyDescent="0.25">
      <c r="B89" s="26"/>
      <c r="C89" s="22"/>
      <c r="D89" s="18"/>
      <c r="E89" s="19"/>
      <c r="F89" s="20">
        <v>3620</v>
      </c>
      <c r="G89" s="13" t="s">
        <v>32</v>
      </c>
      <c r="H89" s="19"/>
      <c r="I89" s="21">
        <v>42954</v>
      </c>
      <c r="J89" s="13" t="s">
        <v>29</v>
      </c>
    </row>
    <row r="90" spans="2:10" x14ac:dyDescent="0.25">
      <c r="B90" s="26"/>
      <c r="C90" s="22"/>
      <c r="D90" s="18"/>
      <c r="E90" s="19"/>
      <c r="F90" s="20">
        <v>7550</v>
      </c>
      <c r="G90" s="13" t="s">
        <v>32</v>
      </c>
      <c r="H90" s="19"/>
      <c r="I90" s="21">
        <v>42983</v>
      </c>
      <c r="J90" s="13" t="s">
        <v>29</v>
      </c>
    </row>
    <row r="91" spans="2:10" x14ac:dyDescent="0.25">
      <c r="B91" s="26"/>
      <c r="C91" s="22" t="s">
        <v>34</v>
      </c>
      <c r="D91" s="18" t="s">
        <v>35</v>
      </c>
      <c r="E91" s="19" t="s">
        <v>18</v>
      </c>
      <c r="F91" s="25">
        <v>2454.1176470588234</v>
      </c>
      <c r="G91" s="13" t="s">
        <v>32</v>
      </c>
      <c r="H91" s="19" t="s">
        <v>36</v>
      </c>
      <c r="I91" s="21">
        <v>42928</v>
      </c>
      <c r="J91" s="13" t="s">
        <v>29</v>
      </c>
    </row>
    <row r="92" spans="2:10" x14ac:dyDescent="0.25">
      <c r="B92" s="26"/>
      <c r="C92" s="22"/>
      <c r="D92" s="18"/>
      <c r="E92" s="19"/>
      <c r="F92" s="20">
        <v>873</v>
      </c>
      <c r="G92" s="13" t="s">
        <v>32</v>
      </c>
      <c r="H92" s="19"/>
      <c r="I92" s="21">
        <v>42954</v>
      </c>
      <c r="J92" s="13" t="s">
        <v>29</v>
      </c>
    </row>
    <row r="93" spans="2:10" x14ac:dyDescent="0.25">
      <c r="B93" s="26"/>
      <c r="C93" s="22"/>
      <c r="D93" s="18"/>
      <c r="E93" s="19"/>
      <c r="F93" s="20">
        <v>1340</v>
      </c>
      <c r="G93" s="13" t="s">
        <v>32</v>
      </c>
      <c r="H93" s="19"/>
      <c r="I93" s="21">
        <v>42983</v>
      </c>
      <c r="J93" s="13" t="s">
        <v>29</v>
      </c>
    </row>
    <row r="94" spans="2:10" x14ac:dyDescent="0.25">
      <c r="B94" s="26"/>
      <c r="C94" s="23" t="s">
        <v>37</v>
      </c>
      <c r="D94" s="24" t="s">
        <v>26</v>
      </c>
      <c r="E94" s="24" t="s">
        <v>38</v>
      </c>
      <c r="F94" s="20">
        <v>5300</v>
      </c>
      <c r="G94" s="13" t="s">
        <v>32</v>
      </c>
      <c r="H94" s="13" t="s">
        <v>39</v>
      </c>
      <c r="I94" s="21" t="s">
        <v>26</v>
      </c>
      <c r="J94" s="13" t="s">
        <v>29</v>
      </c>
    </row>
    <row r="95" spans="2:10" x14ac:dyDescent="0.25">
      <c r="B95" s="26"/>
      <c r="C95" s="23" t="s">
        <v>40</v>
      </c>
      <c r="D95" s="24" t="s">
        <v>26</v>
      </c>
      <c r="E95" s="24" t="s">
        <v>38</v>
      </c>
      <c r="F95" s="20">
        <v>81.2</v>
      </c>
      <c r="G95" s="13" t="s">
        <v>32</v>
      </c>
      <c r="H95" s="13" t="s">
        <v>41</v>
      </c>
      <c r="I95" s="21">
        <v>42930</v>
      </c>
      <c r="J95" s="13" t="s">
        <v>29</v>
      </c>
    </row>
    <row r="96" spans="2:10" x14ac:dyDescent="0.25">
      <c r="B96" s="26"/>
      <c r="C96" s="23" t="s">
        <v>42</v>
      </c>
      <c r="D96" s="24" t="s">
        <v>26</v>
      </c>
      <c r="E96" s="24" t="s">
        <v>38</v>
      </c>
      <c r="F96" s="20">
        <v>1450</v>
      </c>
      <c r="G96" s="13" t="s">
        <v>32</v>
      </c>
      <c r="H96" s="13" t="s">
        <v>41</v>
      </c>
      <c r="I96" s="21">
        <v>42930</v>
      </c>
      <c r="J96" s="13" t="s">
        <v>29</v>
      </c>
    </row>
    <row r="97" spans="2:10" x14ac:dyDescent="0.25">
      <c r="B97" s="26"/>
      <c r="C97" s="23" t="s">
        <v>43</v>
      </c>
      <c r="D97" s="24" t="s">
        <v>26</v>
      </c>
      <c r="E97" s="24" t="s">
        <v>38</v>
      </c>
      <c r="F97" s="20" t="s">
        <v>121</v>
      </c>
      <c r="G97" s="13" t="s">
        <v>32</v>
      </c>
      <c r="H97" s="13" t="s">
        <v>33</v>
      </c>
      <c r="I97" s="21">
        <v>42930</v>
      </c>
      <c r="J97" s="13" t="s">
        <v>29</v>
      </c>
    </row>
    <row r="98" spans="2:10" x14ac:dyDescent="0.25">
      <c r="B98" s="26"/>
      <c r="C98" s="23" t="s">
        <v>44</v>
      </c>
      <c r="D98" s="24" t="s">
        <v>26</v>
      </c>
      <c r="E98" s="24" t="s">
        <v>38</v>
      </c>
      <c r="F98" s="20">
        <v>129</v>
      </c>
      <c r="G98" s="13" t="s">
        <v>32</v>
      </c>
      <c r="H98" s="13" t="s">
        <v>41</v>
      </c>
      <c r="I98" s="21">
        <v>42930</v>
      </c>
      <c r="J98" s="13" t="s">
        <v>29</v>
      </c>
    </row>
    <row r="99" spans="2:10" x14ac:dyDescent="0.25">
      <c r="B99" s="26"/>
      <c r="C99" s="23" t="s">
        <v>45</v>
      </c>
      <c r="D99" s="24" t="s">
        <v>26</v>
      </c>
      <c r="E99" s="24" t="s">
        <v>38</v>
      </c>
      <c r="F99" s="20">
        <v>2560</v>
      </c>
      <c r="G99" s="13" t="s">
        <v>32</v>
      </c>
      <c r="H99" s="13" t="s">
        <v>41</v>
      </c>
      <c r="I99" s="21">
        <v>42930</v>
      </c>
      <c r="J99" s="13" t="s">
        <v>29</v>
      </c>
    </row>
    <row r="100" spans="2:10" ht="25.5" x14ac:dyDescent="0.25">
      <c r="B100" s="26"/>
      <c r="C100" s="23" t="s">
        <v>46</v>
      </c>
      <c r="D100" s="24" t="s">
        <v>26</v>
      </c>
      <c r="E100" s="24" t="s">
        <v>38</v>
      </c>
      <c r="F100" s="20">
        <v>84.1</v>
      </c>
      <c r="G100" s="13" t="s">
        <v>32</v>
      </c>
      <c r="H100" s="13" t="s">
        <v>47</v>
      </c>
      <c r="I100" s="21">
        <v>42930</v>
      </c>
      <c r="J100" s="13" t="s">
        <v>29</v>
      </c>
    </row>
    <row r="101" spans="2:10" ht="25.5" x14ac:dyDescent="0.25">
      <c r="B101" s="26"/>
      <c r="C101" s="23" t="s">
        <v>48</v>
      </c>
      <c r="D101" s="24" t="s">
        <v>26</v>
      </c>
      <c r="E101" s="24" t="s">
        <v>38</v>
      </c>
      <c r="F101" s="20">
        <v>1510</v>
      </c>
      <c r="G101" s="13" t="s">
        <v>32</v>
      </c>
      <c r="H101" s="13" t="s">
        <v>49</v>
      </c>
      <c r="I101" s="21">
        <v>42930</v>
      </c>
      <c r="J101" s="13" t="s">
        <v>29</v>
      </c>
    </row>
    <row r="102" spans="2:10" x14ac:dyDescent="0.25">
      <c r="B102" s="26"/>
      <c r="C102" s="23" t="s">
        <v>50</v>
      </c>
      <c r="D102" s="24" t="s">
        <v>26</v>
      </c>
      <c r="E102" s="24" t="s">
        <v>38</v>
      </c>
      <c r="F102" s="20">
        <v>512</v>
      </c>
      <c r="G102" s="13" t="s">
        <v>32</v>
      </c>
      <c r="H102" s="13" t="s">
        <v>51</v>
      </c>
      <c r="I102" s="21">
        <v>42930</v>
      </c>
      <c r="J102" s="13" t="s">
        <v>29</v>
      </c>
    </row>
    <row r="103" spans="2:10" ht="25.5" x14ac:dyDescent="0.25">
      <c r="B103" s="26"/>
      <c r="C103" s="23" t="s">
        <v>52</v>
      </c>
      <c r="D103" s="24" t="s">
        <v>26</v>
      </c>
      <c r="E103" s="24" t="s">
        <v>38</v>
      </c>
      <c r="F103" s="20" t="s">
        <v>122</v>
      </c>
      <c r="G103" s="13" t="s">
        <v>32</v>
      </c>
      <c r="H103" s="13" t="s">
        <v>33</v>
      </c>
      <c r="I103" s="21">
        <v>42930</v>
      </c>
      <c r="J103" s="13" t="s">
        <v>29</v>
      </c>
    </row>
    <row r="104" spans="2:10" x14ac:dyDescent="0.25">
      <c r="B104" s="26"/>
      <c r="C104" s="23" t="s">
        <v>53</v>
      </c>
      <c r="D104" s="24" t="s">
        <v>26</v>
      </c>
      <c r="E104" s="24" t="s">
        <v>38</v>
      </c>
      <c r="F104" s="20">
        <v>1.43</v>
      </c>
      <c r="G104" s="13" t="s">
        <v>32</v>
      </c>
      <c r="H104" s="13" t="s">
        <v>41</v>
      </c>
      <c r="I104" s="21">
        <v>42930</v>
      </c>
      <c r="J104" s="13" t="s">
        <v>29</v>
      </c>
    </row>
    <row r="105" spans="2:10" x14ac:dyDescent="0.25">
      <c r="B105" s="26"/>
      <c r="C105" s="23" t="s">
        <v>54</v>
      </c>
      <c r="D105" s="24" t="s">
        <v>26</v>
      </c>
      <c r="E105" s="24" t="s">
        <v>38</v>
      </c>
      <c r="F105" s="20">
        <v>8.06</v>
      </c>
      <c r="G105" s="13" t="s">
        <v>32</v>
      </c>
      <c r="H105" s="13" t="s">
        <v>41</v>
      </c>
      <c r="I105" s="21">
        <v>42930</v>
      </c>
      <c r="J105" s="13" t="s">
        <v>29</v>
      </c>
    </row>
    <row r="106" spans="2:10" x14ac:dyDescent="0.25">
      <c r="B106" s="26"/>
      <c r="C106" s="23" t="s">
        <v>55</v>
      </c>
      <c r="D106" s="24" t="s">
        <v>56</v>
      </c>
      <c r="E106" s="24" t="s">
        <v>38</v>
      </c>
      <c r="F106" s="20">
        <v>5.4800000000000009E-4</v>
      </c>
      <c r="G106" s="13" t="s">
        <v>32</v>
      </c>
      <c r="H106" s="13" t="s">
        <v>41</v>
      </c>
      <c r="I106" s="21">
        <v>42930</v>
      </c>
      <c r="J106" s="13" t="s">
        <v>29</v>
      </c>
    </row>
    <row r="107" spans="2:10" x14ac:dyDescent="0.25">
      <c r="B107" s="26"/>
      <c r="C107" s="23" t="s">
        <v>57</v>
      </c>
      <c r="D107" s="24" t="s">
        <v>26</v>
      </c>
      <c r="E107" s="24" t="s">
        <v>38</v>
      </c>
      <c r="F107" s="20">
        <v>9.4400000000000012E-2</v>
      </c>
      <c r="G107" s="13" t="s">
        <v>32</v>
      </c>
      <c r="H107" s="13" t="s">
        <v>41</v>
      </c>
      <c r="I107" s="21">
        <v>42930</v>
      </c>
      <c r="J107" s="13" t="s">
        <v>29</v>
      </c>
    </row>
    <row r="108" spans="2:10" x14ac:dyDescent="0.25">
      <c r="B108" s="26"/>
      <c r="C108" s="23" t="s">
        <v>58</v>
      </c>
      <c r="D108" s="24" t="s">
        <v>26</v>
      </c>
      <c r="E108" s="24" t="s">
        <v>38</v>
      </c>
      <c r="F108" s="20">
        <v>1.9899999999999998E-2</v>
      </c>
      <c r="G108" s="13" t="s">
        <v>32</v>
      </c>
      <c r="H108" s="13" t="s">
        <v>41</v>
      </c>
      <c r="I108" s="21">
        <v>42930</v>
      </c>
      <c r="J108" s="13" t="s">
        <v>29</v>
      </c>
    </row>
    <row r="109" spans="2:10" x14ac:dyDescent="0.25">
      <c r="B109" s="26"/>
      <c r="C109" s="23" t="s">
        <v>59</v>
      </c>
      <c r="D109" s="24" t="s">
        <v>26</v>
      </c>
      <c r="E109" s="24" t="s">
        <v>38</v>
      </c>
      <c r="F109" s="20">
        <v>4.9800000000000001E-3</v>
      </c>
      <c r="G109" s="13" t="s">
        <v>32</v>
      </c>
      <c r="H109" s="13" t="s">
        <v>41</v>
      </c>
      <c r="I109" s="21">
        <v>42930</v>
      </c>
      <c r="J109" s="13" t="s">
        <v>29</v>
      </c>
    </row>
    <row r="110" spans="2:10" x14ac:dyDescent="0.25">
      <c r="B110" s="26"/>
      <c r="C110" s="23" t="s">
        <v>60</v>
      </c>
      <c r="D110" s="24" t="s">
        <v>26</v>
      </c>
      <c r="E110" s="24" t="s">
        <v>38</v>
      </c>
      <c r="F110" s="20">
        <v>7.2099999999999997E-2</v>
      </c>
      <c r="G110" s="13" t="s">
        <v>32</v>
      </c>
      <c r="H110" s="13" t="s">
        <v>41</v>
      </c>
      <c r="I110" s="21">
        <v>42930</v>
      </c>
      <c r="J110" s="13" t="s">
        <v>29</v>
      </c>
    </row>
    <row r="111" spans="2:10" x14ac:dyDescent="0.25">
      <c r="B111" s="26"/>
      <c r="C111" s="23" t="s">
        <v>61</v>
      </c>
      <c r="D111" s="24" t="s">
        <v>26</v>
      </c>
      <c r="E111" s="24" t="s">
        <v>38</v>
      </c>
      <c r="F111" s="20">
        <v>0.14799999999999999</v>
      </c>
      <c r="G111" s="13" t="s">
        <v>32</v>
      </c>
      <c r="H111" s="13" t="s">
        <v>41</v>
      </c>
      <c r="I111" s="21">
        <v>42930</v>
      </c>
      <c r="J111" s="13" t="s">
        <v>29</v>
      </c>
    </row>
    <row r="112" spans="2:10" x14ac:dyDescent="0.25">
      <c r="B112" s="26"/>
      <c r="C112" s="23" t="s">
        <v>62</v>
      </c>
      <c r="D112" s="24" t="s">
        <v>78</v>
      </c>
      <c r="E112" s="24" t="s">
        <v>38</v>
      </c>
      <c r="F112" s="20">
        <v>3.4799999999999998E-2</v>
      </c>
      <c r="G112" s="13" t="s">
        <v>32</v>
      </c>
      <c r="H112" s="13" t="s">
        <v>64</v>
      </c>
      <c r="I112" s="21">
        <v>42930</v>
      </c>
      <c r="J112" s="13" t="s">
        <v>29</v>
      </c>
    </row>
    <row r="113" spans="2:10" x14ac:dyDescent="0.25">
      <c r="B113" s="26"/>
      <c r="C113" s="23" t="s">
        <v>65</v>
      </c>
      <c r="D113" s="24" t="s">
        <v>66</v>
      </c>
      <c r="E113" s="24" t="s">
        <v>38</v>
      </c>
      <c r="F113" s="20" t="s">
        <v>120</v>
      </c>
      <c r="G113" s="13" t="s">
        <v>32</v>
      </c>
      <c r="H113" s="13" t="s">
        <v>67</v>
      </c>
      <c r="I113" s="21">
        <v>42930</v>
      </c>
      <c r="J113" s="13" t="s">
        <v>29</v>
      </c>
    </row>
    <row r="114" spans="2:10" x14ac:dyDescent="0.25">
      <c r="B114" s="26"/>
      <c r="C114" s="23" t="s">
        <v>68</v>
      </c>
      <c r="D114" s="24" t="s">
        <v>79</v>
      </c>
      <c r="E114" s="24" t="s">
        <v>38</v>
      </c>
      <c r="F114" s="20" t="s">
        <v>118</v>
      </c>
      <c r="G114" s="13" t="s">
        <v>32</v>
      </c>
      <c r="H114" s="13" t="s">
        <v>70</v>
      </c>
      <c r="I114" s="21">
        <v>42930</v>
      </c>
      <c r="J114" s="13" t="s">
        <v>29</v>
      </c>
    </row>
    <row r="115" spans="2:10" x14ac:dyDescent="0.25">
      <c r="B115" s="26"/>
      <c r="C115" s="23" t="s">
        <v>71</v>
      </c>
      <c r="D115" s="24" t="s">
        <v>80</v>
      </c>
      <c r="E115" s="24" t="s">
        <v>38</v>
      </c>
      <c r="F115" s="20" t="s">
        <v>120</v>
      </c>
      <c r="G115" s="13" t="s">
        <v>32</v>
      </c>
      <c r="H115" s="13" t="s">
        <v>67</v>
      </c>
      <c r="I115" s="21">
        <v>42930</v>
      </c>
      <c r="J115" s="13" t="s">
        <v>29</v>
      </c>
    </row>
    <row r="116" spans="2:10" x14ac:dyDescent="0.25">
      <c r="B116" s="26"/>
      <c r="C116" s="23" t="s">
        <v>19</v>
      </c>
      <c r="D116" s="24" t="s">
        <v>26</v>
      </c>
      <c r="E116" s="13" t="s">
        <v>20</v>
      </c>
      <c r="F116" s="20">
        <v>5.8</v>
      </c>
      <c r="G116" s="13" t="s">
        <v>23</v>
      </c>
      <c r="H116" s="13"/>
      <c r="I116" s="21" t="s">
        <v>26</v>
      </c>
      <c r="J116" s="13"/>
    </row>
    <row r="117" spans="2:10" x14ac:dyDescent="0.25">
      <c r="B117" s="26"/>
      <c r="C117" s="23" t="s">
        <v>73</v>
      </c>
      <c r="D117" s="24" t="s">
        <v>26</v>
      </c>
      <c r="E117" s="13" t="s">
        <v>20</v>
      </c>
      <c r="F117" s="20" t="s">
        <v>26</v>
      </c>
      <c r="G117" s="13"/>
      <c r="H117" s="13"/>
      <c r="I117" s="21" t="s">
        <v>26</v>
      </c>
      <c r="J117" s="13"/>
    </row>
    <row r="118" spans="2:10" x14ac:dyDescent="0.25">
      <c r="B118" s="16" t="s">
        <v>81</v>
      </c>
      <c r="C118" s="17" t="s">
        <v>17</v>
      </c>
      <c r="D118" s="18" t="s">
        <v>82</v>
      </c>
      <c r="E118" s="19" t="s">
        <v>18</v>
      </c>
      <c r="F118" s="20">
        <v>0.30000000000000071</v>
      </c>
      <c r="G118" s="13" t="s">
        <v>23</v>
      </c>
      <c r="H118" s="13" t="s">
        <v>24</v>
      </c>
      <c r="I118" s="21">
        <v>42928</v>
      </c>
      <c r="J118" s="13"/>
    </row>
    <row r="119" spans="2:10" x14ac:dyDescent="0.25">
      <c r="B119" s="16"/>
      <c r="C119" s="17"/>
      <c r="D119" s="18"/>
      <c r="E119" s="19"/>
      <c r="F119" s="20">
        <v>0.33999999999999986</v>
      </c>
      <c r="G119" s="13" t="s">
        <v>23</v>
      </c>
      <c r="H119" s="13" t="s">
        <v>24</v>
      </c>
      <c r="I119" s="21">
        <v>42954</v>
      </c>
      <c r="J119" s="13"/>
    </row>
    <row r="120" spans="2:10" x14ac:dyDescent="0.25">
      <c r="B120" s="16"/>
      <c r="C120" s="17"/>
      <c r="D120" s="18"/>
      <c r="E120" s="19"/>
      <c r="F120" s="20">
        <v>0.38000000000000256</v>
      </c>
      <c r="G120" s="13" t="s">
        <v>23</v>
      </c>
      <c r="H120" s="13" t="s">
        <v>24</v>
      </c>
      <c r="I120" s="21">
        <v>42983</v>
      </c>
      <c r="J120" s="13"/>
    </row>
    <row r="121" spans="2:10" x14ac:dyDescent="0.25">
      <c r="B121" s="16"/>
      <c r="C121" s="22" t="s">
        <v>25</v>
      </c>
      <c r="D121" s="18" t="s">
        <v>26</v>
      </c>
      <c r="E121" s="19" t="s">
        <v>18</v>
      </c>
      <c r="F121" s="20">
        <v>35</v>
      </c>
      <c r="G121" s="13" t="s">
        <v>27</v>
      </c>
      <c r="H121" s="19" t="s">
        <v>28</v>
      </c>
      <c r="I121" s="21">
        <v>42928</v>
      </c>
      <c r="J121" s="13" t="s">
        <v>29</v>
      </c>
    </row>
    <row r="122" spans="2:10" x14ac:dyDescent="0.25">
      <c r="B122" s="16"/>
      <c r="C122" s="22"/>
      <c r="D122" s="18"/>
      <c r="E122" s="19"/>
      <c r="F122" s="20">
        <v>15.5</v>
      </c>
      <c r="G122" s="13" t="s">
        <v>27</v>
      </c>
      <c r="H122" s="19"/>
      <c r="I122" s="21">
        <v>42954</v>
      </c>
      <c r="J122" s="13" t="s">
        <v>29</v>
      </c>
    </row>
    <row r="123" spans="2:10" x14ac:dyDescent="0.25">
      <c r="B123" s="16"/>
      <c r="C123" s="22"/>
      <c r="D123" s="18"/>
      <c r="E123" s="19"/>
      <c r="F123" s="20">
        <v>20.8</v>
      </c>
      <c r="G123" s="13" t="s">
        <v>27</v>
      </c>
      <c r="H123" s="19"/>
      <c r="I123" s="21">
        <v>42983</v>
      </c>
      <c r="J123" s="13" t="s">
        <v>29</v>
      </c>
    </row>
    <row r="124" spans="2:10" x14ac:dyDescent="0.25">
      <c r="B124" s="16"/>
      <c r="C124" s="22" t="s">
        <v>30</v>
      </c>
      <c r="D124" s="18" t="s">
        <v>31</v>
      </c>
      <c r="E124" s="19" t="s">
        <v>18</v>
      </c>
      <c r="F124" s="20">
        <v>9110</v>
      </c>
      <c r="G124" s="13" t="s">
        <v>32</v>
      </c>
      <c r="H124" s="19" t="s">
        <v>33</v>
      </c>
      <c r="I124" s="21">
        <v>42928</v>
      </c>
      <c r="J124" s="13" t="s">
        <v>29</v>
      </c>
    </row>
    <row r="125" spans="2:10" x14ac:dyDescent="0.25">
      <c r="B125" s="16"/>
      <c r="C125" s="22"/>
      <c r="D125" s="18"/>
      <c r="E125" s="19"/>
      <c r="F125" s="20">
        <v>2130</v>
      </c>
      <c r="G125" s="13" t="s">
        <v>32</v>
      </c>
      <c r="H125" s="19"/>
      <c r="I125" s="21">
        <v>42954</v>
      </c>
      <c r="J125" s="13" t="s">
        <v>29</v>
      </c>
    </row>
    <row r="126" spans="2:10" x14ac:dyDescent="0.25">
      <c r="B126" s="16"/>
      <c r="C126" s="22"/>
      <c r="D126" s="18"/>
      <c r="E126" s="19"/>
      <c r="F126" s="20">
        <v>2760</v>
      </c>
      <c r="G126" s="13" t="s">
        <v>32</v>
      </c>
      <c r="H126" s="19"/>
      <c r="I126" s="21">
        <v>42983</v>
      </c>
      <c r="J126" s="13" t="s">
        <v>29</v>
      </c>
    </row>
    <row r="127" spans="2:10" x14ac:dyDescent="0.25">
      <c r="B127" s="16"/>
      <c r="C127" s="22" t="s">
        <v>34</v>
      </c>
      <c r="D127" s="18" t="s">
        <v>35</v>
      </c>
      <c r="E127" s="19" t="s">
        <v>18</v>
      </c>
      <c r="F127" s="20">
        <v>840</v>
      </c>
      <c r="G127" s="13" t="s">
        <v>32</v>
      </c>
      <c r="H127" s="19" t="s">
        <v>36</v>
      </c>
      <c r="I127" s="21">
        <v>42928</v>
      </c>
      <c r="J127" s="13" t="s">
        <v>29</v>
      </c>
    </row>
    <row r="128" spans="2:10" x14ac:dyDescent="0.25">
      <c r="B128" s="16"/>
      <c r="C128" s="22"/>
      <c r="D128" s="18"/>
      <c r="E128" s="19"/>
      <c r="F128" s="20">
        <v>1200</v>
      </c>
      <c r="G128" s="13" t="s">
        <v>32</v>
      </c>
      <c r="H128" s="19"/>
      <c r="I128" s="21">
        <v>42954</v>
      </c>
      <c r="J128" s="13" t="s">
        <v>29</v>
      </c>
    </row>
    <row r="129" spans="2:10" x14ac:dyDescent="0.25">
      <c r="B129" s="16"/>
      <c r="C129" s="22"/>
      <c r="D129" s="18"/>
      <c r="E129" s="19"/>
      <c r="F129" s="20">
        <v>1950</v>
      </c>
      <c r="G129" s="13" t="s">
        <v>32</v>
      </c>
      <c r="H129" s="19"/>
      <c r="I129" s="21">
        <v>42983</v>
      </c>
      <c r="J129" s="13" t="s">
        <v>29</v>
      </c>
    </row>
    <row r="130" spans="2:10" x14ac:dyDescent="0.25">
      <c r="B130" s="16"/>
      <c r="C130" s="23" t="s">
        <v>37</v>
      </c>
      <c r="D130" s="24" t="s">
        <v>26</v>
      </c>
      <c r="E130" s="24" t="s">
        <v>38</v>
      </c>
      <c r="F130" s="20">
        <v>9740</v>
      </c>
      <c r="G130" s="13" t="s">
        <v>32</v>
      </c>
      <c r="H130" s="13" t="s">
        <v>39</v>
      </c>
      <c r="I130" s="21">
        <v>42930</v>
      </c>
      <c r="J130" s="13" t="s">
        <v>29</v>
      </c>
    </row>
    <row r="131" spans="2:10" x14ac:dyDescent="0.25">
      <c r="B131" s="16"/>
      <c r="C131" s="23" t="s">
        <v>40</v>
      </c>
      <c r="D131" s="24" t="s">
        <v>26</v>
      </c>
      <c r="E131" s="24" t="s">
        <v>38</v>
      </c>
      <c r="F131" s="20">
        <v>67.400000000000006</v>
      </c>
      <c r="G131" s="13" t="s">
        <v>32</v>
      </c>
      <c r="H131" s="13" t="s">
        <v>41</v>
      </c>
      <c r="I131" s="21">
        <v>42930</v>
      </c>
      <c r="J131" s="13" t="s">
        <v>29</v>
      </c>
    </row>
    <row r="132" spans="2:10" x14ac:dyDescent="0.25">
      <c r="B132" s="16"/>
      <c r="C132" s="23" t="s">
        <v>42</v>
      </c>
      <c r="D132" s="24" t="s">
        <v>26</v>
      </c>
      <c r="E132" s="24" t="s">
        <v>38</v>
      </c>
      <c r="F132" s="20">
        <v>3030</v>
      </c>
      <c r="G132" s="13" t="s">
        <v>32</v>
      </c>
      <c r="H132" s="13" t="s">
        <v>41</v>
      </c>
      <c r="I132" s="21">
        <v>42930</v>
      </c>
      <c r="J132" s="13" t="s">
        <v>29</v>
      </c>
    </row>
    <row r="133" spans="2:10" x14ac:dyDescent="0.25">
      <c r="B133" s="16"/>
      <c r="C133" s="23" t="s">
        <v>43</v>
      </c>
      <c r="D133" s="24" t="s">
        <v>26</v>
      </c>
      <c r="E133" s="24" t="s">
        <v>38</v>
      </c>
      <c r="F133" s="20" t="s">
        <v>121</v>
      </c>
      <c r="G133" s="13" t="s">
        <v>32</v>
      </c>
      <c r="H133" s="13" t="s">
        <v>33</v>
      </c>
      <c r="I133" s="21">
        <v>42930</v>
      </c>
      <c r="J133" s="13" t="s">
        <v>29</v>
      </c>
    </row>
    <row r="134" spans="2:10" x14ac:dyDescent="0.25">
      <c r="B134" s="16"/>
      <c r="C134" s="23" t="s">
        <v>44</v>
      </c>
      <c r="D134" s="24" t="s">
        <v>26</v>
      </c>
      <c r="E134" s="24" t="s">
        <v>38</v>
      </c>
      <c r="F134" s="20">
        <v>81.900000000000006</v>
      </c>
      <c r="G134" s="13" t="s">
        <v>32</v>
      </c>
      <c r="H134" s="13" t="s">
        <v>41</v>
      </c>
      <c r="I134" s="21">
        <v>42930</v>
      </c>
      <c r="J134" s="13" t="s">
        <v>29</v>
      </c>
    </row>
    <row r="135" spans="2:10" x14ac:dyDescent="0.25">
      <c r="B135" s="16"/>
      <c r="C135" s="23" t="s">
        <v>45</v>
      </c>
      <c r="D135" s="24" t="s">
        <v>26</v>
      </c>
      <c r="E135" s="24" t="s">
        <v>38</v>
      </c>
      <c r="F135" s="20">
        <v>5160</v>
      </c>
      <c r="G135" s="13" t="s">
        <v>32</v>
      </c>
      <c r="H135" s="13" t="s">
        <v>41</v>
      </c>
      <c r="I135" s="21">
        <v>42930</v>
      </c>
      <c r="J135" s="13" t="s">
        <v>29</v>
      </c>
    </row>
    <row r="136" spans="2:10" ht="25.5" x14ac:dyDescent="0.25">
      <c r="B136" s="16"/>
      <c r="C136" s="23" t="s">
        <v>46</v>
      </c>
      <c r="D136" s="24" t="s">
        <v>26</v>
      </c>
      <c r="E136" s="24" t="s">
        <v>38</v>
      </c>
      <c r="F136" s="20">
        <v>367</v>
      </c>
      <c r="G136" s="13" t="s">
        <v>32</v>
      </c>
      <c r="H136" s="13" t="s">
        <v>47</v>
      </c>
      <c r="I136" s="21">
        <v>42930</v>
      </c>
      <c r="J136" s="13" t="s">
        <v>29</v>
      </c>
    </row>
    <row r="137" spans="2:10" ht="25.5" x14ac:dyDescent="0.25">
      <c r="B137" s="16"/>
      <c r="C137" s="23" t="s">
        <v>48</v>
      </c>
      <c r="D137" s="24" t="s">
        <v>26</v>
      </c>
      <c r="E137" s="24" t="s">
        <v>38</v>
      </c>
      <c r="F137" s="20">
        <v>4550</v>
      </c>
      <c r="G137" s="13" t="s">
        <v>32</v>
      </c>
      <c r="H137" s="13" t="s">
        <v>49</v>
      </c>
      <c r="I137" s="21">
        <v>42930</v>
      </c>
      <c r="J137" s="13" t="s">
        <v>29</v>
      </c>
    </row>
    <row r="138" spans="2:10" x14ac:dyDescent="0.25">
      <c r="B138" s="16"/>
      <c r="C138" s="23" t="s">
        <v>50</v>
      </c>
      <c r="D138" s="24" t="s">
        <v>26</v>
      </c>
      <c r="E138" s="24" t="s">
        <v>38</v>
      </c>
      <c r="F138" s="20">
        <v>1470</v>
      </c>
      <c r="G138" s="13" t="s">
        <v>32</v>
      </c>
      <c r="H138" s="13" t="s">
        <v>51</v>
      </c>
      <c r="I138" s="21">
        <v>42930</v>
      </c>
      <c r="J138" s="13" t="s">
        <v>29</v>
      </c>
    </row>
    <row r="139" spans="2:10" ht="25.5" x14ac:dyDescent="0.25">
      <c r="B139" s="16"/>
      <c r="C139" s="23" t="s">
        <v>52</v>
      </c>
      <c r="D139" s="24" t="s">
        <v>26</v>
      </c>
      <c r="E139" s="24" t="s">
        <v>38</v>
      </c>
      <c r="F139" s="20" t="s">
        <v>115</v>
      </c>
      <c r="G139" s="13" t="s">
        <v>32</v>
      </c>
      <c r="H139" s="13" t="s">
        <v>33</v>
      </c>
      <c r="I139" s="21">
        <v>42930</v>
      </c>
      <c r="J139" s="13" t="s">
        <v>29</v>
      </c>
    </row>
    <row r="140" spans="2:10" x14ac:dyDescent="0.25">
      <c r="B140" s="16"/>
      <c r="C140" s="23" t="s">
        <v>53</v>
      </c>
      <c r="D140" s="24" t="s">
        <v>26</v>
      </c>
      <c r="E140" s="24" t="s">
        <v>38</v>
      </c>
      <c r="F140" s="20">
        <v>0.82699999999999996</v>
      </c>
      <c r="G140" s="13" t="s">
        <v>32</v>
      </c>
      <c r="H140" s="13" t="s">
        <v>41</v>
      </c>
      <c r="I140" s="21">
        <v>42930</v>
      </c>
      <c r="J140" s="13" t="s">
        <v>29</v>
      </c>
    </row>
    <row r="141" spans="2:10" x14ac:dyDescent="0.25">
      <c r="B141" s="16"/>
      <c r="C141" s="23" t="s">
        <v>54</v>
      </c>
      <c r="D141" s="24" t="s">
        <v>26</v>
      </c>
      <c r="E141" s="24" t="s">
        <v>38</v>
      </c>
      <c r="F141" s="20">
        <v>7.41</v>
      </c>
      <c r="G141" s="13" t="s">
        <v>32</v>
      </c>
      <c r="H141" s="13" t="s">
        <v>41</v>
      </c>
      <c r="I141" s="21">
        <v>42930</v>
      </c>
      <c r="J141" s="13" t="s">
        <v>29</v>
      </c>
    </row>
    <row r="142" spans="2:10" x14ac:dyDescent="0.25">
      <c r="B142" s="16"/>
      <c r="C142" s="23" t="s">
        <v>55</v>
      </c>
      <c r="D142" s="24" t="s">
        <v>56</v>
      </c>
      <c r="E142" s="24" t="s">
        <v>38</v>
      </c>
      <c r="F142" s="20" t="s">
        <v>116</v>
      </c>
      <c r="G142" s="13" t="s">
        <v>32</v>
      </c>
      <c r="H142" s="13" t="s">
        <v>41</v>
      </c>
      <c r="I142" s="21">
        <v>42930</v>
      </c>
      <c r="J142" s="13" t="s">
        <v>29</v>
      </c>
    </row>
    <row r="143" spans="2:10" x14ac:dyDescent="0.25">
      <c r="B143" s="16"/>
      <c r="C143" s="23" t="s">
        <v>57</v>
      </c>
      <c r="D143" s="24" t="s">
        <v>26</v>
      </c>
      <c r="E143" s="24" t="s">
        <v>38</v>
      </c>
      <c r="F143" s="20">
        <v>0.27200000000000002</v>
      </c>
      <c r="G143" s="13" t="s">
        <v>32</v>
      </c>
      <c r="H143" s="13" t="s">
        <v>41</v>
      </c>
      <c r="I143" s="21">
        <v>42930</v>
      </c>
      <c r="J143" s="13" t="s">
        <v>29</v>
      </c>
    </row>
    <row r="144" spans="2:10" x14ac:dyDescent="0.25">
      <c r="B144" s="16"/>
      <c r="C144" s="23" t="s">
        <v>58</v>
      </c>
      <c r="D144" s="24" t="s">
        <v>26</v>
      </c>
      <c r="E144" s="24" t="s">
        <v>38</v>
      </c>
      <c r="F144" s="20">
        <v>1.99E-3</v>
      </c>
      <c r="G144" s="13" t="s">
        <v>32</v>
      </c>
      <c r="H144" s="13" t="s">
        <v>41</v>
      </c>
      <c r="I144" s="21">
        <v>42930</v>
      </c>
      <c r="J144" s="13" t="s">
        <v>29</v>
      </c>
    </row>
    <row r="145" spans="2:10" x14ac:dyDescent="0.25">
      <c r="B145" s="16"/>
      <c r="C145" s="23" t="s">
        <v>59</v>
      </c>
      <c r="D145" s="24" t="s">
        <v>26</v>
      </c>
      <c r="E145" s="24" t="s">
        <v>38</v>
      </c>
      <c r="F145" s="20">
        <v>2.4399999999999999E-3</v>
      </c>
      <c r="G145" s="13" t="s">
        <v>32</v>
      </c>
      <c r="H145" s="13" t="s">
        <v>41</v>
      </c>
      <c r="I145" s="21">
        <v>42930</v>
      </c>
      <c r="J145" s="13" t="s">
        <v>29</v>
      </c>
    </row>
    <row r="146" spans="2:10" x14ac:dyDescent="0.25">
      <c r="B146" s="16"/>
      <c r="C146" s="23" t="s">
        <v>60</v>
      </c>
      <c r="D146" s="24" t="s">
        <v>26</v>
      </c>
      <c r="E146" s="24" t="s">
        <v>38</v>
      </c>
      <c r="F146" s="20">
        <v>5.67E-2</v>
      </c>
      <c r="G146" s="13" t="s">
        <v>32</v>
      </c>
      <c r="H146" s="13" t="s">
        <v>41</v>
      </c>
      <c r="I146" s="21">
        <v>42930</v>
      </c>
      <c r="J146" s="13" t="s">
        <v>29</v>
      </c>
    </row>
    <row r="147" spans="2:10" x14ac:dyDescent="0.25">
      <c r="B147" s="16"/>
      <c r="C147" s="23" t="s">
        <v>61</v>
      </c>
      <c r="D147" s="24" t="s">
        <v>26</v>
      </c>
      <c r="E147" s="24" t="s">
        <v>38</v>
      </c>
      <c r="F147" s="20">
        <v>0.27</v>
      </c>
      <c r="G147" s="13" t="s">
        <v>32</v>
      </c>
      <c r="H147" s="13" t="s">
        <v>41</v>
      </c>
      <c r="I147" s="21">
        <v>42930</v>
      </c>
      <c r="J147" s="13" t="s">
        <v>29</v>
      </c>
    </row>
    <row r="148" spans="2:10" x14ac:dyDescent="0.25">
      <c r="B148" s="16"/>
      <c r="C148" s="23" t="s">
        <v>62</v>
      </c>
      <c r="D148" s="24" t="s">
        <v>78</v>
      </c>
      <c r="E148" s="24" t="s">
        <v>38</v>
      </c>
      <c r="F148" s="20">
        <v>7.5700000000000003E-2</v>
      </c>
      <c r="G148" s="13" t="s">
        <v>32</v>
      </c>
      <c r="H148" s="13" t="s">
        <v>64</v>
      </c>
      <c r="I148" s="21">
        <v>42930</v>
      </c>
      <c r="J148" s="13" t="s">
        <v>29</v>
      </c>
    </row>
    <row r="149" spans="2:10" x14ac:dyDescent="0.25">
      <c r="B149" s="16"/>
      <c r="C149" s="23" t="s">
        <v>65</v>
      </c>
      <c r="D149" s="24" t="s">
        <v>66</v>
      </c>
      <c r="E149" s="24" t="s">
        <v>38</v>
      </c>
      <c r="F149" s="20" t="s">
        <v>117</v>
      </c>
      <c r="G149" s="13" t="s">
        <v>32</v>
      </c>
      <c r="H149" s="13" t="s">
        <v>67</v>
      </c>
      <c r="I149" s="21">
        <v>42930</v>
      </c>
      <c r="J149" s="13" t="s">
        <v>29</v>
      </c>
    </row>
    <row r="150" spans="2:10" x14ac:dyDescent="0.25">
      <c r="B150" s="16"/>
      <c r="C150" s="23" t="s">
        <v>68</v>
      </c>
      <c r="D150" s="24" t="s">
        <v>79</v>
      </c>
      <c r="E150" s="24" t="s">
        <v>38</v>
      </c>
      <c r="F150" s="20" t="s">
        <v>118</v>
      </c>
      <c r="G150" s="13" t="s">
        <v>32</v>
      </c>
      <c r="H150" s="13" t="s">
        <v>70</v>
      </c>
      <c r="I150" s="21">
        <v>42930</v>
      </c>
      <c r="J150" s="13" t="s">
        <v>29</v>
      </c>
    </row>
    <row r="151" spans="2:10" x14ac:dyDescent="0.25">
      <c r="B151" s="16"/>
      <c r="C151" s="23" t="s">
        <v>71</v>
      </c>
      <c r="D151" s="24" t="s">
        <v>80</v>
      </c>
      <c r="E151" s="24" t="s">
        <v>38</v>
      </c>
      <c r="F151" s="20">
        <v>4.3200000000000002E-2</v>
      </c>
      <c r="G151" s="13" t="s">
        <v>32</v>
      </c>
      <c r="H151" s="13" t="s">
        <v>67</v>
      </c>
      <c r="I151" s="21">
        <v>42930</v>
      </c>
      <c r="J151" s="13" t="s">
        <v>29</v>
      </c>
    </row>
    <row r="152" spans="2:10" x14ac:dyDescent="0.25">
      <c r="B152" s="16"/>
      <c r="C152" s="23" t="s">
        <v>19</v>
      </c>
      <c r="D152" s="24" t="s">
        <v>26</v>
      </c>
      <c r="E152" s="13" t="s">
        <v>20</v>
      </c>
      <c r="F152" s="20">
        <v>24.31</v>
      </c>
      <c r="G152" s="13" t="s">
        <v>23</v>
      </c>
      <c r="H152" s="13"/>
      <c r="I152" s="21" t="s">
        <v>26</v>
      </c>
      <c r="J152" s="13"/>
    </row>
    <row r="153" spans="2:10" x14ac:dyDescent="0.25">
      <c r="B153" s="16"/>
      <c r="C153" s="23" t="s">
        <v>73</v>
      </c>
      <c r="D153" s="24" t="s">
        <v>26</v>
      </c>
      <c r="E153" s="13" t="s">
        <v>20</v>
      </c>
      <c r="F153" s="20" t="s">
        <v>26</v>
      </c>
      <c r="G153" s="13"/>
      <c r="H153" s="13"/>
      <c r="I153" s="21" t="s">
        <v>26</v>
      </c>
      <c r="J153" s="13"/>
    </row>
    <row r="154" spans="2:10" x14ac:dyDescent="0.25">
      <c r="B154" s="16" t="s">
        <v>83</v>
      </c>
      <c r="C154" s="17" t="s">
        <v>17</v>
      </c>
      <c r="D154" s="18" t="s">
        <v>82</v>
      </c>
      <c r="E154" s="19" t="s">
        <v>18</v>
      </c>
      <c r="F154" s="20">
        <v>0.32000000000000028</v>
      </c>
      <c r="G154" s="13" t="s">
        <v>23</v>
      </c>
      <c r="H154" s="13" t="s">
        <v>24</v>
      </c>
      <c r="I154" s="21">
        <v>42928</v>
      </c>
      <c r="J154" s="13"/>
    </row>
    <row r="155" spans="2:10" x14ac:dyDescent="0.25">
      <c r="B155" s="16"/>
      <c r="C155" s="17"/>
      <c r="D155" s="18"/>
      <c r="E155" s="19"/>
      <c r="F155" s="20">
        <v>0.39999999999999858</v>
      </c>
      <c r="G155" s="13" t="s">
        <v>23</v>
      </c>
      <c r="H155" s="13" t="s">
        <v>24</v>
      </c>
      <c r="I155" s="21">
        <v>42954</v>
      </c>
      <c r="J155" s="13"/>
    </row>
    <row r="156" spans="2:10" x14ac:dyDescent="0.25">
      <c r="B156" s="16"/>
      <c r="C156" s="17"/>
      <c r="D156" s="18"/>
      <c r="E156" s="19"/>
      <c r="F156" s="20">
        <v>0.35000000000000142</v>
      </c>
      <c r="G156" s="13" t="s">
        <v>23</v>
      </c>
      <c r="H156" s="13" t="s">
        <v>24</v>
      </c>
      <c r="I156" s="21">
        <v>42983</v>
      </c>
      <c r="J156" s="13"/>
    </row>
    <row r="157" spans="2:10" x14ac:dyDescent="0.25">
      <c r="B157" s="16"/>
      <c r="C157" s="22" t="s">
        <v>25</v>
      </c>
      <c r="D157" s="18" t="s">
        <v>26</v>
      </c>
      <c r="E157" s="19" t="s">
        <v>18</v>
      </c>
      <c r="F157" s="20">
        <v>24.3</v>
      </c>
      <c r="G157" s="13" t="s">
        <v>27</v>
      </c>
      <c r="H157" s="19" t="s">
        <v>28</v>
      </c>
      <c r="I157" s="21">
        <v>42928</v>
      </c>
      <c r="J157" s="13" t="s">
        <v>29</v>
      </c>
    </row>
    <row r="158" spans="2:10" x14ac:dyDescent="0.25">
      <c r="B158" s="16"/>
      <c r="C158" s="22"/>
      <c r="D158" s="18"/>
      <c r="E158" s="19"/>
      <c r="F158" s="20">
        <v>21.4</v>
      </c>
      <c r="G158" s="13" t="s">
        <v>27</v>
      </c>
      <c r="H158" s="19"/>
      <c r="I158" s="21">
        <v>42954</v>
      </c>
      <c r="J158" s="13" t="s">
        <v>29</v>
      </c>
    </row>
    <row r="159" spans="2:10" x14ac:dyDescent="0.25">
      <c r="B159" s="16"/>
      <c r="C159" s="22"/>
      <c r="D159" s="18"/>
      <c r="E159" s="19"/>
      <c r="F159" s="20">
        <v>21.9</v>
      </c>
      <c r="G159" s="13" t="s">
        <v>27</v>
      </c>
      <c r="H159" s="19"/>
      <c r="I159" s="21">
        <v>42983</v>
      </c>
      <c r="J159" s="13" t="s">
        <v>29</v>
      </c>
    </row>
    <row r="160" spans="2:10" x14ac:dyDescent="0.25">
      <c r="B160" s="16"/>
      <c r="C160" s="22" t="s">
        <v>30</v>
      </c>
      <c r="D160" s="18" t="s">
        <v>31</v>
      </c>
      <c r="E160" s="19" t="s">
        <v>18</v>
      </c>
      <c r="F160" s="20">
        <v>3460</v>
      </c>
      <c r="G160" s="13" t="s">
        <v>32</v>
      </c>
      <c r="H160" s="19" t="s">
        <v>33</v>
      </c>
      <c r="I160" s="21">
        <v>42928</v>
      </c>
      <c r="J160" s="13" t="s">
        <v>29</v>
      </c>
    </row>
    <row r="161" spans="2:10" x14ac:dyDescent="0.25">
      <c r="B161" s="16"/>
      <c r="C161" s="22"/>
      <c r="D161" s="18"/>
      <c r="E161" s="19"/>
      <c r="F161" s="20">
        <v>3010</v>
      </c>
      <c r="G161" s="13" t="s">
        <v>32</v>
      </c>
      <c r="H161" s="19"/>
      <c r="I161" s="21">
        <v>42954</v>
      </c>
      <c r="J161" s="13" t="s">
        <v>29</v>
      </c>
    </row>
    <row r="162" spans="2:10" x14ac:dyDescent="0.25">
      <c r="B162" s="16"/>
      <c r="C162" s="22"/>
      <c r="D162" s="18"/>
      <c r="E162" s="19"/>
      <c r="F162" s="20">
        <v>3270</v>
      </c>
      <c r="G162" s="13" t="s">
        <v>32</v>
      </c>
      <c r="H162" s="19"/>
      <c r="I162" s="21">
        <v>42983</v>
      </c>
      <c r="J162" s="13" t="s">
        <v>29</v>
      </c>
    </row>
    <row r="163" spans="2:10" x14ac:dyDescent="0.25">
      <c r="B163" s="16"/>
      <c r="C163" s="22" t="s">
        <v>34</v>
      </c>
      <c r="D163" s="18" t="s">
        <v>35</v>
      </c>
      <c r="E163" s="19" t="s">
        <v>18</v>
      </c>
      <c r="F163" s="20">
        <v>2404</v>
      </c>
      <c r="G163" s="13" t="s">
        <v>32</v>
      </c>
      <c r="H163" s="19" t="s">
        <v>36</v>
      </c>
      <c r="I163" s="21">
        <v>42928</v>
      </c>
      <c r="J163" s="13" t="s">
        <v>29</v>
      </c>
    </row>
    <row r="164" spans="2:10" x14ac:dyDescent="0.25">
      <c r="B164" s="16"/>
      <c r="C164" s="22"/>
      <c r="D164" s="18"/>
      <c r="E164" s="19"/>
      <c r="F164" s="20">
        <v>1830</v>
      </c>
      <c r="G164" s="13" t="s">
        <v>32</v>
      </c>
      <c r="H164" s="19"/>
      <c r="I164" s="21">
        <v>42954</v>
      </c>
      <c r="J164" s="13" t="s">
        <v>29</v>
      </c>
    </row>
    <row r="165" spans="2:10" x14ac:dyDescent="0.25">
      <c r="B165" s="16"/>
      <c r="C165" s="22"/>
      <c r="D165" s="18"/>
      <c r="E165" s="19"/>
      <c r="F165" s="20">
        <v>2210</v>
      </c>
      <c r="G165" s="13" t="s">
        <v>32</v>
      </c>
      <c r="H165" s="19"/>
      <c r="I165" s="21">
        <v>42983</v>
      </c>
      <c r="J165" s="13" t="s">
        <v>29</v>
      </c>
    </row>
    <row r="166" spans="2:10" x14ac:dyDescent="0.25">
      <c r="B166" s="16"/>
      <c r="C166" s="23" t="s">
        <v>37</v>
      </c>
      <c r="D166" s="24" t="s">
        <v>26</v>
      </c>
      <c r="E166" s="24" t="s">
        <v>38</v>
      </c>
      <c r="F166" s="20">
        <v>11800</v>
      </c>
      <c r="G166" s="13" t="s">
        <v>32</v>
      </c>
      <c r="H166" s="13" t="s">
        <v>39</v>
      </c>
      <c r="I166" s="21">
        <v>42930</v>
      </c>
      <c r="J166" s="13" t="s">
        <v>29</v>
      </c>
    </row>
    <row r="167" spans="2:10" x14ac:dyDescent="0.25">
      <c r="B167" s="16"/>
      <c r="C167" s="23" t="s">
        <v>40</v>
      </c>
      <c r="D167" s="24" t="s">
        <v>26</v>
      </c>
      <c r="E167" s="24" t="s">
        <v>38</v>
      </c>
      <c r="F167" s="20">
        <v>98.2</v>
      </c>
      <c r="G167" s="13" t="s">
        <v>32</v>
      </c>
      <c r="H167" s="13" t="s">
        <v>41</v>
      </c>
      <c r="I167" s="21">
        <v>42930</v>
      </c>
      <c r="J167" s="13" t="s">
        <v>29</v>
      </c>
    </row>
    <row r="168" spans="2:10" x14ac:dyDescent="0.25">
      <c r="B168" s="16"/>
      <c r="C168" s="23" t="s">
        <v>42</v>
      </c>
      <c r="D168" s="24" t="s">
        <v>26</v>
      </c>
      <c r="E168" s="24" t="s">
        <v>38</v>
      </c>
      <c r="F168" s="20">
        <v>1270</v>
      </c>
      <c r="G168" s="13" t="s">
        <v>32</v>
      </c>
      <c r="H168" s="13" t="s">
        <v>41</v>
      </c>
      <c r="I168" s="21">
        <v>42930</v>
      </c>
      <c r="J168" s="13" t="s">
        <v>29</v>
      </c>
    </row>
    <row r="169" spans="2:10" x14ac:dyDescent="0.25">
      <c r="B169" s="16"/>
      <c r="C169" s="23" t="s">
        <v>43</v>
      </c>
      <c r="D169" s="24" t="s">
        <v>26</v>
      </c>
      <c r="E169" s="24" t="s">
        <v>38</v>
      </c>
      <c r="F169" s="20" t="s">
        <v>122</v>
      </c>
      <c r="G169" s="13" t="s">
        <v>32</v>
      </c>
      <c r="H169" s="13" t="s">
        <v>33</v>
      </c>
      <c r="I169" s="21">
        <v>42930</v>
      </c>
      <c r="J169" s="13" t="s">
        <v>29</v>
      </c>
    </row>
    <row r="170" spans="2:10" x14ac:dyDescent="0.25">
      <c r="B170" s="16"/>
      <c r="C170" s="23" t="s">
        <v>44</v>
      </c>
      <c r="D170" s="24" t="s">
        <v>26</v>
      </c>
      <c r="E170" s="24" t="s">
        <v>38</v>
      </c>
      <c r="F170" s="20">
        <v>136</v>
      </c>
      <c r="G170" s="13" t="s">
        <v>32</v>
      </c>
      <c r="H170" s="13" t="s">
        <v>41</v>
      </c>
      <c r="I170" s="21">
        <v>42930</v>
      </c>
      <c r="J170" s="13" t="s">
        <v>29</v>
      </c>
    </row>
    <row r="171" spans="2:10" x14ac:dyDescent="0.25">
      <c r="B171" s="16"/>
      <c r="C171" s="23" t="s">
        <v>45</v>
      </c>
      <c r="D171" s="24" t="s">
        <v>26</v>
      </c>
      <c r="E171" s="24" t="s">
        <v>38</v>
      </c>
      <c r="F171" s="20">
        <v>2880</v>
      </c>
      <c r="G171" s="13" t="s">
        <v>32</v>
      </c>
      <c r="H171" s="13" t="s">
        <v>41</v>
      </c>
      <c r="I171" s="21">
        <v>42930</v>
      </c>
      <c r="J171" s="13" t="s">
        <v>29</v>
      </c>
    </row>
    <row r="172" spans="2:10" ht="25.5" x14ac:dyDescent="0.25">
      <c r="B172" s="16"/>
      <c r="C172" s="23" t="s">
        <v>46</v>
      </c>
      <c r="D172" s="24" t="s">
        <v>26</v>
      </c>
      <c r="E172" s="24" t="s">
        <v>38</v>
      </c>
      <c r="F172" s="20">
        <v>673</v>
      </c>
      <c r="G172" s="13" t="s">
        <v>32</v>
      </c>
      <c r="H172" s="13" t="s">
        <v>47</v>
      </c>
      <c r="I172" s="21">
        <v>42930</v>
      </c>
      <c r="J172" s="13" t="s">
        <v>29</v>
      </c>
    </row>
    <row r="173" spans="2:10" ht="25.5" x14ac:dyDescent="0.25">
      <c r="B173" s="16"/>
      <c r="C173" s="23" t="s">
        <v>48</v>
      </c>
      <c r="D173" s="24" t="s">
        <v>26</v>
      </c>
      <c r="E173" s="24" t="s">
        <v>38</v>
      </c>
      <c r="F173" s="20">
        <v>6300</v>
      </c>
      <c r="G173" s="13" t="s">
        <v>32</v>
      </c>
      <c r="H173" s="13" t="s">
        <v>49</v>
      </c>
      <c r="I173" s="21">
        <v>42930</v>
      </c>
      <c r="J173" s="13" t="s">
        <v>29</v>
      </c>
    </row>
    <row r="174" spans="2:10" x14ac:dyDescent="0.25">
      <c r="B174" s="16"/>
      <c r="C174" s="23" t="s">
        <v>50</v>
      </c>
      <c r="D174" s="24" t="s">
        <v>26</v>
      </c>
      <c r="E174" s="24" t="s">
        <v>38</v>
      </c>
      <c r="F174" s="20">
        <v>2040</v>
      </c>
      <c r="G174" s="13" t="s">
        <v>32</v>
      </c>
      <c r="H174" s="13" t="s">
        <v>51</v>
      </c>
      <c r="I174" s="21">
        <v>42930</v>
      </c>
      <c r="J174" s="13" t="s">
        <v>29</v>
      </c>
    </row>
    <row r="175" spans="2:10" ht="25.5" x14ac:dyDescent="0.25">
      <c r="B175" s="16"/>
      <c r="C175" s="23" t="s">
        <v>52</v>
      </c>
      <c r="D175" s="24" t="s">
        <v>26</v>
      </c>
      <c r="E175" s="24" t="s">
        <v>38</v>
      </c>
      <c r="F175" s="20" t="s">
        <v>119</v>
      </c>
      <c r="G175" s="13" t="s">
        <v>32</v>
      </c>
      <c r="H175" s="13" t="s">
        <v>33</v>
      </c>
      <c r="I175" s="21">
        <v>42930</v>
      </c>
      <c r="J175" s="13" t="s">
        <v>29</v>
      </c>
    </row>
    <row r="176" spans="2:10" x14ac:dyDescent="0.25">
      <c r="B176" s="16"/>
      <c r="C176" s="23" t="s">
        <v>53</v>
      </c>
      <c r="D176" s="24" t="s">
        <v>26</v>
      </c>
      <c r="E176" s="24" t="s">
        <v>38</v>
      </c>
      <c r="F176" s="20">
        <v>1.96</v>
      </c>
      <c r="G176" s="13" t="s">
        <v>32</v>
      </c>
      <c r="H176" s="13" t="s">
        <v>41</v>
      </c>
      <c r="I176" s="21">
        <v>42930</v>
      </c>
      <c r="J176" s="13" t="s">
        <v>29</v>
      </c>
    </row>
    <row r="177" spans="2:10" x14ac:dyDescent="0.25">
      <c r="B177" s="16"/>
      <c r="C177" s="23" t="s">
        <v>54</v>
      </c>
      <c r="D177" s="24" t="s">
        <v>26</v>
      </c>
      <c r="E177" s="24" t="s">
        <v>38</v>
      </c>
      <c r="F177" s="20">
        <v>9.49</v>
      </c>
      <c r="G177" s="13" t="s">
        <v>32</v>
      </c>
      <c r="H177" s="13" t="s">
        <v>41</v>
      </c>
      <c r="I177" s="21">
        <v>42930</v>
      </c>
      <c r="J177" s="13" t="s">
        <v>29</v>
      </c>
    </row>
    <row r="178" spans="2:10" x14ac:dyDescent="0.25">
      <c r="B178" s="16"/>
      <c r="C178" s="23" t="s">
        <v>55</v>
      </c>
      <c r="D178" s="24" t="s">
        <v>56</v>
      </c>
      <c r="E178" s="24" t="s">
        <v>38</v>
      </c>
      <c r="F178" s="20" t="s">
        <v>123</v>
      </c>
      <c r="G178" s="13" t="s">
        <v>32</v>
      </c>
      <c r="H178" s="13" t="s">
        <v>41</v>
      </c>
      <c r="I178" s="21">
        <v>42930</v>
      </c>
      <c r="J178" s="13" t="s">
        <v>29</v>
      </c>
    </row>
    <row r="179" spans="2:10" x14ac:dyDescent="0.25">
      <c r="B179" s="16"/>
      <c r="C179" s="23" t="s">
        <v>57</v>
      </c>
      <c r="D179" s="24" t="s">
        <v>26</v>
      </c>
      <c r="E179" s="24" t="s">
        <v>38</v>
      </c>
      <c r="F179" s="20">
        <v>0.66900000000000004</v>
      </c>
      <c r="G179" s="13" t="s">
        <v>32</v>
      </c>
      <c r="H179" s="13" t="s">
        <v>41</v>
      </c>
      <c r="I179" s="21">
        <v>42930</v>
      </c>
      <c r="J179" s="13" t="s">
        <v>29</v>
      </c>
    </row>
    <row r="180" spans="2:10" x14ac:dyDescent="0.25">
      <c r="B180" s="16"/>
      <c r="C180" s="23" t="s">
        <v>58</v>
      </c>
      <c r="D180" s="24" t="s">
        <v>26</v>
      </c>
      <c r="E180" s="24" t="s">
        <v>38</v>
      </c>
      <c r="F180" s="20">
        <v>4.2500000000000003E-3</v>
      </c>
      <c r="G180" s="13" t="s">
        <v>32</v>
      </c>
      <c r="H180" s="13" t="s">
        <v>41</v>
      </c>
      <c r="I180" s="21">
        <v>42930</v>
      </c>
      <c r="J180" s="13" t="s">
        <v>29</v>
      </c>
    </row>
    <row r="181" spans="2:10" x14ac:dyDescent="0.25">
      <c r="B181" s="16"/>
      <c r="C181" s="23" t="s">
        <v>59</v>
      </c>
      <c r="D181" s="24" t="s">
        <v>26</v>
      </c>
      <c r="E181" s="24" t="s">
        <v>38</v>
      </c>
      <c r="F181" s="20">
        <v>8.8100000000000001E-3</v>
      </c>
      <c r="G181" s="13" t="s">
        <v>32</v>
      </c>
      <c r="H181" s="13" t="s">
        <v>41</v>
      </c>
      <c r="I181" s="21">
        <v>42930</v>
      </c>
      <c r="J181" s="13" t="s">
        <v>29</v>
      </c>
    </row>
    <row r="182" spans="2:10" x14ac:dyDescent="0.25">
      <c r="B182" s="16"/>
      <c r="C182" s="23" t="s">
        <v>60</v>
      </c>
      <c r="D182" s="24" t="s">
        <v>26</v>
      </c>
      <c r="E182" s="24" t="s">
        <v>38</v>
      </c>
      <c r="F182" s="20">
        <v>0.21299999999999999</v>
      </c>
      <c r="G182" s="13" t="s">
        <v>32</v>
      </c>
      <c r="H182" s="13" t="s">
        <v>41</v>
      </c>
      <c r="I182" s="21">
        <v>42930</v>
      </c>
      <c r="J182" s="13" t="s">
        <v>29</v>
      </c>
    </row>
    <row r="183" spans="2:10" x14ac:dyDescent="0.25">
      <c r="B183" s="16"/>
      <c r="C183" s="23" t="s">
        <v>61</v>
      </c>
      <c r="D183" s="24" t="s">
        <v>26</v>
      </c>
      <c r="E183" s="24" t="s">
        <v>38</v>
      </c>
      <c r="F183" s="20">
        <v>0.34499999999999997</v>
      </c>
      <c r="G183" s="13" t="s">
        <v>32</v>
      </c>
      <c r="H183" s="13" t="s">
        <v>41</v>
      </c>
      <c r="I183" s="21">
        <v>42930</v>
      </c>
      <c r="J183" s="13" t="s">
        <v>29</v>
      </c>
    </row>
    <row r="184" spans="2:10" x14ac:dyDescent="0.25">
      <c r="B184" s="16"/>
      <c r="C184" s="23" t="s">
        <v>62</v>
      </c>
      <c r="D184" s="24" t="s">
        <v>78</v>
      </c>
      <c r="E184" s="24" t="s">
        <v>38</v>
      </c>
      <c r="F184" s="20">
        <v>4.5200000000000004E-2</v>
      </c>
      <c r="G184" s="13" t="s">
        <v>32</v>
      </c>
      <c r="H184" s="13" t="s">
        <v>64</v>
      </c>
      <c r="I184" s="21">
        <v>42930</v>
      </c>
      <c r="J184" s="13" t="s">
        <v>29</v>
      </c>
    </row>
    <row r="185" spans="2:10" x14ac:dyDescent="0.25">
      <c r="B185" s="16"/>
      <c r="C185" s="23" t="s">
        <v>65</v>
      </c>
      <c r="D185" s="24" t="s">
        <v>66</v>
      </c>
      <c r="E185" s="24" t="s">
        <v>38</v>
      </c>
      <c r="F185" s="20" t="s">
        <v>117</v>
      </c>
      <c r="G185" s="13" t="s">
        <v>32</v>
      </c>
      <c r="H185" s="13" t="s">
        <v>67</v>
      </c>
      <c r="I185" s="21">
        <v>42930</v>
      </c>
      <c r="J185" s="13" t="s">
        <v>29</v>
      </c>
    </row>
    <row r="186" spans="2:10" x14ac:dyDescent="0.25">
      <c r="B186" s="16"/>
      <c r="C186" s="23" t="s">
        <v>68</v>
      </c>
      <c r="D186" s="24" t="s">
        <v>79</v>
      </c>
      <c r="E186" s="24" t="s">
        <v>38</v>
      </c>
      <c r="F186" s="20" t="s">
        <v>118</v>
      </c>
      <c r="G186" s="13" t="s">
        <v>32</v>
      </c>
      <c r="H186" s="13" t="s">
        <v>70</v>
      </c>
      <c r="I186" s="21">
        <v>42930</v>
      </c>
      <c r="J186" s="13" t="s">
        <v>29</v>
      </c>
    </row>
    <row r="187" spans="2:10" x14ac:dyDescent="0.25">
      <c r="B187" s="16"/>
      <c r="C187" s="23" t="s">
        <v>71</v>
      </c>
      <c r="D187" s="24" t="s">
        <v>80</v>
      </c>
      <c r="E187" s="24" t="s">
        <v>38</v>
      </c>
      <c r="F187" s="20">
        <v>0.123</v>
      </c>
      <c r="G187" s="13" t="s">
        <v>32</v>
      </c>
      <c r="H187" s="13" t="s">
        <v>67</v>
      </c>
      <c r="I187" s="21">
        <v>42930</v>
      </c>
      <c r="J187" s="13" t="s">
        <v>29</v>
      </c>
    </row>
    <row r="188" spans="2:10" x14ac:dyDescent="0.25">
      <c r="B188" s="16"/>
      <c r="C188" s="23" t="s">
        <v>19</v>
      </c>
      <c r="D188" s="24" t="s">
        <v>26</v>
      </c>
      <c r="E188" s="13" t="s">
        <v>20</v>
      </c>
      <c r="F188" s="20">
        <v>23</v>
      </c>
      <c r="G188" s="13" t="s">
        <v>23</v>
      </c>
      <c r="H188" s="13"/>
      <c r="I188" s="21" t="s">
        <v>26</v>
      </c>
      <c r="J188" s="13"/>
    </row>
    <row r="189" spans="2:10" x14ac:dyDescent="0.25">
      <c r="B189" s="16"/>
      <c r="C189" s="23" t="s">
        <v>73</v>
      </c>
      <c r="D189" s="24" t="s">
        <v>26</v>
      </c>
      <c r="E189" s="13" t="s">
        <v>20</v>
      </c>
      <c r="F189" s="20" t="s">
        <v>26</v>
      </c>
      <c r="G189" s="13"/>
      <c r="H189" s="13"/>
      <c r="I189" s="21" t="s">
        <v>26</v>
      </c>
      <c r="J189" s="13"/>
    </row>
    <row r="190" spans="2:10" x14ac:dyDescent="0.25">
      <c r="B190" s="16" t="s">
        <v>84</v>
      </c>
      <c r="C190" s="17" t="s">
        <v>17</v>
      </c>
      <c r="D190" s="18" t="s">
        <v>26</v>
      </c>
      <c r="E190" s="19" t="s">
        <v>18</v>
      </c>
      <c r="F190" s="20" t="s">
        <v>26</v>
      </c>
      <c r="G190" s="13" t="s">
        <v>23</v>
      </c>
      <c r="H190" s="13" t="s">
        <v>24</v>
      </c>
      <c r="I190" s="21" t="s">
        <v>26</v>
      </c>
      <c r="J190" s="13" t="s">
        <v>85</v>
      </c>
    </row>
    <row r="191" spans="2:10" x14ac:dyDescent="0.25">
      <c r="B191" s="16"/>
      <c r="C191" s="17"/>
      <c r="D191" s="18"/>
      <c r="E191" s="19"/>
      <c r="F191" s="20" t="s">
        <v>26</v>
      </c>
      <c r="G191" s="13" t="s">
        <v>23</v>
      </c>
      <c r="H191" s="13" t="s">
        <v>24</v>
      </c>
      <c r="I191" s="21" t="s">
        <v>26</v>
      </c>
      <c r="J191" s="13" t="s">
        <v>85</v>
      </c>
    </row>
    <row r="192" spans="2:10" x14ac:dyDescent="0.25">
      <c r="B192" s="16"/>
      <c r="C192" s="17"/>
      <c r="D192" s="18"/>
      <c r="E192" s="19"/>
      <c r="F192" s="20" t="s">
        <v>26</v>
      </c>
      <c r="G192" s="13" t="s">
        <v>23</v>
      </c>
      <c r="H192" s="13" t="s">
        <v>24</v>
      </c>
      <c r="I192" s="21" t="s">
        <v>26</v>
      </c>
      <c r="J192" s="13" t="s">
        <v>85</v>
      </c>
    </row>
    <row r="193" spans="2:10" x14ac:dyDescent="0.25">
      <c r="B193" s="16"/>
      <c r="C193" s="22" t="s">
        <v>25</v>
      </c>
      <c r="D193" s="18" t="s">
        <v>26</v>
      </c>
      <c r="E193" s="19" t="s">
        <v>18</v>
      </c>
      <c r="F193" s="20" t="s">
        <v>26</v>
      </c>
      <c r="G193" s="13" t="s">
        <v>27</v>
      </c>
      <c r="H193" s="19" t="s">
        <v>28</v>
      </c>
      <c r="I193" s="21" t="s">
        <v>26</v>
      </c>
      <c r="J193" s="13" t="s">
        <v>85</v>
      </c>
    </row>
    <row r="194" spans="2:10" x14ac:dyDescent="0.25">
      <c r="B194" s="16"/>
      <c r="C194" s="22"/>
      <c r="D194" s="18"/>
      <c r="E194" s="19"/>
      <c r="F194" s="20" t="s">
        <v>26</v>
      </c>
      <c r="G194" s="13" t="s">
        <v>27</v>
      </c>
      <c r="H194" s="19"/>
      <c r="I194" s="21" t="s">
        <v>26</v>
      </c>
      <c r="J194" s="13" t="s">
        <v>85</v>
      </c>
    </row>
    <row r="195" spans="2:10" x14ac:dyDescent="0.25">
      <c r="B195" s="16"/>
      <c r="C195" s="22"/>
      <c r="D195" s="18"/>
      <c r="E195" s="19"/>
      <c r="F195" s="20" t="s">
        <v>26</v>
      </c>
      <c r="G195" s="13" t="s">
        <v>27</v>
      </c>
      <c r="H195" s="19"/>
      <c r="I195" s="21" t="s">
        <v>26</v>
      </c>
      <c r="J195" s="13" t="s">
        <v>85</v>
      </c>
    </row>
    <row r="196" spans="2:10" x14ac:dyDescent="0.25">
      <c r="B196" s="16"/>
      <c r="C196" s="22" t="s">
        <v>30</v>
      </c>
      <c r="D196" s="18" t="s">
        <v>26</v>
      </c>
      <c r="E196" s="19" t="s">
        <v>18</v>
      </c>
      <c r="F196" s="20" t="s">
        <v>26</v>
      </c>
      <c r="G196" s="13" t="s">
        <v>32</v>
      </c>
      <c r="H196" s="19" t="s">
        <v>33</v>
      </c>
      <c r="I196" s="21" t="s">
        <v>26</v>
      </c>
      <c r="J196" s="13" t="s">
        <v>85</v>
      </c>
    </row>
    <row r="197" spans="2:10" x14ac:dyDescent="0.25">
      <c r="B197" s="16"/>
      <c r="C197" s="22"/>
      <c r="D197" s="18"/>
      <c r="E197" s="19"/>
      <c r="F197" s="20" t="s">
        <v>26</v>
      </c>
      <c r="G197" s="13" t="s">
        <v>32</v>
      </c>
      <c r="H197" s="19"/>
      <c r="I197" s="21" t="s">
        <v>26</v>
      </c>
      <c r="J197" s="13" t="s">
        <v>85</v>
      </c>
    </row>
    <row r="198" spans="2:10" x14ac:dyDescent="0.25">
      <c r="B198" s="16"/>
      <c r="C198" s="22"/>
      <c r="D198" s="18"/>
      <c r="E198" s="19"/>
      <c r="F198" s="20" t="s">
        <v>26</v>
      </c>
      <c r="G198" s="13" t="s">
        <v>32</v>
      </c>
      <c r="H198" s="19"/>
      <c r="I198" s="21" t="s">
        <v>26</v>
      </c>
      <c r="J198" s="13" t="s">
        <v>85</v>
      </c>
    </row>
    <row r="199" spans="2:10" x14ac:dyDescent="0.25">
      <c r="B199" s="16"/>
      <c r="C199" s="22" t="s">
        <v>34</v>
      </c>
      <c r="D199" s="18" t="s">
        <v>26</v>
      </c>
      <c r="E199" s="19" t="s">
        <v>18</v>
      </c>
      <c r="F199" s="20" t="s">
        <v>26</v>
      </c>
      <c r="G199" s="13" t="s">
        <v>32</v>
      </c>
      <c r="H199" s="19" t="s">
        <v>36</v>
      </c>
      <c r="I199" s="21" t="s">
        <v>26</v>
      </c>
      <c r="J199" s="13" t="s">
        <v>85</v>
      </c>
    </row>
    <row r="200" spans="2:10" x14ac:dyDescent="0.25">
      <c r="B200" s="16"/>
      <c r="C200" s="22"/>
      <c r="D200" s="18"/>
      <c r="E200" s="19"/>
      <c r="F200" s="20" t="s">
        <v>26</v>
      </c>
      <c r="G200" s="13" t="s">
        <v>32</v>
      </c>
      <c r="H200" s="19"/>
      <c r="I200" s="21" t="s">
        <v>26</v>
      </c>
      <c r="J200" s="13" t="s">
        <v>85</v>
      </c>
    </row>
    <row r="201" spans="2:10" x14ac:dyDescent="0.25">
      <c r="B201" s="16"/>
      <c r="C201" s="22"/>
      <c r="D201" s="18"/>
      <c r="E201" s="19"/>
      <c r="F201" s="20" t="s">
        <v>26</v>
      </c>
      <c r="G201" s="13" t="s">
        <v>32</v>
      </c>
      <c r="H201" s="19"/>
      <c r="I201" s="21" t="s">
        <v>26</v>
      </c>
      <c r="J201" s="13" t="s">
        <v>85</v>
      </c>
    </row>
    <row r="202" spans="2:10" x14ac:dyDescent="0.25">
      <c r="B202" s="16"/>
      <c r="C202" s="23" t="s">
        <v>37</v>
      </c>
      <c r="D202" s="24" t="s">
        <v>26</v>
      </c>
      <c r="E202" s="24" t="s">
        <v>38</v>
      </c>
      <c r="F202" s="20" t="s">
        <v>26</v>
      </c>
      <c r="G202" s="13" t="s">
        <v>32</v>
      </c>
      <c r="H202" s="13" t="s">
        <v>39</v>
      </c>
      <c r="I202" s="21" t="s">
        <v>26</v>
      </c>
      <c r="J202" s="13" t="s">
        <v>85</v>
      </c>
    </row>
    <row r="203" spans="2:10" x14ac:dyDescent="0.25">
      <c r="B203" s="16"/>
      <c r="C203" s="23" t="s">
        <v>40</v>
      </c>
      <c r="D203" s="24" t="s">
        <v>26</v>
      </c>
      <c r="E203" s="24" t="s">
        <v>38</v>
      </c>
      <c r="F203" s="20" t="s">
        <v>26</v>
      </c>
      <c r="G203" s="13" t="s">
        <v>32</v>
      </c>
      <c r="H203" s="13" t="s">
        <v>41</v>
      </c>
      <c r="I203" s="21" t="s">
        <v>26</v>
      </c>
      <c r="J203" s="13" t="s">
        <v>85</v>
      </c>
    </row>
    <row r="204" spans="2:10" x14ac:dyDescent="0.25">
      <c r="B204" s="16"/>
      <c r="C204" s="23" t="s">
        <v>42</v>
      </c>
      <c r="D204" s="24" t="s">
        <v>26</v>
      </c>
      <c r="E204" s="24" t="s">
        <v>38</v>
      </c>
      <c r="F204" s="20" t="s">
        <v>26</v>
      </c>
      <c r="G204" s="13" t="s">
        <v>32</v>
      </c>
      <c r="H204" s="13" t="s">
        <v>41</v>
      </c>
      <c r="I204" s="21" t="s">
        <v>26</v>
      </c>
      <c r="J204" s="13" t="s">
        <v>85</v>
      </c>
    </row>
    <row r="205" spans="2:10" x14ac:dyDescent="0.25">
      <c r="B205" s="16"/>
      <c r="C205" s="23" t="s">
        <v>43</v>
      </c>
      <c r="D205" s="24" t="s">
        <v>26</v>
      </c>
      <c r="E205" s="24" t="s">
        <v>38</v>
      </c>
      <c r="F205" s="20" t="s">
        <v>26</v>
      </c>
      <c r="G205" s="13" t="s">
        <v>32</v>
      </c>
      <c r="H205" s="13" t="s">
        <v>33</v>
      </c>
      <c r="I205" s="21" t="s">
        <v>26</v>
      </c>
      <c r="J205" s="13" t="s">
        <v>85</v>
      </c>
    </row>
    <row r="206" spans="2:10" x14ac:dyDescent="0.25">
      <c r="B206" s="16"/>
      <c r="C206" s="23" t="s">
        <v>44</v>
      </c>
      <c r="D206" s="24" t="s">
        <v>26</v>
      </c>
      <c r="E206" s="24" t="s">
        <v>38</v>
      </c>
      <c r="F206" s="20" t="s">
        <v>26</v>
      </c>
      <c r="G206" s="13" t="s">
        <v>32</v>
      </c>
      <c r="H206" s="13" t="s">
        <v>41</v>
      </c>
      <c r="I206" s="21" t="s">
        <v>26</v>
      </c>
      <c r="J206" s="13" t="s">
        <v>85</v>
      </c>
    </row>
    <row r="207" spans="2:10" x14ac:dyDescent="0.25">
      <c r="B207" s="16"/>
      <c r="C207" s="23" t="s">
        <v>45</v>
      </c>
      <c r="D207" s="24" t="s">
        <v>26</v>
      </c>
      <c r="E207" s="24" t="s">
        <v>38</v>
      </c>
      <c r="F207" s="20" t="s">
        <v>26</v>
      </c>
      <c r="G207" s="13" t="s">
        <v>32</v>
      </c>
      <c r="H207" s="13" t="s">
        <v>41</v>
      </c>
      <c r="I207" s="21" t="s">
        <v>26</v>
      </c>
      <c r="J207" s="13" t="s">
        <v>85</v>
      </c>
    </row>
    <row r="208" spans="2:10" ht="25.5" x14ac:dyDescent="0.25">
      <c r="B208" s="16"/>
      <c r="C208" s="23" t="s">
        <v>46</v>
      </c>
      <c r="D208" s="24" t="s">
        <v>26</v>
      </c>
      <c r="E208" s="24" t="s">
        <v>38</v>
      </c>
      <c r="F208" s="20" t="s">
        <v>26</v>
      </c>
      <c r="G208" s="13" t="s">
        <v>32</v>
      </c>
      <c r="H208" s="13" t="s">
        <v>47</v>
      </c>
      <c r="I208" s="21" t="s">
        <v>26</v>
      </c>
      <c r="J208" s="13" t="s">
        <v>85</v>
      </c>
    </row>
    <row r="209" spans="2:10" ht="25.5" x14ac:dyDescent="0.25">
      <c r="B209" s="16"/>
      <c r="C209" s="23" t="s">
        <v>48</v>
      </c>
      <c r="D209" s="24" t="s">
        <v>26</v>
      </c>
      <c r="E209" s="24" t="s">
        <v>38</v>
      </c>
      <c r="F209" s="20" t="s">
        <v>26</v>
      </c>
      <c r="G209" s="13" t="s">
        <v>32</v>
      </c>
      <c r="H209" s="13" t="s">
        <v>49</v>
      </c>
      <c r="I209" s="21" t="s">
        <v>26</v>
      </c>
      <c r="J209" s="13" t="s">
        <v>85</v>
      </c>
    </row>
    <row r="210" spans="2:10" x14ac:dyDescent="0.25">
      <c r="B210" s="16"/>
      <c r="C210" s="23" t="s">
        <v>50</v>
      </c>
      <c r="D210" s="24" t="s">
        <v>26</v>
      </c>
      <c r="E210" s="24" t="s">
        <v>38</v>
      </c>
      <c r="F210" s="20" t="s">
        <v>26</v>
      </c>
      <c r="G210" s="13" t="s">
        <v>32</v>
      </c>
      <c r="H210" s="13" t="s">
        <v>51</v>
      </c>
      <c r="I210" s="21" t="s">
        <v>26</v>
      </c>
      <c r="J210" s="13" t="s">
        <v>85</v>
      </c>
    </row>
    <row r="211" spans="2:10" ht="25.5" x14ac:dyDescent="0.25">
      <c r="B211" s="16"/>
      <c r="C211" s="23" t="s">
        <v>52</v>
      </c>
      <c r="D211" s="24" t="s">
        <v>26</v>
      </c>
      <c r="E211" s="24" t="s">
        <v>38</v>
      </c>
      <c r="F211" s="20" t="s">
        <v>26</v>
      </c>
      <c r="G211" s="13" t="s">
        <v>32</v>
      </c>
      <c r="H211" s="13" t="s">
        <v>33</v>
      </c>
      <c r="I211" s="21" t="s">
        <v>26</v>
      </c>
      <c r="J211" s="13" t="s">
        <v>85</v>
      </c>
    </row>
    <row r="212" spans="2:10" x14ac:dyDescent="0.25">
      <c r="B212" s="16"/>
      <c r="C212" s="23" t="s">
        <v>53</v>
      </c>
      <c r="D212" s="24" t="s">
        <v>26</v>
      </c>
      <c r="E212" s="24" t="s">
        <v>38</v>
      </c>
      <c r="F212" s="20" t="s">
        <v>26</v>
      </c>
      <c r="G212" s="13" t="s">
        <v>32</v>
      </c>
      <c r="H212" s="13" t="s">
        <v>41</v>
      </c>
      <c r="I212" s="21" t="s">
        <v>26</v>
      </c>
      <c r="J212" s="13" t="s">
        <v>85</v>
      </c>
    </row>
    <row r="213" spans="2:10" x14ac:dyDescent="0.25">
      <c r="B213" s="16"/>
      <c r="C213" s="23" t="s">
        <v>54</v>
      </c>
      <c r="D213" s="24" t="s">
        <v>26</v>
      </c>
      <c r="E213" s="24" t="s">
        <v>38</v>
      </c>
      <c r="F213" s="20" t="s">
        <v>26</v>
      </c>
      <c r="G213" s="13" t="s">
        <v>32</v>
      </c>
      <c r="H213" s="13" t="s">
        <v>41</v>
      </c>
      <c r="I213" s="21" t="s">
        <v>26</v>
      </c>
      <c r="J213" s="13" t="s">
        <v>85</v>
      </c>
    </row>
    <row r="214" spans="2:10" x14ac:dyDescent="0.25">
      <c r="B214" s="16"/>
      <c r="C214" s="23" t="s">
        <v>55</v>
      </c>
      <c r="D214" s="24" t="s">
        <v>26</v>
      </c>
      <c r="E214" s="24" t="s">
        <v>38</v>
      </c>
      <c r="F214" s="20" t="s">
        <v>26</v>
      </c>
      <c r="G214" s="13" t="s">
        <v>32</v>
      </c>
      <c r="H214" s="13" t="s">
        <v>41</v>
      </c>
      <c r="I214" s="21" t="s">
        <v>26</v>
      </c>
      <c r="J214" s="13" t="s">
        <v>85</v>
      </c>
    </row>
    <row r="215" spans="2:10" x14ac:dyDescent="0.25">
      <c r="B215" s="16"/>
      <c r="C215" s="23" t="s">
        <v>57</v>
      </c>
      <c r="D215" s="24" t="s">
        <v>26</v>
      </c>
      <c r="E215" s="24" t="s">
        <v>38</v>
      </c>
      <c r="F215" s="20" t="s">
        <v>26</v>
      </c>
      <c r="G215" s="13" t="s">
        <v>32</v>
      </c>
      <c r="H215" s="13" t="s">
        <v>41</v>
      </c>
      <c r="I215" s="21" t="s">
        <v>26</v>
      </c>
      <c r="J215" s="13" t="s">
        <v>85</v>
      </c>
    </row>
    <row r="216" spans="2:10" x14ac:dyDescent="0.25">
      <c r="B216" s="16"/>
      <c r="C216" s="23" t="s">
        <v>58</v>
      </c>
      <c r="D216" s="24" t="s">
        <v>26</v>
      </c>
      <c r="E216" s="24" t="s">
        <v>38</v>
      </c>
      <c r="F216" s="20" t="s">
        <v>26</v>
      </c>
      <c r="G216" s="13" t="s">
        <v>32</v>
      </c>
      <c r="H216" s="13" t="s">
        <v>41</v>
      </c>
      <c r="I216" s="21" t="s">
        <v>26</v>
      </c>
      <c r="J216" s="13" t="s">
        <v>85</v>
      </c>
    </row>
    <row r="217" spans="2:10" x14ac:dyDescent="0.25">
      <c r="B217" s="16"/>
      <c r="C217" s="23" t="s">
        <v>59</v>
      </c>
      <c r="D217" s="24" t="s">
        <v>26</v>
      </c>
      <c r="E217" s="24" t="s">
        <v>38</v>
      </c>
      <c r="F217" s="20" t="s">
        <v>26</v>
      </c>
      <c r="G217" s="13" t="s">
        <v>32</v>
      </c>
      <c r="H217" s="13" t="s">
        <v>41</v>
      </c>
      <c r="I217" s="21" t="s">
        <v>26</v>
      </c>
      <c r="J217" s="13" t="s">
        <v>85</v>
      </c>
    </row>
    <row r="218" spans="2:10" x14ac:dyDescent="0.25">
      <c r="B218" s="16"/>
      <c r="C218" s="23" t="s">
        <v>60</v>
      </c>
      <c r="D218" s="24" t="s">
        <v>26</v>
      </c>
      <c r="E218" s="24" t="s">
        <v>38</v>
      </c>
      <c r="F218" s="20" t="s">
        <v>26</v>
      </c>
      <c r="G218" s="13" t="s">
        <v>32</v>
      </c>
      <c r="H218" s="13" t="s">
        <v>41</v>
      </c>
      <c r="I218" s="21" t="s">
        <v>26</v>
      </c>
      <c r="J218" s="13" t="s">
        <v>85</v>
      </c>
    </row>
    <row r="219" spans="2:10" x14ac:dyDescent="0.25">
      <c r="B219" s="16"/>
      <c r="C219" s="23" t="s">
        <v>61</v>
      </c>
      <c r="D219" s="24" t="s">
        <v>26</v>
      </c>
      <c r="E219" s="24" t="s">
        <v>38</v>
      </c>
      <c r="F219" s="20" t="s">
        <v>26</v>
      </c>
      <c r="G219" s="13" t="s">
        <v>32</v>
      </c>
      <c r="H219" s="13" t="s">
        <v>41</v>
      </c>
      <c r="I219" s="21" t="s">
        <v>26</v>
      </c>
      <c r="J219" s="13" t="s">
        <v>85</v>
      </c>
    </row>
    <row r="220" spans="2:10" x14ac:dyDescent="0.25">
      <c r="B220" s="16"/>
      <c r="C220" s="23" t="s">
        <v>62</v>
      </c>
      <c r="D220" s="24" t="s">
        <v>26</v>
      </c>
      <c r="E220" s="24" t="s">
        <v>38</v>
      </c>
      <c r="F220" s="20" t="s">
        <v>26</v>
      </c>
      <c r="G220" s="13" t="s">
        <v>32</v>
      </c>
      <c r="H220" s="13" t="s">
        <v>64</v>
      </c>
      <c r="I220" s="21" t="s">
        <v>26</v>
      </c>
      <c r="J220" s="13" t="s">
        <v>85</v>
      </c>
    </row>
    <row r="221" spans="2:10" x14ac:dyDescent="0.25">
      <c r="B221" s="16"/>
      <c r="C221" s="23" t="s">
        <v>65</v>
      </c>
      <c r="D221" s="24" t="s">
        <v>26</v>
      </c>
      <c r="E221" s="24" t="s">
        <v>38</v>
      </c>
      <c r="F221" s="20" t="s">
        <v>26</v>
      </c>
      <c r="G221" s="13" t="s">
        <v>32</v>
      </c>
      <c r="H221" s="13" t="s">
        <v>67</v>
      </c>
      <c r="I221" s="21" t="s">
        <v>26</v>
      </c>
      <c r="J221" s="13" t="s">
        <v>85</v>
      </c>
    </row>
    <row r="222" spans="2:10" x14ac:dyDescent="0.25">
      <c r="B222" s="16"/>
      <c r="C222" s="23" t="s">
        <v>68</v>
      </c>
      <c r="D222" s="24" t="s">
        <v>26</v>
      </c>
      <c r="E222" s="24" t="s">
        <v>38</v>
      </c>
      <c r="F222" s="20" t="s">
        <v>26</v>
      </c>
      <c r="G222" s="13" t="s">
        <v>32</v>
      </c>
      <c r="H222" s="13" t="s">
        <v>70</v>
      </c>
      <c r="I222" s="21" t="s">
        <v>26</v>
      </c>
      <c r="J222" s="13" t="s">
        <v>85</v>
      </c>
    </row>
    <row r="223" spans="2:10" x14ac:dyDescent="0.25">
      <c r="B223" s="16"/>
      <c r="C223" s="23" t="s">
        <v>71</v>
      </c>
      <c r="D223" s="24" t="s">
        <v>26</v>
      </c>
      <c r="E223" s="24" t="s">
        <v>38</v>
      </c>
      <c r="F223" s="20" t="s">
        <v>26</v>
      </c>
      <c r="G223" s="13" t="s">
        <v>32</v>
      </c>
      <c r="H223" s="13" t="s">
        <v>67</v>
      </c>
      <c r="I223" s="21" t="s">
        <v>26</v>
      </c>
      <c r="J223" s="13" t="s">
        <v>85</v>
      </c>
    </row>
    <row r="224" spans="2:10" x14ac:dyDescent="0.25">
      <c r="B224" s="16"/>
      <c r="C224" s="23" t="s">
        <v>19</v>
      </c>
      <c r="D224" s="24" t="s">
        <v>26</v>
      </c>
      <c r="E224" s="13" t="s">
        <v>20</v>
      </c>
      <c r="F224" s="20" t="s">
        <v>26</v>
      </c>
      <c r="G224" s="13" t="s">
        <v>23</v>
      </c>
      <c r="H224" s="13"/>
      <c r="I224" s="21" t="s">
        <v>26</v>
      </c>
      <c r="J224" s="13" t="s">
        <v>85</v>
      </c>
    </row>
    <row r="225" spans="2:10" x14ac:dyDescent="0.25">
      <c r="B225" s="16"/>
      <c r="C225" s="23" t="s">
        <v>73</v>
      </c>
      <c r="D225" s="24" t="s">
        <v>26</v>
      </c>
      <c r="E225" s="13" t="s">
        <v>20</v>
      </c>
      <c r="F225" s="20" t="s">
        <v>26</v>
      </c>
      <c r="G225" s="13"/>
      <c r="H225" s="13"/>
      <c r="I225" s="21" t="s">
        <v>26</v>
      </c>
      <c r="J225" s="13" t="s">
        <v>85</v>
      </c>
    </row>
    <row r="226" spans="2:10" x14ac:dyDescent="0.25">
      <c r="B226" s="18" t="s">
        <v>86</v>
      </c>
      <c r="C226" s="17" t="s">
        <v>17</v>
      </c>
      <c r="D226" s="18" t="s">
        <v>26</v>
      </c>
      <c r="E226" s="19" t="s">
        <v>18</v>
      </c>
      <c r="F226" s="20">
        <v>0</v>
      </c>
      <c r="G226" s="13" t="s">
        <v>23</v>
      </c>
      <c r="H226" s="13" t="s">
        <v>24</v>
      </c>
      <c r="I226" s="21">
        <v>42928</v>
      </c>
      <c r="J226" s="13"/>
    </row>
    <row r="227" spans="2:10" x14ac:dyDescent="0.25">
      <c r="B227" s="18"/>
      <c r="C227" s="17"/>
      <c r="D227" s="18"/>
      <c r="E227" s="19"/>
      <c r="F227" s="20">
        <v>8.9999999999999858E-2</v>
      </c>
      <c r="G227" s="13" t="s">
        <v>23</v>
      </c>
      <c r="H227" s="13" t="s">
        <v>24</v>
      </c>
      <c r="I227" s="21">
        <v>42954</v>
      </c>
      <c r="J227" s="13"/>
    </row>
    <row r="228" spans="2:10" x14ac:dyDescent="0.25">
      <c r="B228" s="18"/>
      <c r="C228" s="17"/>
      <c r="D228" s="18"/>
      <c r="E228" s="19"/>
      <c r="F228" s="20">
        <v>0.11999999999999922</v>
      </c>
      <c r="G228" s="13" t="s">
        <v>23</v>
      </c>
      <c r="H228" s="13" t="s">
        <v>24</v>
      </c>
      <c r="I228" s="21">
        <v>42983</v>
      </c>
      <c r="J228" s="13"/>
    </row>
    <row r="229" spans="2:10" x14ac:dyDescent="0.25">
      <c r="B229" s="18"/>
      <c r="C229" s="22" t="s">
        <v>25</v>
      </c>
      <c r="D229" s="18" t="s">
        <v>26</v>
      </c>
      <c r="E229" s="19" t="s">
        <v>18</v>
      </c>
      <c r="F229" s="20">
        <v>20.100000000000001</v>
      </c>
      <c r="G229" s="13" t="s">
        <v>27</v>
      </c>
      <c r="H229" s="19" t="s">
        <v>28</v>
      </c>
      <c r="I229" s="21">
        <v>42928</v>
      </c>
      <c r="J229" s="13" t="s">
        <v>29</v>
      </c>
    </row>
    <row r="230" spans="2:10" x14ac:dyDescent="0.25">
      <c r="B230" s="18"/>
      <c r="C230" s="22"/>
      <c r="D230" s="18"/>
      <c r="E230" s="19"/>
      <c r="F230" s="20" t="s">
        <v>26</v>
      </c>
      <c r="G230" s="13" t="s">
        <v>27</v>
      </c>
      <c r="H230" s="19"/>
      <c r="I230" s="21">
        <v>42954</v>
      </c>
      <c r="J230" s="13" t="s">
        <v>29</v>
      </c>
    </row>
    <row r="231" spans="2:10" x14ac:dyDescent="0.25">
      <c r="B231" s="18"/>
      <c r="C231" s="22"/>
      <c r="D231" s="18"/>
      <c r="E231" s="19"/>
      <c r="F231" s="20">
        <v>11.9</v>
      </c>
      <c r="G231" s="13" t="s">
        <v>27</v>
      </c>
      <c r="H231" s="19"/>
      <c r="I231" s="21">
        <v>42983</v>
      </c>
      <c r="J231" s="13" t="s">
        <v>29</v>
      </c>
    </row>
    <row r="232" spans="2:10" x14ac:dyDescent="0.25">
      <c r="B232" s="18"/>
      <c r="C232" s="22" t="s">
        <v>30</v>
      </c>
      <c r="D232" s="18" t="s">
        <v>26</v>
      </c>
      <c r="E232" s="19" t="s">
        <v>18</v>
      </c>
      <c r="F232" s="20">
        <v>2850</v>
      </c>
      <c r="G232" s="13" t="s">
        <v>32</v>
      </c>
      <c r="H232" s="19" t="s">
        <v>33</v>
      </c>
      <c r="I232" s="21">
        <v>42928</v>
      </c>
      <c r="J232" s="13" t="s">
        <v>29</v>
      </c>
    </row>
    <row r="233" spans="2:10" x14ac:dyDescent="0.25">
      <c r="B233" s="18"/>
      <c r="C233" s="22"/>
      <c r="D233" s="18"/>
      <c r="E233" s="19"/>
      <c r="F233" s="20" t="s">
        <v>26</v>
      </c>
      <c r="G233" s="13" t="s">
        <v>32</v>
      </c>
      <c r="H233" s="19"/>
      <c r="I233" s="21">
        <v>42954</v>
      </c>
      <c r="J233" s="13" t="s">
        <v>29</v>
      </c>
    </row>
    <row r="234" spans="2:10" x14ac:dyDescent="0.25">
      <c r="B234" s="18"/>
      <c r="C234" s="22"/>
      <c r="D234" s="18"/>
      <c r="E234" s="19"/>
      <c r="F234" s="20">
        <v>3080</v>
      </c>
      <c r="G234" s="13" t="s">
        <v>32</v>
      </c>
      <c r="H234" s="19"/>
      <c r="I234" s="21">
        <v>42983</v>
      </c>
      <c r="J234" s="13" t="s">
        <v>29</v>
      </c>
    </row>
    <row r="235" spans="2:10" x14ac:dyDescent="0.25">
      <c r="B235" s="18"/>
      <c r="C235" s="22" t="s">
        <v>34</v>
      </c>
      <c r="D235" s="18" t="s">
        <v>26</v>
      </c>
      <c r="E235" s="19" t="s">
        <v>18</v>
      </c>
      <c r="F235" s="27">
        <v>831.76470588235293</v>
      </c>
      <c r="G235" s="13" t="s">
        <v>32</v>
      </c>
      <c r="H235" s="19" t="s">
        <v>36</v>
      </c>
      <c r="I235" s="21">
        <v>42928</v>
      </c>
      <c r="J235" s="13" t="s">
        <v>29</v>
      </c>
    </row>
    <row r="236" spans="2:10" x14ac:dyDescent="0.25">
      <c r="B236" s="18"/>
      <c r="C236" s="22"/>
      <c r="D236" s="18"/>
      <c r="E236" s="19"/>
      <c r="F236" s="20" t="s">
        <v>26</v>
      </c>
      <c r="G236" s="13" t="s">
        <v>32</v>
      </c>
      <c r="H236" s="19"/>
      <c r="I236" s="21">
        <v>42954</v>
      </c>
      <c r="J236" s="13" t="s">
        <v>29</v>
      </c>
    </row>
    <row r="237" spans="2:10" x14ac:dyDescent="0.25">
      <c r="B237" s="18"/>
      <c r="C237" s="22"/>
      <c r="D237" s="18"/>
      <c r="E237" s="19"/>
      <c r="F237" s="20">
        <v>613</v>
      </c>
      <c r="G237" s="13" t="s">
        <v>32</v>
      </c>
      <c r="H237" s="19"/>
      <c r="I237" s="21">
        <v>42983</v>
      </c>
      <c r="J237" s="13" t="s">
        <v>29</v>
      </c>
    </row>
    <row r="238" spans="2:10" x14ac:dyDescent="0.25">
      <c r="B238" s="18"/>
      <c r="C238" s="23" t="s">
        <v>37</v>
      </c>
      <c r="D238" s="24" t="s">
        <v>26</v>
      </c>
      <c r="E238" s="24" t="s">
        <v>38</v>
      </c>
      <c r="F238" s="20">
        <v>9160</v>
      </c>
      <c r="G238" s="13" t="s">
        <v>32</v>
      </c>
      <c r="H238" s="13" t="s">
        <v>39</v>
      </c>
      <c r="I238" s="28">
        <v>42930</v>
      </c>
      <c r="J238" s="13" t="s">
        <v>29</v>
      </c>
    </row>
    <row r="239" spans="2:10" x14ac:dyDescent="0.25">
      <c r="B239" s="18"/>
      <c r="C239" s="23" t="s">
        <v>40</v>
      </c>
      <c r="D239" s="24" t="s">
        <v>26</v>
      </c>
      <c r="E239" s="24" t="s">
        <v>38</v>
      </c>
      <c r="F239" s="20">
        <v>80</v>
      </c>
      <c r="G239" s="13" t="s">
        <v>32</v>
      </c>
      <c r="H239" s="13" t="s">
        <v>41</v>
      </c>
      <c r="I239" s="28">
        <v>42930</v>
      </c>
      <c r="J239" s="13" t="s">
        <v>29</v>
      </c>
    </row>
    <row r="240" spans="2:10" x14ac:dyDescent="0.25">
      <c r="B240" s="18"/>
      <c r="C240" s="23" t="s">
        <v>42</v>
      </c>
      <c r="D240" s="24" t="s">
        <v>26</v>
      </c>
      <c r="E240" s="24" t="s">
        <v>38</v>
      </c>
      <c r="F240" s="20">
        <v>1020</v>
      </c>
      <c r="G240" s="13" t="s">
        <v>32</v>
      </c>
      <c r="H240" s="13" t="s">
        <v>41</v>
      </c>
      <c r="I240" s="28">
        <v>42930</v>
      </c>
      <c r="J240" s="13" t="s">
        <v>29</v>
      </c>
    </row>
    <row r="241" spans="2:10" x14ac:dyDescent="0.25">
      <c r="B241" s="18"/>
      <c r="C241" s="23" t="s">
        <v>43</v>
      </c>
      <c r="D241" s="24" t="s">
        <v>26</v>
      </c>
      <c r="E241" s="24" t="s">
        <v>38</v>
      </c>
      <c r="F241" s="20">
        <v>7.2</v>
      </c>
      <c r="G241" s="13" t="s">
        <v>32</v>
      </c>
      <c r="H241" s="13" t="s">
        <v>33</v>
      </c>
      <c r="I241" s="28">
        <v>42930</v>
      </c>
      <c r="J241" s="13" t="s">
        <v>29</v>
      </c>
    </row>
    <row r="242" spans="2:10" x14ac:dyDescent="0.25">
      <c r="B242" s="18"/>
      <c r="C242" s="23" t="s">
        <v>44</v>
      </c>
      <c r="D242" s="24" t="s">
        <v>26</v>
      </c>
      <c r="E242" s="24" t="s">
        <v>38</v>
      </c>
      <c r="F242" s="20">
        <v>115</v>
      </c>
      <c r="G242" s="13" t="s">
        <v>32</v>
      </c>
      <c r="H242" s="13" t="s">
        <v>41</v>
      </c>
      <c r="I242" s="28">
        <v>42930</v>
      </c>
      <c r="J242" s="13" t="s">
        <v>29</v>
      </c>
    </row>
    <row r="243" spans="2:10" x14ac:dyDescent="0.25">
      <c r="B243" s="18"/>
      <c r="C243" s="23" t="s">
        <v>45</v>
      </c>
      <c r="D243" s="24" t="s">
        <v>26</v>
      </c>
      <c r="E243" s="24" t="s">
        <v>38</v>
      </c>
      <c r="F243" s="20">
        <v>2230</v>
      </c>
      <c r="G243" s="13" t="s">
        <v>32</v>
      </c>
      <c r="H243" s="13" t="s">
        <v>41</v>
      </c>
      <c r="I243" s="28">
        <v>42930</v>
      </c>
      <c r="J243" s="13" t="s">
        <v>29</v>
      </c>
    </row>
    <row r="244" spans="2:10" ht="25.5" x14ac:dyDescent="0.25">
      <c r="B244" s="18"/>
      <c r="C244" s="23" t="s">
        <v>46</v>
      </c>
      <c r="D244" s="24" t="s">
        <v>26</v>
      </c>
      <c r="E244" s="24" t="s">
        <v>38</v>
      </c>
      <c r="F244" s="20" t="s">
        <v>124</v>
      </c>
      <c r="G244" s="13" t="s">
        <v>32</v>
      </c>
      <c r="H244" s="13" t="s">
        <v>47</v>
      </c>
      <c r="I244" s="28">
        <v>42930</v>
      </c>
      <c r="J244" s="13" t="s">
        <v>29</v>
      </c>
    </row>
    <row r="245" spans="2:10" ht="25.5" x14ac:dyDescent="0.25">
      <c r="B245" s="18"/>
      <c r="C245" s="23" t="s">
        <v>48</v>
      </c>
      <c r="D245" s="24" t="s">
        <v>26</v>
      </c>
      <c r="E245" s="24" t="s">
        <v>38</v>
      </c>
      <c r="F245" s="20">
        <v>4930</v>
      </c>
      <c r="G245" s="13" t="s">
        <v>32</v>
      </c>
      <c r="H245" s="13" t="s">
        <v>49</v>
      </c>
      <c r="I245" s="28">
        <v>42930</v>
      </c>
      <c r="J245" s="13" t="s">
        <v>29</v>
      </c>
    </row>
    <row r="246" spans="2:10" x14ac:dyDescent="0.25">
      <c r="B246" s="18"/>
      <c r="C246" s="23" t="s">
        <v>50</v>
      </c>
      <c r="D246" s="24" t="s">
        <v>26</v>
      </c>
      <c r="E246" s="24" t="s">
        <v>38</v>
      </c>
      <c r="F246" s="20">
        <v>1610</v>
      </c>
      <c r="G246" s="13" t="s">
        <v>32</v>
      </c>
      <c r="H246" s="13" t="s">
        <v>51</v>
      </c>
      <c r="I246" s="28">
        <v>42930</v>
      </c>
      <c r="J246" s="13" t="s">
        <v>29</v>
      </c>
    </row>
    <row r="247" spans="2:10" ht="25.5" x14ac:dyDescent="0.25">
      <c r="B247" s="18"/>
      <c r="C247" s="23" t="s">
        <v>52</v>
      </c>
      <c r="D247" s="24" t="s">
        <v>26</v>
      </c>
      <c r="E247" s="24" t="s">
        <v>38</v>
      </c>
      <c r="F247" s="20" t="s">
        <v>119</v>
      </c>
      <c r="G247" s="13" t="s">
        <v>32</v>
      </c>
      <c r="H247" s="13" t="s">
        <v>33</v>
      </c>
      <c r="I247" s="28">
        <v>42930</v>
      </c>
      <c r="J247" s="13" t="s">
        <v>29</v>
      </c>
    </row>
    <row r="248" spans="2:10" x14ac:dyDescent="0.25">
      <c r="B248" s="18"/>
      <c r="C248" s="23" t="s">
        <v>53</v>
      </c>
      <c r="D248" s="24" t="s">
        <v>26</v>
      </c>
      <c r="E248" s="24" t="s">
        <v>38</v>
      </c>
      <c r="F248" s="20">
        <v>1.1499999999999999</v>
      </c>
      <c r="G248" s="13" t="s">
        <v>32</v>
      </c>
      <c r="H248" s="13" t="s">
        <v>41</v>
      </c>
      <c r="I248" s="28">
        <v>42930</v>
      </c>
      <c r="J248" s="13" t="s">
        <v>29</v>
      </c>
    </row>
    <row r="249" spans="2:10" x14ac:dyDescent="0.25">
      <c r="B249" s="18"/>
      <c r="C249" s="23" t="s">
        <v>54</v>
      </c>
      <c r="D249" s="24" t="s">
        <v>26</v>
      </c>
      <c r="E249" s="24" t="s">
        <v>38</v>
      </c>
      <c r="F249" s="20">
        <v>7.75</v>
      </c>
      <c r="G249" s="13" t="s">
        <v>32</v>
      </c>
      <c r="H249" s="13" t="s">
        <v>41</v>
      </c>
      <c r="I249" s="28">
        <v>42930</v>
      </c>
      <c r="J249" s="13" t="s">
        <v>29</v>
      </c>
    </row>
    <row r="250" spans="2:10" x14ac:dyDescent="0.25">
      <c r="B250" s="18"/>
      <c r="C250" s="23" t="s">
        <v>55</v>
      </c>
      <c r="D250" s="24" t="s">
        <v>26</v>
      </c>
      <c r="E250" s="24" t="s">
        <v>38</v>
      </c>
      <c r="F250" s="20" t="s">
        <v>123</v>
      </c>
      <c r="G250" s="13" t="s">
        <v>32</v>
      </c>
      <c r="H250" s="13" t="s">
        <v>41</v>
      </c>
      <c r="I250" s="28">
        <v>42930</v>
      </c>
      <c r="J250" s="13" t="s">
        <v>29</v>
      </c>
    </row>
    <row r="251" spans="2:10" x14ac:dyDescent="0.25">
      <c r="B251" s="18"/>
      <c r="C251" s="23" t="s">
        <v>57</v>
      </c>
      <c r="D251" s="24" t="s">
        <v>26</v>
      </c>
      <c r="E251" s="24" t="s">
        <v>38</v>
      </c>
      <c r="F251" s="20">
        <v>0.39400000000000002</v>
      </c>
      <c r="G251" s="13" t="s">
        <v>32</v>
      </c>
      <c r="H251" s="13" t="s">
        <v>41</v>
      </c>
      <c r="I251" s="28">
        <v>42930</v>
      </c>
      <c r="J251" s="13" t="s">
        <v>29</v>
      </c>
    </row>
    <row r="252" spans="2:10" x14ac:dyDescent="0.25">
      <c r="B252" s="18"/>
      <c r="C252" s="23" t="s">
        <v>58</v>
      </c>
      <c r="D252" s="24" t="s">
        <v>26</v>
      </c>
      <c r="E252" s="24" t="s">
        <v>38</v>
      </c>
      <c r="F252" s="20">
        <v>4.62E-3</v>
      </c>
      <c r="G252" s="13" t="s">
        <v>32</v>
      </c>
      <c r="H252" s="13" t="s">
        <v>41</v>
      </c>
      <c r="I252" s="28">
        <v>42930</v>
      </c>
      <c r="J252" s="13" t="s">
        <v>29</v>
      </c>
    </row>
    <row r="253" spans="2:10" x14ac:dyDescent="0.25">
      <c r="B253" s="18"/>
      <c r="C253" s="23" t="s">
        <v>59</v>
      </c>
      <c r="D253" s="24" t="s">
        <v>26</v>
      </c>
      <c r="E253" s="24" t="s">
        <v>38</v>
      </c>
      <c r="F253" s="20">
        <v>5.7400000000000003E-3</v>
      </c>
      <c r="G253" s="13" t="s">
        <v>32</v>
      </c>
      <c r="H253" s="13" t="s">
        <v>41</v>
      </c>
      <c r="I253" s="28">
        <v>42930</v>
      </c>
      <c r="J253" s="13" t="s">
        <v>29</v>
      </c>
    </row>
    <row r="254" spans="2:10" x14ac:dyDescent="0.25">
      <c r="B254" s="18"/>
      <c r="C254" s="23" t="s">
        <v>60</v>
      </c>
      <c r="D254" s="24" t="s">
        <v>26</v>
      </c>
      <c r="E254" s="24" t="s">
        <v>38</v>
      </c>
      <c r="F254" s="20">
        <v>0.14899999999999999</v>
      </c>
      <c r="G254" s="13" t="s">
        <v>32</v>
      </c>
      <c r="H254" s="13" t="s">
        <v>41</v>
      </c>
      <c r="I254" s="28">
        <v>42930</v>
      </c>
      <c r="J254" s="13" t="s">
        <v>29</v>
      </c>
    </row>
    <row r="255" spans="2:10" x14ac:dyDescent="0.25">
      <c r="B255" s="18"/>
      <c r="C255" s="23" t="s">
        <v>61</v>
      </c>
      <c r="D255" s="24" t="s">
        <v>26</v>
      </c>
      <c r="E255" s="24" t="s">
        <v>38</v>
      </c>
      <c r="F255" s="20">
        <v>0.20599999999999999</v>
      </c>
      <c r="G255" s="13" t="s">
        <v>32</v>
      </c>
      <c r="H255" s="13" t="s">
        <v>41</v>
      </c>
      <c r="I255" s="28">
        <v>42930</v>
      </c>
      <c r="J255" s="13" t="s">
        <v>29</v>
      </c>
    </row>
    <row r="256" spans="2:10" x14ac:dyDescent="0.25">
      <c r="B256" s="18"/>
      <c r="C256" s="23" t="s">
        <v>62</v>
      </c>
      <c r="D256" s="24" t="s">
        <v>26</v>
      </c>
      <c r="E256" s="24" t="s">
        <v>38</v>
      </c>
      <c r="F256" s="20">
        <v>3.32E-2</v>
      </c>
      <c r="G256" s="13" t="s">
        <v>87</v>
      </c>
      <c r="H256" s="13" t="s">
        <v>64</v>
      </c>
      <c r="I256" s="28">
        <v>42930</v>
      </c>
      <c r="J256" s="13" t="s">
        <v>29</v>
      </c>
    </row>
    <row r="257" spans="2:10" x14ac:dyDescent="0.25">
      <c r="B257" s="18"/>
      <c r="C257" s="23" t="s">
        <v>65</v>
      </c>
      <c r="D257" s="24" t="s">
        <v>26</v>
      </c>
      <c r="E257" s="24" t="s">
        <v>38</v>
      </c>
      <c r="F257" s="20" t="s">
        <v>117</v>
      </c>
      <c r="G257" s="13" t="s">
        <v>87</v>
      </c>
      <c r="H257" s="13" t="s">
        <v>67</v>
      </c>
      <c r="I257" s="28">
        <v>42930</v>
      </c>
      <c r="J257" s="13" t="s">
        <v>29</v>
      </c>
    </row>
    <row r="258" spans="2:10" x14ac:dyDescent="0.25">
      <c r="B258" s="18"/>
      <c r="C258" s="23" t="s">
        <v>68</v>
      </c>
      <c r="D258" s="24" t="s">
        <v>26</v>
      </c>
      <c r="E258" s="24" t="s">
        <v>38</v>
      </c>
      <c r="F258" s="20" t="s">
        <v>118</v>
      </c>
      <c r="G258" s="13" t="s">
        <v>87</v>
      </c>
      <c r="H258" s="13" t="s">
        <v>70</v>
      </c>
      <c r="I258" s="28">
        <v>42930</v>
      </c>
      <c r="J258" s="13" t="s">
        <v>29</v>
      </c>
    </row>
    <row r="259" spans="2:10" x14ac:dyDescent="0.25">
      <c r="B259" s="18"/>
      <c r="C259" s="23" t="s">
        <v>71</v>
      </c>
      <c r="D259" s="24" t="s">
        <v>26</v>
      </c>
      <c r="E259" s="24" t="s">
        <v>38</v>
      </c>
      <c r="F259" s="20">
        <v>9.1600000000000001E-2</v>
      </c>
      <c r="G259" s="13" t="s">
        <v>87</v>
      </c>
      <c r="H259" s="13" t="s">
        <v>67</v>
      </c>
      <c r="I259" s="28">
        <v>42930</v>
      </c>
      <c r="J259" s="13" t="s">
        <v>29</v>
      </c>
    </row>
    <row r="260" spans="2:10" x14ac:dyDescent="0.25">
      <c r="B260" s="18"/>
      <c r="C260" s="23" t="s">
        <v>19</v>
      </c>
      <c r="D260" s="24" t="s">
        <v>26</v>
      </c>
      <c r="E260" s="13" t="s">
        <v>20</v>
      </c>
      <c r="F260" s="20">
        <v>8.5</v>
      </c>
      <c r="G260" s="13" t="s">
        <v>23</v>
      </c>
      <c r="H260" s="13"/>
      <c r="I260" s="21" t="s">
        <v>26</v>
      </c>
      <c r="J260" s="13"/>
    </row>
    <row r="261" spans="2:10" x14ac:dyDescent="0.25">
      <c r="B261" s="18"/>
      <c r="C261" s="23" t="s">
        <v>73</v>
      </c>
      <c r="D261" s="24" t="s">
        <v>26</v>
      </c>
      <c r="E261" s="13" t="s">
        <v>20</v>
      </c>
      <c r="F261" s="20" t="s">
        <v>26</v>
      </c>
      <c r="G261" s="13"/>
      <c r="H261" s="13"/>
      <c r="I261" s="29"/>
      <c r="J261" s="13"/>
    </row>
    <row r="262" spans="2:10" x14ac:dyDescent="0.25">
      <c r="B262" s="30" t="s">
        <v>88</v>
      </c>
      <c r="C262" s="31" t="s">
        <v>17</v>
      </c>
      <c r="D262" s="18" t="s">
        <v>89</v>
      </c>
      <c r="E262" s="19" t="s">
        <v>18</v>
      </c>
      <c r="F262" s="32">
        <v>0.14000000000000057</v>
      </c>
      <c r="G262" s="13" t="s">
        <v>23</v>
      </c>
      <c r="H262" s="33" t="s">
        <v>24</v>
      </c>
      <c r="I262" s="21">
        <v>42928</v>
      </c>
      <c r="J262" s="13"/>
    </row>
    <row r="263" spans="2:10" x14ac:dyDescent="0.25">
      <c r="B263" s="30"/>
      <c r="C263" s="31"/>
      <c r="D263" s="18"/>
      <c r="E263" s="19"/>
      <c r="F263" s="32">
        <v>0.18000000000000327</v>
      </c>
      <c r="G263" s="13" t="s">
        <v>23</v>
      </c>
      <c r="H263" s="33" t="s">
        <v>24</v>
      </c>
      <c r="I263" s="21">
        <v>42954</v>
      </c>
      <c r="J263" s="13"/>
    </row>
    <row r="264" spans="2:10" x14ac:dyDescent="0.25">
      <c r="B264" s="30"/>
      <c r="C264" s="31"/>
      <c r="D264" s="18"/>
      <c r="E264" s="19"/>
      <c r="F264" s="32">
        <v>0.27000000000000313</v>
      </c>
      <c r="G264" s="13" t="s">
        <v>23</v>
      </c>
      <c r="H264" s="33" t="s">
        <v>24</v>
      </c>
      <c r="I264" s="21">
        <v>42983</v>
      </c>
      <c r="J264" s="13"/>
    </row>
    <row r="265" spans="2:10" x14ac:dyDescent="0.25">
      <c r="B265" s="30"/>
      <c r="C265" s="34" t="s">
        <v>19</v>
      </c>
      <c r="D265" s="24" t="s">
        <v>20</v>
      </c>
      <c r="E265" s="13" t="s">
        <v>20</v>
      </c>
      <c r="F265" s="32">
        <v>16.420000000000002</v>
      </c>
      <c r="G265" s="13" t="s">
        <v>23</v>
      </c>
      <c r="H265" s="33" t="s">
        <v>24</v>
      </c>
      <c r="I265" s="21">
        <v>42928</v>
      </c>
      <c r="J265" s="13"/>
    </row>
    <row r="266" spans="2:10" x14ac:dyDescent="0.25">
      <c r="B266" s="30" t="s">
        <v>90</v>
      </c>
      <c r="C266" s="31" t="s">
        <v>17</v>
      </c>
      <c r="D266" s="18" t="s">
        <v>89</v>
      </c>
      <c r="E266" s="19" t="s">
        <v>18</v>
      </c>
      <c r="F266" s="32">
        <v>0.28000000000000114</v>
      </c>
      <c r="G266" s="13" t="s">
        <v>23</v>
      </c>
      <c r="H266" s="33" t="s">
        <v>24</v>
      </c>
      <c r="I266" s="21">
        <v>42928</v>
      </c>
      <c r="J266" s="13"/>
    </row>
    <row r="267" spans="2:10" x14ac:dyDescent="0.25">
      <c r="B267" s="30"/>
      <c r="C267" s="31"/>
      <c r="D267" s="18"/>
      <c r="E267" s="19"/>
      <c r="F267" s="32">
        <v>0.30000000000000071</v>
      </c>
      <c r="G267" s="13" t="s">
        <v>23</v>
      </c>
      <c r="H267" s="33" t="s">
        <v>24</v>
      </c>
      <c r="I267" s="21">
        <v>42954</v>
      </c>
      <c r="J267" s="13"/>
    </row>
    <row r="268" spans="2:10" x14ac:dyDescent="0.25">
      <c r="B268" s="30"/>
      <c r="C268" s="31"/>
      <c r="D268" s="18"/>
      <c r="E268" s="19"/>
      <c r="F268" s="32">
        <v>0.35999999999999943</v>
      </c>
      <c r="G268" s="13" t="s">
        <v>23</v>
      </c>
      <c r="H268" s="33" t="s">
        <v>24</v>
      </c>
      <c r="I268" s="21">
        <v>42983</v>
      </c>
      <c r="J268" s="13"/>
    </row>
    <row r="269" spans="2:10" x14ac:dyDescent="0.25">
      <c r="B269" s="30"/>
      <c r="C269" s="34" t="s">
        <v>19</v>
      </c>
      <c r="D269" s="24" t="s">
        <v>20</v>
      </c>
      <c r="E269" s="13" t="s">
        <v>20</v>
      </c>
      <c r="F269" s="32">
        <v>21</v>
      </c>
      <c r="G269" s="13" t="s">
        <v>23</v>
      </c>
      <c r="H269" s="33" t="s">
        <v>24</v>
      </c>
      <c r="I269" s="21">
        <v>42928</v>
      </c>
      <c r="J269" s="13"/>
    </row>
    <row r="270" spans="2:10" x14ac:dyDescent="0.25">
      <c r="B270" s="30" t="s">
        <v>91</v>
      </c>
      <c r="C270" s="31" t="s">
        <v>17</v>
      </c>
      <c r="D270" s="18" t="s">
        <v>89</v>
      </c>
      <c r="E270" s="19" t="s">
        <v>18</v>
      </c>
      <c r="F270" s="32">
        <v>0.16000000000000014</v>
      </c>
      <c r="G270" s="13" t="s">
        <v>23</v>
      </c>
      <c r="H270" s="33" t="s">
        <v>24</v>
      </c>
      <c r="I270" s="21">
        <v>42928</v>
      </c>
      <c r="J270" s="13"/>
    </row>
    <row r="271" spans="2:10" x14ac:dyDescent="0.25">
      <c r="B271" s="30"/>
      <c r="C271" s="31"/>
      <c r="D271" s="18"/>
      <c r="E271" s="19"/>
      <c r="F271" s="32">
        <v>0.13000000000000078</v>
      </c>
      <c r="G271" s="13" t="s">
        <v>23</v>
      </c>
      <c r="H271" s="33" t="s">
        <v>24</v>
      </c>
      <c r="I271" s="21">
        <v>42954</v>
      </c>
      <c r="J271" s="13"/>
    </row>
    <row r="272" spans="2:10" x14ac:dyDescent="0.25">
      <c r="B272" s="30"/>
      <c r="C272" s="31"/>
      <c r="D272" s="18"/>
      <c r="E272" s="19"/>
      <c r="F272" s="32">
        <v>0.19999999999999929</v>
      </c>
      <c r="G272" s="13" t="s">
        <v>23</v>
      </c>
      <c r="H272" s="33" t="s">
        <v>24</v>
      </c>
      <c r="I272" s="21">
        <v>42983</v>
      </c>
      <c r="J272" s="13"/>
    </row>
    <row r="273" spans="2:10" x14ac:dyDescent="0.25">
      <c r="B273" s="30"/>
      <c r="C273" s="34" t="s">
        <v>19</v>
      </c>
      <c r="D273" s="24" t="s">
        <v>20</v>
      </c>
      <c r="E273" s="13" t="s">
        <v>20</v>
      </c>
      <c r="F273" s="32">
        <v>10.5</v>
      </c>
      <c r="G273" s="13" t="s">
        <v>23</v>
      </c>
      <c r="H273" s="33" t="s">
        <v>24</v>
      </c>
      <c r="I273" s="21">
        <v>42928</v>
      </c>
      <c r="J273" s="13"/>
    </row>
    <row r="274" spans="2:10" x14ac:dyDescent="0.25">
      <c r="B274" s="30" t="s">
        <v>92</v>
      </c>
      <c r="C274" s="31" t="s">
        <v>17</v>
      </c>
      <c r="D274" s="18" t="s">
        <v>89</v>
      </c>
      <c r="E274" s="19" t="s">
        <v>18</v>
      </c>
      <c r="F274" s="32">
        <v>0.25</v>
      </c>
      <c r="G274" s="13" t="s">
        <v>23</v>
      </c>
      <c r="H274" s="33" t="s">
        <v>24</v>
      </c>
      <c r="I274" s="21">
        <v>42928</v>
      </c>
      <c r="J274" s="13"/>
    </row>
    <row r="275" spans="2:10" x14ac:dyDescent="0.25">
      <c r="B275" s="30"/>
      <c r="C275" s="31"/>
      <c r="D275" s="18"/>
      <c r="E275" s="19"/>
      <c r="F275" s="32">
        <v>0.30999999999999872</v>
      </c>
      <c r="G275" s="13" t="s">
        <v>23</v>
      </c>
      <c r="H275" s="33" t="s">
        <v>24</v>
      </c>
      <c r="I275" s="21">
        <v>42954</v>
      </c>
      <c r="J275" s="13"/>
    </row>
    <row r="276" spans="2:10" x14ac:dyDescent="0.25">
      <c r="B276" s="30"/>
      <c r="C276" s="31"/>
      <c r="D276" s="18"/>
      <c r="E276" s="19"/>
      <c r="F276" s="32">
        <v>0.29999999999999716</v>
      </c>
      <c r="G276" s="13" t="s">
        <v>23</v>
      </c>
      <c r="H276" s="33" t="s">
        <v>24</v>
      </c>
      <c r="I276" s="21">
        <v>42983</v>
      </c>
      <c r="J276" s="13"/>
    </row>
    <row r="277" spans="2:10" x14ac:dyDescent="0.25">
      <c r="B277" s="30"/>
      <c r="C277" s="34" t="s">
        <v>19</v>
      </c>
      <c r="D277" s="24" t="s">
        <v>20</v>
      </c>
      <c r="E277" s="13" t="s">
        <v>20</v>
      </c>
      <c r="F277" s="32">
        <v>19.8</v>
      </c>
      <c r="G277" s="13" t="s">
        <v>23</v>
      </c>
      <c r="H277" s="33" t="s">
        <v>24</v>
      </c>
      <c r="I277" s="21">
        <v>42928</v>
      </c>
      <c r="J277" s="13"/>
    </row>
    <row r="278" spans="2:10" x14ac:dyDescent="0.25">
      <c r="B278" s="30" t="s">
        <v>93</v>
      </c>
      <c r="C278" s="31" t="s">
        <v>17</v>
      </c>
      <c r="D278" s="18" t="s">
        <v>94</v>
      </c>
      <c r="E278" s="19" t="s">
        <v>18</v>
      </c>
      <c r="F278" s="32">
        <v>0.30000000000000071</v>
      </c>
      <c r="G278" s="13" t="s">
        <v>23</v>
      </c>
      <c r="H278" s="33" t="s">
        <v>24</v>
      </c>
      <c r="I278" s="21">
        <v>42928</v>
      </c>
      <c r="J278" s="13"/>
    </row>
    <row r="279" spans="2:10" x14ac:dyDescent="0.25">
      <c r="B279" s="30"/>
      <c r="C279" s="31"/>
      <c r="D279" s="18"/>
      <c r="E279" s="19"/>
      <c r="F279" s="32">
        <v>0.32000000000000028</v>
      </c>
      <c r="G279" s="13" t="s">
        <v>23</v>
      </c>
      <c r="H279" s="33" t="s">
        <v>24</v>
      </c>
      <c r="I279" s="21">
        <v>42954</v>
      </c>
      <c r="J279" s="13"/>
    </row>
    <row r="280" spans="2:10" x14ac:dyDescent="0.25">
      <c r="B280" s="30"/>
      <c r="C280" s="31"/>
      <c r="D280" s="18"/>
      <c r="E280" s="19"/>
      <c r="F280" s="32">
        <v>0.30999999999999872</v>
      </c>
      <c r="G280" s="13" t="s">
        <v>23</v>
      </c>
      <c r="H280" s="33" t="s">
        <v>24</v>
      </c>
      <c r="I280" s="21">
        <v>42983</v>
      </c>
      <c r="J280" s="13"/>
    </row>
    <row r="281" spans="2:10" x14ac:dyDescent="0.25">
      <c r="B281" s="30"/>
      <c r="C281" s="34" t="s">
        <v>19</v>
      </c>
      <c r="D281" s="24" t="s">
        <v>20</v>
      </c>
      <c r="E281" s="13" t="s">
        <v>20</v>
      </c>
      <c r="F281" s="32">
        <v>21.5</v>
      </c>
      <c r="G281" s="13" t="s">
        <v>23</v>
      </c>
      <c r="H281" s="33" t="s">
        <v>24</v>
      </c>
      <c r="I281" s="21">
        <v>42928</v>
      </c>
      <c r="J281" s="13"/>
    </row>
    <row r="282" spans="2:10" x14ac:dyDescent="0.25">
      <c r="B282" s="30" t="s">
        <v>95</v>
      </c>
      <c r="C282" s="31" t="s">
        <v>17</v>
      </c>
      <c r="D282" s="18" t="s">
        <v>94</v>
      </c>
      <c r="E282" s="19" t="s">
        <v>18</v>
      </c>
      <c r="F282" s="32">
        <v>3.9999999999999147E-2</v>
      </c>
      <c r="G282" s="13" t="s">
        <v>23</v>
      </c>
      <c r="H282" s="33" t="s">
        <v>24</v>
      </c>
      <c r="I282" s="21">
        <v>42928</v>
      </c>
      <c r="J282" s="13"/>
    </row>
    <row r="283" spans="2:10" x14ac:dyDescent="0.25">
      <c r="B283" s="30"/>
      <c r="C283" s="31"/>
      <c r="D283" s="18"/>
      <c r="E283" s="19"/>
      <c r="F283" s="32">
        <v>6.9999999999998508E-2</v>
      </c>
      <c r="G283" s="13" t="s">
        <v>23</v>
      </c>
      <c r="H283" s="33" t="s">
        <v>24</v>
      </c>
      <c r="I283" s="21">
        <v>42954</v>
      </c>
      <c r="J283" s="13"/>
    </row>
    <row r="284" spans="2:10" x14ac:dyDescent="0.25">
      <c r="B284" s="30"/>
      <c r="C284" s="31"/>
      <c r="D284" s="18"/>
      <c r="E284" s="19"/>
      <c r="F284" s="32">
        <v>0.11999999999999922</v>
      </c>
      <c r="G284" s="13" t="s">
        <v>23</v>
      </c>
      <c r="H284" s="33" t="s">
        <v>24</v>
      </c>
      <c r="I284" s="21">
        <v>42983</v>
      </c>
      <c r="J284" s="13"/>
    </row>
    <row r="285" spans="2:10" x14ac:dyDescent="0.25">
      <c r="B285" s="30"/>
      <c r="C285" s="34" t="s">
        <v>19</v>
      </c>
      <c r="D285" s="24" t="s">
        <v>20</v>
      </c>
      <c r="E285" s="13" t="s">
        <v>20</v>
      </c>
      <c r="F285" s="35">
        <v>15.54</v>
      </c>
      <c r="G285" s="13" t="s">
        <v>23</v>
      </c>
      <c r="H285" s="33" t="s">
        <v>24</v>
      </c>
      <c r="I285" s="21">
        <v>42928</v>
      </c>
      <c r="J285" s="13"/>
    </row>
    <row r="286" spans="2:10" x14ac:dyDescent="0.25">
      <c r="B286" s="30" t="s">
        <v>96</v>
      </c>
      <c r="C286" s="31" t="s">
        <v>17</v>
      </c>
      <c r="D286" s="18" t="s">
        <v>94</v>
      </c>
      <c r="E286" s="19" t="s">
        <v>18</v>
      </c>
      <c r="F286" s="32">
        <v>0.26000000000000156</v>
      </c>
      <c r="G286" s="13" t="s">
        <v>23</v>
      </c>
      <c r="H286" s="33" t="s">
        <v>24</v>
      </c>
      <c r="I286" s="21">
        <v>42928</v>
      </c>
      <c r="J286" s="13"/>
    </row>
    <row r="287" spans="2:10" x14ac:dyDescent="0.25">
      <c r="B287" s="30"/>
      <c r="C287" s="31"/>
      <c r="D287" s="18"/>
      <c r="E287" s="19"/>
      <c r="F287" s="32">
        <v>0.28999999999999915</v>
      </c>
      <c r="G287" s="13" t="s">
        <v>23</v>
      </c>
      <c r="H287" s="33" t="s">
        <v>24</v>
      </c>
      <c r="I287" s="21">
        <v>42954</v>
      </c>
      <c r="J287" s="13"/>
    </row>
    <row r="288" spans="2:10" x14ac:dyDescent="0.25">
      <c r="B288" s="30"/>
      <c r="C288" s="31"/>
      <c r="D288" s="18"/>
      <c r="E288" s="19"/>
      <c r="F288" s="32">
        <v>0.30999999999999872</v>
      </c>
      <c r="G288" s="13" t="s">
        <v>23</v>
      </c>
      <c r="H288" s="33" t="s">
        <v>24</v>
      </c>
      <c r="I288" s="21">
        <v>42983</v>
      </c>
      <c r="J288" s="13"/>
    </row>
    <row r="289" spans="2:10" x14ac:dyDescent="0.25">
      <c r="B289" s="30"/>
      <c r="C289" s="34" t="s">
        <v>19</v>
      </c>
      <c r="D289" s="24" t="s">
        <v>20</v>
      </c>
      <c r="E289" s="13" t="s">
        <v>20</v>
      </c>
      <c r="F289" s="32">
        <v>19.100000000000001</v>
      </c>
      <c r="G289" s="13" t="s">
        <v>23</v>
      </c>
      <c r="H289" s="33" t="s">
        <v>24</v>
      </c>
      <c r="I289" s="21">
        <v>42928</v>
      </c>
      <c r="J289" s="13"/>
    </row>
    <row r="290" spans="2:10" x14ac:dyDescent="0.25">
      <c r="B290" s="30" t="s">
        <v>97</v>
      </c>
      <c r="C290" s="31" t="s">
        <v>17</v>
      </c>
      <c r="D290" s="18" t="s">
        <v>94</v>
      </c>
      <c r="E290" s="19" t="s">
        <v>18</v>
      </c>
      <c r="F290" s="32">
        <v>0.24000000000000199</v>
      </c>
      <c r="G290" s="13" t="s">
        <v>23</v>
      </c>
      <c r="H290" s="33" t="s">
        <v>24</v>
      </c>
      <c r="I290" s="21">
        <v>42928</v>
      </c>
      <c r="J290" s="13"/>
    </row>
    <row r="291" spans="2:10" x14ac:dyDescent="0.25">
      <c r="B291" s="30"/>
      <c r="C291" s="31"/>
      <c r="D291" s="18"/>
      <c r="E291" s="19"/>
      <c r="F291" s="32">
        <v>0.30000000000000071</v>
      </c>
      <c r="G291" s="13" t="s">
        <v>23</v>
      </c>
      <c r="H291" s="33" t="s">
        <v>24</v>
      </c>
      <c r="I291" s="21">
        <v>42954</v>
      </c>
      <c r="J291" s="13"/>
    </row>
    <row r="292" spans="2:10" x14ac:dyDescent="0.25">
      <c r="B292" s="30"/>
      <c r="C292" s="31"/>
      <c r="D292" s="18"/>
      <c r="E292" s="19"/>
      <c r="F292" s="32">
        <v>0.33999999999999986</v>
      </c>
      <c r="G292" s="13" t="s">
        <v>23</v>
      </c>
      <c r="H292" s="33" t="s">
        <v>24</v>
      </c>
      <c r="I292" s="21">
        <v>42983</v>
      </c>
      <c r="J292" s="13"/>
    </row>
    <row r="293" spans="2:10" x14ac:dyDescent="0.25">
      <c r="B293" s="30"/>
      <c r="C293" s="34" t="s">
        <v>19</v>
      </c>
      <c r="D293" s="24" t="s">
        <v>20</v>
      </c>
      <c r="E293" s="13" t="s">
        <v>20</v>
      </c>
      <c r="F293" s="32">
        <v>17</v>
      </c>
      <c r="G293" s="13" t="s">
        <v>23</v>
      </c>
      <c r="H293" s="33" t="s">
        <v>24</v>
      </c>
      <c r="I293" s="21">
        <v>42928</v>
      </c>
      <c r="J293" s="13"/>
    </row>
    <row r="294" spans="2:10" x14ac:dyDescent="0.25">
      <c r="B294" s="30" t="s">
        <v>98</v>
      </c>
      <c r="C294" s="31" t="s">
        <v>17</v>
      </c>
      <c r="D294" s="18" t="s">
        <v>99</v>
      </c>
      <c r="E294" s="19" t="s">
        <v>18</v>
      </c>
      <c r="F294" s="32">
        <v>0</v>
      </c>
      <c r="G294" s="13" t="s">
        <v>23</v>
      </c>
      <c r="H294" s="33" t="s">
        <v>24</v>
      </c>
      <c r="I294" s="21">
        <v>42928</v>
      </c>
      <c r="J294" s="13"/>
    </row>
    <row r="295" spans="2:10" x14ac:dyDescent="0.25">
      <c r="B295" s="30"/>
      <c r="C295" s="31"/>
      <c r="D295" s="18"/>
      <c r="E295" s="19"/>
      <c r="F295" s="32">
        <v>2.9999999999999361E-2</v>
      </c>
      <c r="G295" s="13" t="s">
        <v>23</v>
      </c>
      <c r="H295" s="33" t="s">
        <v>24</v>
      </c>
      <c r="I295" s="21">
        <v>42954</v>
      </c>
      <c r="J295" s="13"/>
    </row>
    <row r="296" spans="2:10" x14ac:dyDescent="0.25">
      <c r="B296" s="30"/>
      <c r="C296" s="31"/>
      <c r="D296" s="18"/>
      <c r="E296" s="19"/>
      <c r="F296" s="32">
        <v>5.0000000000000711E-2</v>
      </c>
      <c r="G296" s="13" t="s">
        <v>23</v>
      </c>
      <c r="H296" s="33" t="s">
        <v>24</v>
      </c>
      <c r="I296" s="21">
        <v>42983</v>
      </c>
      <c r="J296" s="13"/>
    </row>
    <row r="297" spans="2:10" x14ac:dyDescent="0.25">
      <c r="B297" s="30"/>
      <c r="C297" s="34" t="s">
        <v>19</v>
      </c>
      <c r="D297" s="24" t="s">
        <v>20</v>
      </c>
      <c r="E297" s="13" t="s">
        <v>20</v>
      </c>
      <c r="F297" s="32">
        <v>8.5</v>
      </c>
      <c r="G297" s="13" t="s">
        <v>23</v>
      </c>
      <c r="H297" s="33" t="s">
        <v>24</v>
      </c>
      <c r="I297" s="21">
        <v>42928</v>
      </c>
      <c r="J297" s="13"/>
    </row>
    <row r="298" spans="2:10" x14ac:dyDescent="0.25">
      <c r="B298" s="30" t="s">
        <v>100</v>
      </c>
      <c r="C298" s="31" t="s">
        <v>17</v>
      </c>
      <c r="D298" s="18" t="s">
        <v>99</v>
      </c>
      <c r="E298" s="19" t="s">
        <v>18</v>
      </c>
      <c r="F298" s="32">
        <v>6.9999999999999396E-2</v>
      </c>
      <c r="G298" s="13" t="s">
        <v>23</v>
      </c>
      <c r="H298" s="33" t="s">
        <v>24</v>
      </c>
      <c r="I298" s="21">
        <v>42928</v>
      </c>
      <c r="J298" s="13"/>
    </row>
    <row r="299" spans="2:10" x14ac:dyDescent="0.25">
      <c r="B299" s="30"/>
      <c r="C299" s="31"/>
      <c r="D299" s="18"/>
      <c r="E299" s="19"/>
      <c r="F299" s="32">
        <v>4.9999999999999822E-2</v>
      </c>
      <c r="G299" s="13" t="s">
        <v>23</v>
      </c>
      <c r="H299" s="33" t="s">
        <v>24</v>
      </c>
      <c r="I299" s="21">
        <v>42954</v>
      </c>
      <c r="J299" s="13"/>
    </row>
    <row r="300" spans="2:10" x14ac:dyDescent="0.25">
      <c r="B300" s="30"/>
      <c r="C300" s="31"/>
      <c r="D300" s="18"/>
      <c r="E300" s="19"/>
      <c r="F300" s="32">
        <v>0.10999999999999943</v>
      </c>
      <c r="G300" s="13" t="s">
        <v>23</v>
      </c>
      <c r="H300" s="33" t="s">
        <v>24</v>
      </c>
      <c r="I300" s="21">
        <v>42983</v>
      </c>
      <c r="J300" s="13"/>
    </row>
    <row r="301" spans="2:10" x14ac:dyDescent="0.25">
      <c r="B301" s="30"/>
      <c r="C301" s="34" t="s">
        <v>19</v>
      </c>
      <c r="D301" s="24" t="s">
        <v>20</v>
      </c>
      <c r="E301" s="13" t="s">
        <v>20</v>
      </c>
      <c r="F301" s="32">
        <v>6.8</v>
      </c>
      <c r="G301" s="13" t="s">
        <v>23</v>
      </c>
      <c r="H301" s="33" t="s">
        <v>24</v>
      </c>
      <c r="I301" s="21">
        <v>42928</v>
      </c>
      <c r="J301" s="13"/>
    </row>
    <row r="302" spans="2:10" x14ac:dyDescent="0.25">
      <c r="B302" s="30" t="s">
        <v>101</v>
      </c>
      <c r="C302" s="31" t="s">
        <v>17</v>
      </c>
      <c r="D302" s="18" t="s">
        <v>99</v>
      </c>
      <c r="E302" s="19" t="s">
        <v>18</v>
      </c>
      <c r="F302" s="32">
        <v>9.9999999999999645E-2</v>
      </c>
      <c r="G302" s="13" t="s">
        <v>23</v>
      </c>
      <c r="H302" s="33" t="s">
        <v>24</v>
      </c>
      <c r="I302" s="21">
        <v>42928</v>
      </c>
      <c r="J302" s="13"/>
    </row>
    <row r="303" spans="2:10" x14ac:dyDescent="0.25">
      <c r="B303" s="30"/>
      <c r="C303" s="31"/>
      <c r="D303" s="18"/>
      <c r="E303" s="19"/>
      <c r="F303" s="32">
        <v>8.0000000000000071E-2</v>
      </c>
      <c r="G303" s="13" t="s">
        <v>23</v>
      </c>
      <c r="H303" s="33" t="s">
        <v>24</v>
      </c>
      <c r="I303" s="21">
        <v>42954</v>
      </c>
      <c r="J303" s="13"/>
    </row>
    <row r="304" spans="2:10" x14ac:dyDescent="0.25">
      <c r="B304" s="30"/>
      <c r="C304" s="31"/>
      <c r="D304" s="18"/>
      <c r="E304" s="19"/>
      <c r="F304" s="32">
        <v>9.9999999999999645E-2</v>
      </c>
      <c r="G304" s="13" t="s">
        <v>23</v>
      </c>
      <c r="H304" s="33" t="s">
        <v>24</v>
      </c>
      <c r="I304" s="21">
        <v>42983</v>
      </c>
      <c r="J304" s="13"/>
    </row>
    <row r="305" spans="2:10" x14ac:dyDescent="0.25">
      <c r="B305" s="30"/>
      <c r="C305" s="34" t="s">
        <v>19</v>
      </c>
      <c r="D305" s="24" t="s">
        <v>20</v>
      </c>
      <c r="E305" s="13" t="s">
        <v>20</v>
      </c>
      <c r="F305" s="36">
        <v>11.4</v>
      </c>
      <c r="G305" s="13" t="s">
        <v>23</v>
      </c>
      <c r="H305" s="33" t="s">
        <v>24</v>
      </c>
      <c r="I305" s="21">
        <v>42928</v>
      </c>
      <c r="J305" s="13"/>
    </row>
    <row r="306" spans="2:10" x14ac:dyDescent="0.25">
      <c r="B306" s="30" t="s">
        <v>102</v>
      </c>
      <c r="C306" s="31" t="s">
        <v>17</v>
      </c>
      <c r="D306" s="18" t="s">
        <v>99</v>
      </c>
      <c r="E306" s="19" t="s">
        <v>18</v>
      </c>
      <c r="F306" s="32" t="s">
        <v>26</v>
      </c>
      <c r="G306" s="13" t="s">
        <v>23</v>
      </c>
      <c r="H306" s="33" t="s">
        <v>24</v>
      </c>
      <c r="I306" s="21">
        <v>42928</v>
      </c>
      <c r="J306" s="13" t="s">
        <v>103</v>
      </c>
    </row>
    <row r="307" spans="2:10" x14ac:dyDescent="0.25">
      <c r="B307" s="30"/>
      <c r="C307" s="31"/>
      <c r="D307" s="18"/>
      <c r="E307" s="19"/>
      <c r="F307" s="32" t="s">
        <v>26</v>
      </c>
      <c r="G307" s="13" t="s">
        <v>23</v>
      </c>
      <c r="H307" s="33" t="s">
        <v>24</v>
      </c>
      <c r="I307" s="21">
        <v>42954</v>
      </c>
      <c r="J307" s="13" t="s">
        <v>103</v>
      </c>
    </row>
    <row r="308" spans="2:10" x14ac:dyDescent="0.25">
      <c r="B308" s="30"/>
      <c r="C308" s="31"/>
      <c r="D308" s="18"/>
      <c r="E308" s="19"/>
      <c r="F308" s="37" t="s">
        <v>26</v>
      </c>
      <c r="G308" s="13" t="s">
        <v>23</v>
      </c>
      <c r="H308" s="33" t="s">
        <v>24</v>
      </c>
      <c r="I308" s="21">
        <v>42983</v>
      </c>
      <c r="J308" s="13" t="s">
        <v>103</v>
      </c>
    </row>
    <row r="309" spans="2:10" x14ac:dyDescent="0.25">
      <c r="B309" s="30"/>
      <c r="C309" s="34" t="s">
        <v>19</v>
      </c>
      <c r="D309" s="24" t="s">
        <v>20</v>
      </c>
      <c r="E309" s="13" t="s">
        <v>20</v>
      </c>
      <c r="F309" s="37" t="s">
        <v>26</v>
      </c>
      <c r="G309" s="13" t="s">
        <v>23</v>
      </c>
      <c r="H309" s="33" t="s">
        <v>24</v>
      </c>
      <c r="I309" s="21">
        <v>42928</v>
      </c>
      <c r="J309" s="13" t="s">
        <v>103</v>
      </c>
    </row>
    <row r="310" spans="2:10" x14ac:dyDescent="0.25">
      <c r="B310" s="30" t="s">
        <v>104</v>
      </c>
      <c r="C310" s="31" t="s">
        <v>17</v>
      </c>
      <c r="D310" s="18" t="s">
        <v>99</v>
      </c>
      <c r="E310" s="19" t="s">
        <v>18</v>
      </c>
      <c r="F310" s="32">
        <v>0.17999999999999972</v>
      </c>
      <c r="G310" s="13" t="s">
        <v>23</v>
      </c>
      <c r="H310" s="33" t="s">
        <v>24</v>
      </c>
      <c r="I310" s="21">
        <v>42928</v>
      </c>
      <c r="J310" s="13"/>
    </row>
    <row r="311" spans="2:10" x14ac:dyDescent="0.25">
      <c r="B311" s="30"/>
      <c r="C311" s="31"/>
      <c r="D311" s="18"/>
      <c r="E311" s="19"/>
      <c r="F311" s="32">
        <v>0.20000000000000107</v>
      </c>
      <c r="G311" s="13" t="s">
        <v>23</v>
      </c>
      <c r="H311" s="33" t="s">
        <v>24</v>
      </c>
      <c r="I311" s="21">
        <v>42954</v>
      </c>
      <c r="J311" s="13"/>
    </row>
    <row r="312" spans="2:10" x14ac:dyDescent="0.25">
      <c r="B312" s="30"/>
      <c r="C312" s="31"/>
      <c r="D312" s="18"/>
      <c r="E312" s="19"/>
      <c r="F312" s="32">
        <v>0.28000000000000114</v>
      </c>
      <c r="G312" s="13" t="s">
        <v>23</v>
      </c>
      <c r="H312" s="33" t="s">
        <v>24</v>
      </c>
      <c r="I312" s="21">
        <v>42983</v>
      </c>
      <c r="J312" s="13"/>
    </row>
    <row r="313" spans="2:10" x14ac:dyDescent="0.25">
      <c r="B313" s="30"/>
      <c r="C313" s="34" t="s">
        <v>19</v>
      </c>
      <c r="D313" s="24" t="s">
        <v>20</v>
      </c>
      <c r="E313" s="13" t="s">
        <v>20</v>
      </c>
      <c r="F313" s="36">
        <v>10.48</v>
      </c>
      <c r="G313" s="13" t="s">
        <v>23</v>
      </c>
      <c r="H313" s="33" t="s">
        <v>24</v>
      </c>
      <c r="I313" s="21">
        <v>42928</v>
      </c>
      <c r="J313" s="13"/>
    </row>
    <row r="314" spans="2:10" x14ac:dyDescent="0.25">
      <c r="B314" s="30" t="s">
        <v>105</v>
      </c>
      <c r="C314" s="31" t="s">
        <v>17</v>
      </c>
      <c r="D314" s="18" t="s">
        <v>99</v>
      </c>
      <c r="E314" s="19" t="s">
        <v>18</v>
      </c>
      <c r="F314" s="32">
        <v>8.0000000000000071E-2</v>
      </c>
      <c r="G314" s="13" t="s">
        <v>23</v>
      </c>
      <c r="H314" s="33" t="s">
        <v>24</v>
      </c>
      <c r="I314" s="21">
        <v>42928</v>
      </c>
      <c r="J314" s="13"/>
    </row>
    <row r="315" spans="2:10" x14ac:dyDescent="0.25">
      <c r="B315" s="30"/>
      <c r="C315" s="31"/>
      <c r="D315" s="18"/>
      <c r="E315" s="19"/>
      <c r="F315" s="32">
        <v>6.0000000000000053E-2</v>
      </c>
      <c r="G315" s="13" t="s">
        <v>23</v>
      </c>
      <c r="H315" s="33" t="s">
        <v>24</v>
      </c>
      <c r="I315" s="21">
        <v>42954</v>
      </c>
      <c r="J315" s="13"/>
    </row>
    <row r="316" spans="2:10" x14ac:dyDescent="0.25">
      <c r="B316" s="30"/>
      <c r="C316" s="31"/>
      <c r="D316" s="18"/>
      <c r="E316" s="19"/>
      <c r="F316" s="37">
        <v>0.10000000000000009</v>
      </c>
      <c r="G316" s="13" t="s">
        <v>23</v>
      </c>
      <c r="H316" s="33" t="s">
        <v>24</v>
      </c>
      <c r="I316" s="21">
        <v>42983</v>
      </c>
      <c r="J316" s="13"/>
    </row>
    <row r="317" spans="2:10" x14ac:dyDescent="0.25">
      <c r="B317" s="30"/>
      <c r="C317" s="34" t="s">
        <v>19</v>
      </c>
      <c r="D317" s="24" t="s">
        <v>20</v>
      </c>
      <c r="E317" s="13" t="s">
        <v>20</v>
      </c>
      <c r="F317" s="37">
        <v>4</v>
      </c>
      <c r="G317" s="13" t="s">
        <v>23</v>
      </c>
      <c r="H317" s="33" t="s">
        <v>24</v>
      </c>
      <c r="I317" s="21">
        <v>42928</v>
      </c>
      <c r="J317" s="13"/>
    </row>
    <row r="318" spans="2:10" x14ac:dyDescent="0.25">
      <c r="B318" s="38"/>
      <c r="C318" s="38"/>
      <c r="D318" s="39"/>
      <c r="E318" s="39"/>
      <c r="F318" s="40"/>
      <c r="G318" s="40"/>
      <c r="H318" s="40"/>
      <c r="I318" s="41"/>
      <c r="J318" s="39"/>
    </row>
    <row r="319" spans="2:10" x14ac:dyDescent="0.25">
      <c r="B319" s="42" t="s">
        <v>106</v>
      </c>
      <c r="C319" s="42"/>
      <c r="D319" s="42"/>
      <c r="E319" s="42"/>
      <c r="F319" s="42"/>
      <c r="G319" s="42"/>
      <c r="H319" s="42"/>
      <c r="I319" s="42"/>
      <c r="J319" s="42"/>
    </row>
    <row r="320" spans="2:10" x14ac:dyDescent="0.25">
      <c r="B320" s="42" t="s">
        <v>107</v>
      </c>
      <c r="C320" s="43"/>
      <c r="D320" s="43"/>
      <c r="E320" s="43"/>
      <c r="F320" s="43"/>
      <c r="G320" s="43"/>
      <c r="H320" s="43"/>
      <c r="I320" s="43"/>
      <c r="J320" s="43"/>
    </row>
    <row r="321" spans="2:10" x14ac:dyDescent="0.25">
      <c r="B321" s="42" t="s">
        <v>108</v>
      </c>
      <c r="C321" s="44"/>
      <c r="D321" s="44"/>
      <c r="E321" s="44"/>
      <c r="F321" s="45"/>
      <c r="G321" s="45"/>
      <c r="H321" s="45"/>
      <c r="I321" s="45"/>
      <c r="J321" s="45"/>
    </row>
    <row r="322" spans="2:10" ht="20.25" x14ac:dyDescent="0.25">
      <c r="B322" s="46" t="s">
        <v>109</v>
      </c>
      <c r="C322" s="47"/>
      <c r="D322" s="47"/>
      <c r="E322" s="47"/>
      <c r="F322" s="48"/>
      <c r="G322" s="48"/>
      <c r="H322" s="48"/>
      <c r="I322" s="48"/>
      <c r="J322" s="48"/>
    </row>
    <row r="323" spans="2:10" x14ac:dyDescent="0.25">
      <c r="B323" s="49" t="s">
        <v>110</v>
      </c>
      <c r="C323" s="50" t="s">
        <v>111</v>
      </c>
      <c r="D323" s="50"/>
      <c r="E323" s="50"/>
      <c r="F323" s="51" t="s">
        <v>112</v>
      </c>
      <c r="G323" s="52"/>
      <c r="H323" s="53">
        <f ca="1">TODAY()</f>
        <v>43035</v>
      </c>
      <c r="I323" s="53"/>
      <c r="J323" s="53"/>
    </row>
    <row r="324" spans="2:10" x14ac:dyDescent="0.25">
      <c r="B324" s="52"/>
      <c r="C324" s="54" t="s">
        <v>113</v>
      </c>
      <c r="D324" s="54"/>
      <c r="E324" s="54"/>
      <c r="F324" s="51"/>
      <c r="G324" s="52"/>
      <c r="H324" s="52"/>
      <c r="I324" s="55"/>
      <c r="J324" s="52"/>
    </row>
  </sheetData>
  <mergeCells count="181">
    <mergeCell ref="C324:E324"/>
    <mergeCell ref="B319:J319"/>
    <mergeCell ref="B320:J320"/>
    <mergeCell ref="B321:J321"/>
    <mergeCell ref="B322:J322"/>
    <mergeCell ref="C323:E323"/>
    <mergeCell ref="H323:J323"/>
    <mergeCell ref="B310:B313"/>
    <mergeCell ref="C310:C312"/>
    <mergeCell ref="D310:D312"/>
    <mergeCell ref="E310:E312"/>
    <mergeCell ref="B314:B317"/>
    <mergeCell ref="C314:C316"/>
    <mergeCell ref="D314:D316"/>
    <mergeCell ref="E314:E316"/>
    <mergeCell ref="B302:B305"/>
    <mergeCell ref="C302:C304"/>
    <mergeCell ref="D302:D304"/>
    <mergeCell ref="E302:E304"/>
    <mergeCell ref="B306:B309"/>
    <mergeCell ref="C306:C308"/>
    <mergeCell ref="D306:D308"/>
    <mergeCell ref="E306:E308"/>
    <mergeCell ref="B294:B297"/>
    <mergeCell ref="C294:C296"/>
    <mergeCell ref="D294:D296"/>
    <mergeCell ref="E294:E296"/>
    <mergeCell ref="B298:B301"/>
    <mergeCell ref="C298:C300"/>
    <mergeCell ref="D298:D300"/>
    <mergeCell ref="E298:E300"/>
    <mergeCell ref="B286:B289"/>
    <mergeCell ref="C286:C288"/>
    <mergeCell ref="D286:D288"/>
    <mergeCell ref="E286:E288"/>
    <mergeCell ref="B290:B293"/>
    <mergeCell ref="C290:C292"/>
    <mergeCell ref="D290:D292"/>
    <mergeCell ref="E290:E292"/>
    <mergeCell ref="B278:B281"/>
    <mergeCell ref="C278:C280"/>
    <mergeCell ref="D278:D280"/>
    <mergeCell ref="E278:E280"/>
    <mergeCell ref="B282:B285"/>
    <mergeCell ref="C282:C284"/>
    <mergeCell ref="D282:D284"/>
    <mergeCell ref="E282:E284"/>
    <mergeCell ref="B270:B273"/>
    <mergeCell ref="C270:C272"/>
    <mergeCell ref="D270:D272"/>
    <mergeCell ref="E270:E272"/>
    <mergeCell ref="B274:B277"/>
    <mergeCell ref="C274:C276"/>
    <mergeCell ref="D274:D276"/>
    <mergeCell ref="E274:E276"/>
    <mergeCell ref="B262:B265"/>
    <mergeCell ref="C262:C264"/>
    <mergeCell ref="D262:D264"/>
    <mergeCell ref="E262:E264"/>
    <mergeCell ref="B266:B269"/>
    <mergeCell ref="C266:C268"/>
    <mergeCell ref="D266:D268"/>
    <mergeCell ref="E266:E268"/>
    <mergeCell ref="H229:H231"/>
    <mergeCell ref="C232:C234"/>
    <mergeCell ref="D232:D234"/>
    <mergeCell ref="E232:E234"/>
    <mergeCell ref="H232:H234"/>
    <mergeCell ref="C235:C237"/>
    <mergeCell ref="D235:D237"/>
    <mergeCell ref="E235:E237"/>
    <mergeCell ref="H235:H237"/>
    <mergeCell ref="B226:B261"/>
    <mergeCell ref="C226:C228"/>
    <mergeCell ref="D226:D228"/>
    <mergeCell ref="E226:E228"/>
    <mergeCell ref="C229:C231"/>
    <mergeCell ref="D229:D231"/>
    <mergeCell ref="E229:E231"/>
    <mergeCell ref="H193:H195"/>
    <mergeCell ref="C196:C198"/>
    <mergeCell ref="D196:D198"/>
    <mergeCell ref="E196:E198"/>
    <mergeCell ref="H196:H198"/>
    <mergeCell ref="C199:C201"/>
    <mergeCell ref="D199:D201"/>
    <mergeCell ref="E199:E201"/>
    <mergeCell ref="H199:H201"/>
    <mergeCell ref="B190:B225"/>
    <mergeCell ref="C190:C192"/>
    <mergeCell ref="D190:D192"/>
    <mergeCell ref="E190:E192"/>
    <mergeCell ref="C193:C195"/>
    <mergeCell ref="D193:D195"/>
    <mergeCell ref="E193:E195"/>
    <mergeCell ref="H157:H159"/>
    <mergeCell ref="C160:C162"/>
    <mergeCell ref="D160:D162"/>
    <mergeCell ref="E160:E162"/>
    <mergeCell ref="H160:H162"/>
    <mergeCell ref="C163:C165"/>
    <mergeCell ref="D163:D165"/>
    <mergeCell ref="E163:E165"/>
    <mergeCell ref="H163:H165"/>
    <mergeCell ref="B154:B189"/>
    <mergeCell ref="C154:C156"/>
    <mergeCell ref="D154:D156"/>
    <mergeCell ref="E154:E156"/>
    <mergeCell ref="C157:C159"/>
    <mergeCell ref="D157:D159"/>
    <mergeCell ref="E157:E159"/>
    <mergeCell ref="H121:H123"/>
    <mergeCell ref="C124:C126"/>
    <mergeCell ref="D124:D126"/>
    <mergeCell ref="E124:E126"/>
    <mergeCell ref="H124:H126"/>
    <mergeCell ref="C127:C129"/>
    <mergeCell ref="D127:D129"/>
    <mergeCell ref="E127:E129"/>
    <mergeCell ref="H127:H129"/>
    <mergeCell ref="B118:B153"/>
    <mergeCell ref="C118:C120"/>
    <mergeCell ref="D118:D120"/>
    <mergeCell ref="E118:E120"/>
    <mergeCell ref="C121:C123"/>
    <mergeCell ref="D121:D123"/>
    <mergeCell ref="E121:E123"/>
    <mergeCell ref="H85:H87"/>
    <mergeCell ref="C88:C90"/>
    <mergeCell ref="D88:D90"/>
    <mergeCell ref="E88:E90"/>
    <mergeCell ref="H88:H90"/>
    <mergeCell ref="C91:C93"/>
    <mergeCell ref="D91:D93"/>
    <mergeCell ref="E91:E93"/>
    <mergeCell ref="H91:H93"/>
    <mergeCell ref="B82:B117"/>
    <mergeCell ref="C82:C84"/>
    <mergeCell ref="D82:D84"/>
    <mergeCell ref="E82:E84"/>
    <mergeCell ref="C85:C87"/>
    <mergeCell ref="D85:D87"/>
    <mergeCell ref="E85:E87"/>
    <mergeCell ref="H49:H51"/>
    <mergeCell ref="C52:C54"/>
    <mergeCell ref="D52:D54"/>
    <mergeCell ref="E52:E54"/>
    <mergeCell ref="H52:H54"/>
    <mergeCell ref="C55:C57"/>
    <mergeCell ref="D55:D57"/>
    <mergeCell ref="E55:E57"/>
    <mergeCell ref="H55:H57"/>
    <mergeCell ref="B46:B81"/>
    <mergeCell ref="C46:C48"/>
    <mergeCell ref="D46:D48"/>
    <mergeCell ref="E46:E48"/>
    <mergeCell ref="C49:C51"/>
    <mergeCell ref="D49:D51"/>
    <mergeCell ref="E49:E51"/>
    <mergeCell ref="H13:H15"/>
    <mergeCell ref="C16:C18"/>
    <mergeCell ref="D16:D18"/>
    <mergeCell ref="E16:E18"/>
    <mergeCell ref="H16:H18"/>
    <mergeCell ref="C19:C21"/>
    <mergeCell ref="D19:D21"/>
    <mergeCell ref="E19:E21"/>
    <mergeCell ref="H19:H21"/>
    <mergeCell ref="B10:B45"/>
    <mergeCell ref="C10:C12"/>
    <mergeCell ref="D10:D12"/>
    <mergeCell ref="E10:E12"/>
    <mergeCell ref="C13:C15"/>
    <mergeCell ref="D13:D15"/>
    <mergeCell ref="E13:E15"/>
    <mergeCell ref="C1:D1"/>
    <mergeCell ref="F1:I1"/>
    <mergeCell ref="C3:D3"/>
    <mergeCell ref="F3:I3"/>
    <mergeCell ref="B5:J5"/>
    <mergeCell ref="B8:B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Nantycaws Phase 2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2017-11-06T00:00:00+00:00</Document_x0020_Date>
    <Facility_x0020_Address xmlns="859f7ad6-93f6-4205-b62b-a17f28acbbac">Nantycaws Landfill Site, Llanddarog Road, Nantycaws.  SA32 8BG</Facility_x0020_Address>
    <Environment_x0020_Sub_x0020_Folder xmlns="859f7ad6-93f6-4205-b62b-a17f28acbbac">Environment monitoring</Environment_x0020_Sub_x0020_Folder>
    <Customer_x0020_Name xmlns="859f7ad6-93f6-4205-b62b-a17f28acbbac">CWM Environmental Ltd</Customer_x0020_Name>
    <Surrendered_x002f_Expired xmlns="859f7ad6-93f6-4205-b62b-a17f28acbbac" xsi:nil="true"/>
    <Post_x0020_code xmlns="859f7ad6-93f6-4205-b62b-a17f28acbbac">SA32 8BG</Post_x0020_code>
    <Surrendered_x002f_Expired_x0020_Date xmlns="859f7ad6-93f6-4205-b62b-a17f28acbbac" xsi:nil="true"/>
    <_dlc_DocId xmlns="9be56660-2c31-41ef-bc00-23e72f632f2a">REGU-409-58872</_dlc_DocId>
    <_dlc_DocIdUrl xmlns="9be56660-2c31-41ef-bc00-23e72f632f2a">
      <Url>https://cyfoethnaturiolcymru.sharepoint.com/teams/Regulatory/Permitting/_layouts/15/DocIdRedir.aspx?ID=REGU-409-58872</Url>
      <Description>REGU-409-58872</Description>
    </_dlc_DocIdUrl>
  </documentManagement>
</p:properties>
</file>

<file path=customXml/itemProps1.xml><?xml version="1.0" encoding="utf-8"?>
<ds:datastoreItem xmlns:ds="http://schemas.openxmlformats.org/officeDocument/2006/customXml" ds:itemID="{3F21047C-0BC7-4D2C-B874-E093A930C2B8}"/>
</file>

<file path=customXml/itemProps2.xml><?xml version="1.0" encoding="utf-8"?>
<ds:datastoreItem xmlns:ds="http://schemas.openxmlformats.org/officeDocument/2006/customXml" ds:itemID="{7E307301-1204-4296-90FF-E29E9220112D}"/>
</file>

<file path=customXml/itemProps3.xml><?xml version="1.0" encoding="utf-8"?>
<ds:datastoreItem xmlns:ds="http://schemas.openxmlformats.org/officeDocument/2006/customXml" ds:itemID="{2D46A712-9AE4-4E50-BED0-374D39BEF0E6}"/>
</file>

<file path=customXml/itemProps4.xml><?xml version="1.0" encoding="utf-8"?>
<ds:datastoreItem xmlns:ds="http://schemas.openxmlformats.org/officeDocument/2006/customXml" ds:itemID="{91C05D9B-3D35-4DB3-830F-4C7C3EB70FE0}"/>
</file>

<file path=customXml/itemProps5.xml><?xml version="1.0" encoding="utf-8"?>
<ds:datastoreItem xmlns:ds="http://schemas.openxmlformats.org/officeDocument/2006/customXml" ds:itemID="{D9DDA41D-21F2-459C-ABD1-76CA1F659F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WSP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Q3 2017 returns</dc:title>
  <dc:creator>PorterL</dc:creator>
  <cp:lastModifiedBy>PorterL</cp:lastModifiedBy>
  <dcterms:created xsi:type="dcterms:W3CDTF">2017-10-27T14:30:32Z</dcterms:created>
  <dcterms:modified xsi:type="dcterms:W3CDTF">2017-10-27T14:32:06Z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7dcde446-c6da-4ebc-99d9-0fcfed01344f</vt:lpwstr>
  </property>
  <property fmtid="{D5CDD505-2E9C-101B-9397-08002B2CF9AE}" pid="4" name="_docset_NoMedatataSyncRequired">
    <vt:lpwstr>False</vt:lpwstr>
  </property>
  <property fmtid="{D5CDD505-2E9C-101B-9397-08002B2CF9AE}" pid="5" name="_dlc_DocId">
    <vt:lpwstr>REGU-409-58872</vt:lpwstr>
  </property>
  <property fmtid="{D5CDD505-2E9C-101B-9397-08002B2CF9AE}" pid="6" name="_dlc_DocIdUrl">
    <vt:lpwstr>https://cyfoethnaturiolcymru.sharepoint.com/teams/Regulatory/Permitting/_layouts/15/DocIdRedir.aspx?ID=REGU-409-58872, REGU-409-58872</vt:lpwstr>
  </property>
</Properties>
</file>