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https://cyfoethnaturiolcymru.sharepoint.com/teams/Regulatory/Permitting/SW EPR Regulated Industry/EPR-TP3835LV/"/>
    </mc:Choice>
  </mc:AlternateContent>
  <bookViews>
    <workbookView xWindow="0" yWindow="0" windowWidth="19200" windowHeight="10635" tabRatio="834" firstSheet="8" activeTab="12"/>
  </bookViews>
  <sheets>
    <sheet name="GW MONTHLY S4.5 CWMGW01B" sheetId="13" r:id="rId1"/>
    <sheet name="GW MONTHLY S4.5 CWMGW03" sheetId="10" r:id="rId2"/>
    <sheet name="GW MONTHLY S4.5 CWMGW04" sheetId="14" r:id="rId3"/>
    <sheet name="GW MONTHLY S4.5 CWMGW06A" sheetId="15" r:id="rId4"/>
    <sheet name="GW MONTHLY S4.5 CWMGW07A" sheetId="16" r:id="rId5"/>
    <sheet name="GW MONTHLY S4.5 CWMGW07B" sheetId="17" r:id="rId6"/>
    <sheet name="GW MONTHLY S4.5 CWMGW08" sheetId="19" r:id="rId7"/>
    <sheet name="GW MONTHLY S4.5 CWMGW09" sheetId="18" r:id="rId8"/>
    <sheet name="GW MONTHLY S4.5 LFG2" sheetId="20" r:id="rId9"/>
    <sheet name="GW MONTHLY S4.5 LFG6" sheetId="21" r:id="rId10"/>
    <sheet name="GW MONTHLY S4.5 LFG9" sheetId="22" r:id="rId11"/>
    <sheet name="GW MONTHLY S4.5 LFG12BG" sheetId="23" r:id="rId12"/>
    <sheet name="Ground W Quarterly S4.11" sheetId="3" r:id="rId13"/>
    <sheet name="Sheet1" sheetId="24" r:id="rId14"/>
  </sheets>
  <calcPr calcId="152511"/>
</workbook>
</file>

<file path=xl/calcChain.xml><?xml version="1.0" encoding="utf-8"?>
<calcChain xmlns="http://schemas.openxmlformats.org/spreadsheetml/2006/main">
  <c r="G8" i="3" l="1"/>
  <c r="G9" i="3" s="1"/>
  <c r="G10" i="3" s="1"/>
  <c r="G11" i="3" s="1"/>
  <c r="G12" i="3" s="1"/>
  <c r="G13" i="3" s="1"/>
  <c r="G14" i="3" s="1"/>
  <c r="G15" i="3" s="1"/>
  <c r="G16" i="3" s="1"/>
  <c r="G17" i="3" s="1"/>
  <c r="G18" i="3" s="1"/>
  <c r="G19" i="3" s="1"/>
  <c r="G20" i="3" s="1"/>
  <c r="G21" i="3" s="1"/>
  <c r="G22" i="3" s="1"/>
  <c r="G23" i="3" s="1"/>
  <c r="G24" i="3" s="1"/>
  <c r="G25" i="3" s="1"/>
  <c r="G26" i="3" s="1"/>
  <c r="G27" i="3" s="1"/>
  <c r="G28" i="3" s="1"/>
  <c r="G29" i="3" s="1"/>
  <c r="G30" i="3" s="1"/>
  <c r="G31" i="3" s="1"/>
  <c r="G32" i="3" s="1"/>
  <c r="G33" i="3" s="1"/>
  <c r="G34" i="3" s="1"/>
  <c r="G35" i="3" s="1"/>
  <c r="G36" i="3" s="1"/>
  <c r="G37" i="3" s="1"/>
  <c r="G38" i="3" s="1"/>
  <c r="G39" i="3" s="1"/>
  <c r="G40" i="3" s="1"/>
  <c r="G41" i="3" s="1"/>
  <c r="G42" i="3" s="1"/>
  <c r="G43" i="3" s="1"/>
  <c r="G44" i="3" s="1"/>
  <c r="G45" i="3" s="1"/>
  <c r="G46" i="3" s="1"/>
  <c r="G47" i="3" s="1"/>
  <c r="G48" i="3" s="1"/>
  <c r="G49" i="3" s="1"/>
  <c r="G50" i="3" s="1"/>
  <c r="G51" i="3" s="1"/>
  <c r="G52" i="3" s="1"/>
  <c r="G53" i="3" s="1"/>
  <c r="G54" i="3" s="1"/>
  <c r="G55" i="3" s="1"/>
  <c r="G56" i="3" s="1"/>
  <c r="G57" i="3" s="1"/>
  <c r="G58" i="3" s="1"/>
  <c r="G59" i="3" s="1"/>
  <c r="G60" i="3" s="1"/>
  <c r="G61" i="3" s="1"/>
  <c r="G62" i="3" s="1"/>
  <c r="G63" i="3" s="1"/>
  <c r="G64" i="3" s="1"/>
  <c r="G65" i="3" s="1"/>
  <c r="G66" i="3" s="1"/>
  <c r="G67" i="3" s="1"/>
  <c r="G68" i="3" s="1"/>
  <c r="G69" i="3" s="1"/>
  <c r="G70" i="3" s="1"/>
  <c r="G71" i="3" s="1"/>
  <c r="G72" i="3" s="1"/>
  <c r="G73" i="3" s="1"/>
  <c r="G74" i="3" s="1"/>
  <c r="G75" i="3" s="1"/>
  <c r="G76" i="3" s="1"/>
  <c r="G77" i="3" s="1"/>
  <c r="G78" i="3" s="1"/>
  <c r="G79" i="3" s="1"/>
  <c r="G80" i="3" s="1"/>
  <c r="G81" i="3" s="1"/>
  <c r="G82" i="3" s="1"/>
  <c r="G83" i="3" s="1"/>
  <c r="G84" i="3" s="1"/>
  <c r="G85" i="3" s="1"/>
  <c r="G86" i="3" s="1"/>
  <c r="G87" i="3" s="1"/>
  <c r="G88" i="3" s="1"/>
  <c r="G89" i="3" s="1"/>
  <c r="G90" i="3" s="1"/>
  <c r="G91" i="3" s="1"/>
  <c r="G92" i="3" s="1"/>
  <c r="G93" i="3" s="1"/>
  <c r="G94" i="3" s="1"/>
  <c r="G95" i="3" s="1"/>
  <c r="G96" i="3" s="1"/>
  <c r="G97" i="3" s="1"/>
  <c r="G98" i="3" s="1"/>
  <c r="G99" i="3" s="1"/>
  <c r="G100" i="3" s="1"/>
  <c r="G101" i="3" s="1"/>
  <c r="G102" i="3" s="1"/>
  <c r="G103" i="3" s="1"/>
  <c r="G104" i="3" s="1"/>
  <c r="G105" i="3" s="1"/>
  <c r="G106" i="3" s="1"/>
  <c r="G107" i="3" s="1"/>
  <c r="G108" i="3" s="1"/>
  <c r="G109" i="3" s="1"/>
  <c r="G110" i="3" s="1"/>
  <c r="G111" i="3" s="1"/>
  <c r="G112" i="3" s="1"/>
  <c r="G113" i="3" s="1"/>
  <c r="G114" i="3" s="1"/>
  <c r="G115" i="3" s="1"/>
  <c r="G116" i="3" s="1"/>
  <c r="G117" i="3" s="1"/>
  <c r="G118" i="3" s="1"/>
  <c r="G119" i="3" s="1"/>
  <c r="G120" i="3" s="1"/>
  <c r="G121" i="3" s="1"/>
  <c r="G122" i="3" s="1"/>
  <c r="G123" i="3" s="1"/>
  <c r="G124" i="3" s="1"/>
  <c r="G125" i="3" s="1"/>
  <c r="G126" i="3" s="1"/>
  <c r="G127" i="3" s="1"/>
  <c r="G128" i="3" s="1"/>
  <c r="G129" i="3" s="1"/>
  <c r="G130" i="3" s="1"/>
  <c r="G131" i="3" s="1"/>
  <c r="G132" i="3" s="1"/>
  <c r="G133" i="3" s="1"/>
  <c r="G134" i="3" s="1"/>
  <c r="G135" i="3" s="1"/>
  <c r="G136" i="3" s="1"/>
  <c r="G137" i="3" s="1"/>
  <c r="G138" i="3" s="1"/>
  <c r="G139" i="3" s="1"/>
  <c r="G140" i="3" s="1"/>
  <c r="G141" i="3" s="1"/>
  <c r="G142" i="3" s="1"/>
  <c r="G143" i="3" s="1"/>
  <c r="G144" i="3" s="1"/>
  <c r="G145" i="3" s="1"/>
  <c r="G146" i="3" s="1"/>
  <c r="G147" i="3" s="1"/>
  <c r="G148" i="3" s="1"/>
  <c r="G149" i="3" s="1"/>
  <c r="G150" i="3" s="1"/>
  <c r="G151" i="3" s="1"/>
  <c r="G152" i="3" s="1"/>
  <c r="G153" i="3" s="1"/>
  <c r="G154" i="3" s="1"/>
  <c r="G155" i="3" s="1"/>
  <c r="G156" i="3" s="1"/>
  <c r="G157" i="3" s="1"/>
  <c r="G158" i="3" s="1"/>
  <c r="G159" i="3" s="1"/>
  <c r="G160" i="3" s="1"/>
  <c r="G161" i="3" s="1"/>
  <c r="G162" i="3" s="1"/>
  <c r="G163" i="3" s="1"/>
  <c r="G164" i="3" s="1"/>
  <c r="G165" i="3" s="1"/>
  <c r="G166" i="3" s="1"/>
  <c r="G167" i="3" s="1"/>
  <c r="G168" i="3" s="1"/>
  <c r="G169" i="3" s="1"/>
  <c r="G170" i="3" s="1"/>
  <c r="G171" i="3" s="1"/>
  <c r="G172" i="3" s="1"/>
  <c r="G173" i="3" s="1"/>
  <c r="G174" i="3" s="1"/>
  <c r="G175" i="3" s="1"/>
  <c r="G176" i="3" s="1"/>
  <c r="G177" i="3" s="1"/>
  <c r="G178" i="3" s="1"/>
  <c r="G179" i="3" s="1"/>
  <c r="G180" i="3" s="1"/>
  <c r="G181" i="3" s="1"/>
  <c r="G182" i="3" s="1"/>
  <c r="G183" i="3" s="1"/>
  <c r="G184" i="3" s="1"/>
  <c r="G185" i="3" s="1"/>
  <c r="G186" i="3" s="1"/>
  <c r="G187" i="3" s="1"/>
  <c r="G188" i="3" s="1"/>
  <c r="G189" i="3" s="1"/>
  <c r="G190" i="3" s="1"/>
  <c r="G191" i="3" s="1"/>
  <c r="G192" i="3" s="1"/>
  <c r="G193" i="3" s="1"/>
  <c r="G194" i="3" s="1"/>
  <c r="G195" i="3" s="1"/>
  <c r="G196" i="3" s="1"/>
  <c r="G197" i="3" s="1"/>
  <c r="G198" i="3" s="1"/>
  <c r="G199" i="3" s="1"/>
  <c r="G200" i="3" s="1"/>
  <c r="G201" i="3" s="1"/>
  <c r="G202" i="3" s="1"/>
  <c r="G203" i="3" s="1"/>
  <c r="G204" i="3" s="1"/>
  <c r="G205" i="3" s="1"/>
  <c r="G206" i="3" s="1"/>
  <c r="G207" i="3" s="1"/>
  <c r="G208" i="3" s="1"/>
  <c r="G209" i="3" s="1"/>
  <c r="G210" i="3" s="1"/>
  <c r="G211" i="3" s="1"/>
  <c r="G212" i="3" s="1"/>
  <c r="G213" i="3" s="1"/>
  <c r="G214" i="3" s="1"/>
  <c r="G215" i="3" s="1"/>
  <c r="G216" i="3" s="1"/>
  <c r="G217" i="3" s="1"/>
  <c r="G218" i="3" s="1"/>
  <c r="G219" i="3" s="1"/>
  <c r="G220" i="3" s="1"/>
  <c r="G221" i="3" s="1"/>
  <c r="G222" i="3" s="1"/>
  <c r="G223" i="3" s="1"/>
  <c r="G224" i="3" s="1"/>
  <c r="G225" i="3" s="1"/>
  <c r="G226" i="3" s="1"/>
  <c r="G227" i="3" s="1"/>
  <c r="G228" i="3" s="1"/>
  <c r="G229" i="3" s="1"/>
  <c r="G230" i="3" s="1"/>
  <c r="G231" i="3" s="1"/>
  <c r="G232" i="3" s="1"/>
  <c r="G233" i="3" s="1"/>
  <c r="G234" i="3" s="1"/>
  <c r="G235" i="3" s="1"/>
  <c r="G28" i="23"/>
  <c r="G29" i="23" s="1"/>
  <c r="G30" i="23" s="1"/>
  <c r="G31" i="23" s="1"/>
  <c r="G32" i="23" s="1"/>
  <c r="G33" i="23" s="1"/>
  <c r="G28" i="22"/>
  <c r="G29" i="22" s="1"/>
  <c r="G30" i="22" s="1"/>
  <c r="G31" i="22" s="1"/>
  <c r="G32" i="22" s="1"/>
  <c r="G33" i="22" s="1"/>
  <c r="G28" i="21"/>
  <c r="G29" i="21" s="1"/>
  <c r="G30" i="21" s="1"/>
  <c r="G31" i="21" s="1"/>
  <c r="G32" i="21" s="1"/>
  <c r="G33" i="21" s="1"/>
  <c r="G29" i="20"/>
  <c r="G30" i="20" s="1"/>
  <c r="G31" i="20" s="1"/>
  <c r="G32" i="20" s="1"/>
  <c r="G33" i="20" s="1"/>
  <c r="G34" i="20" s="1"/>
  <c r="G35" i="20" s="1"/>
  <c r="G36" i="20" s="1"/>
  <c r="G37" i="20" s="1"/>
  <c r="G28" i="20"/>
  <c r="G29" i="18"/>
  <c r="G30" i="18" s="1"/>
  <c r="G31" i="18" s="1"/>
  <c r="G32" i="18" s="1"/>
  <c r="G33" i="18" s="1"/>
  <c r="G28" i="18"/>
  <c r="G29" i="19"/>
  <c r="G30" i="19" s="1"/>
  <c r="G31" i="19" s="1"/>
  <c r="G32" i="19" s="1"/>
  <c r="G33" i="19" s="1"/>
  <c r="G34" i="19" s="1"/>
  <c r="G35" i="19" s="1"/>
  <c r="G36" i="19" s="1"/>
  <c r="G37" i="19" s="1"/>
  <c r="G28" i="19"/>
  <c r="G29" i="17"/>
  <c r="G30" i="17" s="1"/>
  <c r="G31" i="17" s="1"/>
  <c r="G32" i="17" s="1"/>
  <c r="G33" i="17" s="1"/>
  <c r="G28" i="17"/>
  <c r="G29" i="16"/>
  <c r="G30" i="16" s="1"/>
  <c r="G31" i="16" s="1"/>
  <c r="G32" i="16" s="1"/>
  <c r="G33" i="16" s="1"/>
  <c r="G29" i="15"/>
  <c r="G30" i="15" s="1"/>
  <c r="G31" i="15" s="1"/>
  <c r="G32" i="15" s="1"/>
  <c r="G33" i="15" s="1"/>
  <c r="G30" i="14"/>
  <c r="G31" i="14" s="1"/>
  <c r="G32" i="14" s="1"/>
  <c r="G33" i="14" s="1"/>
  <c r="G29" i="14"/>
  <c r="G29" i="10"/>
  <c r="G30" i="10" s="1"/>
  <c r="G31" i="10" s="1"/>
  <c r="G32" i="10" s="1"/>
  <c r="G33" i="10" s="1"/>
  <c r="G34" i="10" s="1"/>
  <c r="G35" i="10" s="1"/>
  <c r="G36" i="10" s="1"/>
  <c r="G37" i="10" s="1"/>
  <c r="G30" i="13"/>
  <c r="G31" i="13" s="1"/>
  <c r="G32" i="13" s="1"/>
  <c r="G33" i="13" s="1"/>
  <c r="G29" i="13"/>
  <c r="G20" i="23"/>
  <c r="G21" i="23"/>
  <c r="G22" i="23" s="1"/>
  <c r="G23" i="23" s="1"/>
  <c r="G19" i="23"/>
  <c r="G19" i="22"/>
  <c r="G20" i="22" s="1"/>
  <c r="G21" i="22" s="1"/>
  <c r="G22" i="22" s="1"/>
  <c r="G23" i="22" s="1"/>
  <c r="G19" i="21"/>
  <c r="G20" i="21" s="1"/>
  <c r="G21" i="21" s="1"/>
  <c r="G22" i="21" s="1"/>
  <c r="G23" i="21" s="1"/>
  <c r="G20" i="20"/>
  <c r="G21" i="20" s="1"/>
  <c r="G22" i="20" s="1"/>
  <c r="G23" i="20" s="1"/>
  <c r="G24" i="20" s="1"/>
  <c r="G25" i="20" s="1"/>
  <c r="G26" i="20" s="1"/>
  <c r="G27" i="20" s="1"/>
  <c r="G19" i="20"/>
  <c r="G20" i="18"/>
  <c r="G21" i="18"/>
  <c r="G22" i="18" s="1"/>
  <c r="G23" i="18" s="1"/>
  <c r="G19" i="18"/>
  <c r="G19" i="19"/>
  <c r="G20" i="19" s="1"/>
  <c r="G21" i="19" s="1"/>
  <c r="G22" i="19" s="1"/>
  <c r="G23" i="19" s="1"/>
  <c r="G24" i="19" s="1"/>
  <c r="G25" i="19" s="1"/>
  <c r="G26" i="19" s="1"/>
  <c r="G27" i="19" s="1"/>
  <c r="G19" i="17"/>
  <c r="G20" i="17" s="1"/>
  <c r="G21" i="17" s="1"/>
  <c r="G22" i="17" s="1"/>
  <c r="G23" i="17" s="1"/>
  <c r="G20" i="16"/>
  <c r="G21" i="16" s="1"/>
  <c r="G22" i="16" s="1"/>
  <c r="G23" i="16" s="1"/>
  <c r="G19" i="16"/>
  <c r="G19" i="15"/>
  <c r="G20" i="15" s="1"/>
  <c r="G21" i="15" s="1"/>
  <c r="G22" i="15" s="1"/>
  <c r="G23" i="15" s="1"/>
  <c r="G19" i="14"/>
  <c r="G20" i="14" s="1"/>
  <c r="G21" i="14" s="1"/>
  <c r="G22" i="14" s="1"/>
  <c r="G23" i="14" s="1"/>
  <c r="G19" i="10"/>
  <c r="G20" i="10" s="1"/>
  <c r="G21" i="10" s="1"/>
  <c r="G22" i="10" s="1"/>
  <c r="G23" i="10" s="1"/>
  <c r="G24" i="10" s="1"/>
  <c r="G25" i="10" s="1"/>
  <c r="G26" i="10" s="1"/>
  <c r="G27" i="10" s="1"/>
  <c r="G17" i="10"/>
  <c r="G23" i="13"/>
  <c r="G22" i="13"/>
  <c r="G21" i="13"/>
  <c r="G20" i="13"/>
  <c r="G19" i="13"/>
  <c r="G9" i="23"/>
  <c r="G10" i="23" s="1"/>
  <c r="G11" i="23" s="1"/>
  <c r="G12" i="23" s="1"/>
  <c r="G13" i="23" s="1"/>
  <c r="G9" i="22"/>
  <c r="G10" i="22" s="1"/>
  <c r="G11" i="22" s="1"/>
  <c r="G12" i="22" s="1"/>
  <c r="G13" i="22" s="1"/>
  <c r="G9" i="21"/>
  <c r="G10" i="21" s="1"/>
  <c r="G11" i="21" s="1"/>
  <c r="G12" i="21" s="1"/>
  <c r="G13" i="21" s="1"/>
  <c r="G9" i="20"/>
  <c r="G10" i="20" s="1"/>
  <c r="G11" i="20" s="1"/>
  <c r="G12" i="20" s="1"/>
  <c r="G13" i="20" s="1"/>
  <c r="G14" i="20" s="1"/>
  <c r="G15" i="20" s="1"/>
  <c r="G16" i="20" s="1"/>
  <c r="G9" i="18"/>
  <c r="G10" i="18" s="1"/>
  <c r="G11" i="18" s="1"/>
  <c r="G12" i="18" s="1"/>
  <c r="G13" i="18" s="1"/>
  <c r="G9" i="19"/>
  <c r="G10" i="19" s="1"/>
  <c r="G11" i="19" s="1"/>
  <c r="G12" i="19" s="1"/>
  <c r="G13" i="19" s="1"/>
  <c r="G14" i="19" s="1"/>
  <c r="G15" i="19" s="1"/>
  <c r="G16" i="19" s="1"/>
  <c r="G9" i="17"/>
  <c r="G10" i="17" s="1"/>
  <c r="G11" i="17" s="1"/>
  <c r="G12" i="17" s="1"/>
  <c r="G13" i="17" s="1"/>
  <c r="G9" i="16"/>
  <c r="G10" i="16" s="1"/>
  <c r="G11" i="16" s="1"/>
  <c r="G12" i="16" s="1"/>
  <c r="G13" i="16" s="1"/>
  <c r="G9" i="15"/>
  <c r="G10" i="15" s="1"/>
  <c r="G11" i="15" s="1"/>
  <c r="G12" i="15" s="1"/>
  <c r="G13" i="15" s="1"/>
  <c r="G9" i="14"/>
  <c r="G10" i="14" s="1"/>
  <c r="G11" i="14" s="1"/>
  <c r="G12" i="14" s="1"/>
  <c r="G13" i="14" s="1"/>
  <c r="G9" i="10"/>
  <c r="G10" i="10" s="1"/>
  <c r="G11" i="10" s="1"/>
  <c r="G12" i="10" s="1"/>
  <c r="G13" i="10" s="1"/>
  <c r="G14" i="10" s="1"/>
  <c r="G15" i="10" s="1"/>
  <c r="G16" i="10" s="1"/>
  <c r="G9" i="13"/>
  <c r="G10" i="13" s="1"/>
  <c r="G11" i="13" s="1"/>
  <c r="G12" i="13" s="1"/>
  <c r="G13" i="13" s="1"/>
  <c r="E241" i="3"/>
  <c r="E48" i="23"/>
  <c r="E48" i="22"/>
  <c r="E48" i="21"/>
  <c r="E48" i="20"/>
  <c r="E48" i="18"/>
  <c r="E48" i="19"/>
  <c r="E48" i="17"/>
  <c r="E48" i="16"/>
  <c r="E48" i="15"/>
  <c r="E48" i="14"/>
  <c r="E48" i="10"/>
  <c r="A5" i="3"/>
  <c r="A5" i="23"/>
  <c r="A5" i="22"/>
  <c r="A5" i="21"/>
  <c r="A5" i="20"/>
  <c r="A5" i="18"/>
  <c r="A5" i="19"/>
  <c r="A5" i="17"/>
  <c r="A5" i="16"/>
  <c r="A5" i="15"/>
  <c r="A5" i="14"/>
  <c r="A5" i="10"/>
</calcChain>
</file>

<file path=xl/sharedStrings.xml><?xml version="1.0" encoding="utf-8"?>
<sst xmlns="http://schemas.openxmlformats.org/spreadsheetml/2006/main" count="2037" uniqueCount="108">
  <si>
    <t xml:space="preserve">Permit Number: </t>
  </si>
  <si>
    <t>TP3835LV</t>
  </si>
  <si>
    <t xml:space="preserve">Operator: </t>
  </si>
  <si>
    <t xml:space="preserve">SI Green UK Limited </t>
  </si>
  <si>
    <t>Installation:</t>
  </si>
  <si>
    <t xml:space="preserve">Cwmrhydyceirw Quarry </t>
  </si>
  <si>
    <t xml:space="preserve">Form Number: </t>
  </si>
  <si>
    <t>Emission Point</t>
  </si>
  <si>
    <t xml:space="preserve">Substance /Parameter </t>
  </si>
  <si>
    <t>Emission Limit Value</t>
  </si>
  <si>
    <t>Reference Period</t>
  </si>
  <si>
    <t>Test Method [2]</t>
  </si>
  <si>
    <t>Sample Date and Times [3]</t>
  </si>
  <si>
    <t>Uncertainty [4]</t>
  </si>
  <si>
    <t>(Authorised to sign as representative of Operator)</t>
  </si>
  <si>
    <r>
      <t>[3]</t>
    </r>
    <r>
      <rPr>
        <sz val="7"/>
        <color indexed="8"/>
        <rFont val="Times New Roman"/>
        <family val="1"/>
      </rPr>
      <t xml:space="preserve">    </t>
    </r>
    <r>
      <rPr>
        <sz val="11"/>
        <color indexed="8"/>
        <rFont val="Arial"/>
        <family val="2"/>
      </rPr>
      <t xml:space="preserve">For non-continuous measurements the date and time of the sample that produced the result is given. For continuous measurements the percentage of the process operating time covered by the result is given.   </t>
    </r>
  </si>
  <si>
    <r>
      <t>[4]</t>
    </r>
    <r>
      <rPr>
        <sz val="7"/>
        <color indexed="8"/>
        <rFont val="Times New Roman"/>
        <family val="1"/>
      </rPr>
      <t xml:space="preserve">    </t>
    </r>
    <r>
      <rPr>
        <sz val="11"/>
        <color indexed="8"/>
        <rFont val="Arial"/>
        <family val="2"/>
      </rPr>
      <t>The uncertainty associated with the quoted result at the 95% confidence interval, unless otherwise stated.</t>
    </r>
  </si>
  <si>
    <r>
      <t>[1]</t>
    </r>
    <r>
      <rPr>
        <sz val="7"/>
        <color indexed="8"/>
        <rFont val="Times New Roman"/>
        <family val="1"/>
      </rPr>
      <t xml:space="preserve">    </t>
    </r>
    <r>
      <rPr>
        <sz val="11"/>
        <color indexed="8"/>
        <rFont val="Arial"/>
        <family val="2"/>
      </rPr>
      <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t>
    </r>
  </si>
  <si>
    <r>
      <t>[2]</t>
    </r>
    <r>
      <rPr>
        <sz val="7"/>
        <color indexed="8"/>
        <rFont val="Times New Roman"/>
        <family val="1"/>
      </rPr>
      <t xml:space="preserve">    </t>
    </r>
    <r>
      <rPr>
        <sz val="11"/>
        <color indexed="8"/>
        <rFont val="Arial"/>
        <family val="2"/>
      </rPr>
      <t>Where an internationally recognised standard test method is used the reference number is given. Where another method that has been formally agreed with the Agency is used, then the appropriate identifier is given. In other cases the principal technique is stated, e.g. gas chromatography.</t>
    </r>
  </si>
  <si>
    <t>pH</t>
  </si>
  <si>
    <t>Chloride</t>
  </si>
  <si>
    <t>Nickel</t>
  </si>
  <si>
    <t>Cadmium</t>
  </si>
  <si>
    <t>Napthalene</t>
  </si>
  <si>
    <t>Pentachlorophenol</t>
  </si>
  <si>
    <t xml:space="preserve">393 mg/l </t>
  </si>
  <si>
    <t>11900 mg/l</t>
  </si>
  <si>
    <t>2.6 mg/l</t>
  </si>
  <si>
    <t>0.075 mg/l</t>
  </si>
  <si>
    <t>0.062 mg/l</t>
  </si>
  <si>
    <t>1 mg/l</t>
  </si>
  <si>
    <t>CWMGW08</t>
  </si>
  <si>
    <t>Spot sample</t>
  </si>
  <si>
    <t>Ground Water 1 - 15 October 2008</t>
  </si>
  <si>
    <t>Water Level</t>
  </si>
  <si>
    <t>Electrical Conductivity</t>
  </si>
  <si>
    <t>Dissolved Oxygen</t>
  </si>
  <si>
    <t>Sodium</t>
  </si>
  <si>
    <t>Potassium</t>
  </si>
  <si>
    <t>Total Organic Carbon</t>
  </si>
  <si>
    <t>Calcium</t>
  </si>
  <si>
    <t>Magnesium</t>
  </si>
  <si>
    <t>Manganese</t>
  </si>
  <si>
    <t>Sulphate</t>
  </si>
  <si>
    <t>Total Oxidised Nitrogen</t>
  </si>
  <si>
    <t>Iron</t>
  </si>
  <si>
    <t>Zinc</t>
  </si>
  <si>
    <t>Mercury</t>
  </si>
  <si>
    <t>Lead</t>
  </si>
  <si>
    <t>Chromium</t>
  </si>
  <si>
    <t>Copper</t>
  </si>
  <si>
    <t>Methods used shall be in accordance with Agency guidance document ‘Guidance on monitoring of landfill leachate, groundwater and surface water (LFTGN02)</t>
  </si>
  <si>
    <t>Permit Number:   TP3835LV</t>
  </si>
  <si>
    <t>Accuracy of testing equipment</t>
  </si>
  <si>
    <r>
      <t>&lt;2.0 x 10</t>
    </r>
    <r>
      <rPr>
        <vertAlign val="superscript"/>
        <sz val="10"/>
        <color indexed="12"/>
        <rFont val="Arial Narrow"/>
        <family val="2"/>
      </rPr>
      <t>-3</t>
    </r>
  </si>
  <si>
    <r>
      <t>&lt;1.0 x 10</t>
    </r>
    <r>
      <rPr>
        <vertAlign val="superscript"/>
        <sz val="10"/>
        <color indexed="12"/>
        <rFont val="Arial Narrow"/>
        <family val="2"/>
      </rPr>
      <t>-3</t>
    </r>
  </si>
  <si>
    <t>n/a</t>
  </si>
  <si>
    <r>
      <t xml:space="preserve">Result </t>
    </r>
    <r>
      <rPr>
        <b/>
        <vertAlign val="superscript"/>
        <sz val="10"/>
        <color indexed="10"/>
        <rFont val="Arial"/>
        <family val="2"/>
      </rPr>
      <t>[1]</t>
    </r>
  </si>
  <si>
    <t>CWMGW03 REPLACEMENT</t>
  </si>
  <si>
    <r>
      <t xml:space="preserve">Result </t>
    </r>
    <r>
      <rPr>
        <b/>
        <vertAlign val="superscript"/>
        <sz val="10"/>
        <rFont val="Arial"/>
        <family val="2"/>
      </rPr>
      <t>[1]</t>
    </r>
  </si>
  <si>
    <t>Ammoniacal Nitorgen</t>
  </si>
  <si>
    <t>Water Level (mAOD)</t>
  </si>
  <si>
    <t>&gt;6 , &lt;9</t>
  </si>
  <si>
    <t>not set</t>
  </si>
  <si>
    <t>CWMGW01 (SHALLOW)</t>
  </si>
  <si>
    <t>CWMGW04 (REPLACEMENT)</t>
  </si>
  <si>
    <t>CWMGW06A (SHALLOW)</t>
  </si>
  <si>
    <t>CWMGW07A</t>
  </si>
  <si>
    <t>CWMGW07B</t>
  </si>
  <si>
    <t>CWMGW09</t>
  </si>
  <si>
    <t>LFG2</t>
  </si>
  <si>
    <t>LFG6</t>
  </si>
  <si>
    <t>LFG9</t>
  </si>
  <si>
    <t>LFG12BG</t>
  </si>
  <si>
    <t>CWMGW03 (Replacement)</t>
  </si>
  <si>
    <t>Alkalinity as CaCO3</t>
  </si>
  <si>
    <t>Cyanide, Total as CN</t>
  </si>
  <si>
    <t>Phenols Mono (Phenol Index)</t>
  </si>
  <si>
    <t>CWMGW01B (Shallow)</t>
  </si>
  <si>
    <t>CWMGW06A (Shallow)</t>
  </si>
  <si>
    <t>CWMGW04 (Replacement)</t>
  </si>
  <si>
    <t>&lt;0.5</t>
  </si>
  <si>
    <t>&lt;0.0006</t>
  </si>
  <si>
    <t>&lt;0.002</t>
  </si>
  <si>
    <t>&lt;0.009</t>
  </si>
  <si>
    <t>&lt;0.006</t>
  </si>
  <si>
    <t>&lt;0.0001</t>
  </si>
  <si>
    <t>&lt;0,27</t>
  </si>
  <si>
    <t>&lt;0.27</t>
  </si>
  <si>
    <t>&lt;2.0 x 10-3</t>
  </si>
  <si>
    <t>&lt;1.0 x 10-3</t>
  </si>
  <si>
    <t>&lt;0.42</t>
  </si>
  <si>
    <t>&lt;1.3</t>
  </si>
  <si>
    <t>&lt;0.018</t>
  </si>
  <si>
    <t>m</t>
  </si>
  <si>
    <t>&lt;0.15</t>
  </si>
  <si>
    <t>Signed …Antonio Montinaro………………………………..</t>
  </si>
  <si>
    <t>Signed ……Antonio Montinaro……………………………..</t>
  </si>
  <si>
    <t>Signed …Antonio Montinaro………………….  ……….</t>
  </si>
  <si>
    <t>&lt;0.7</t>
  </si>
  <si>
    <r>
      <t>&lt;4.0 x 10</t>
    </r>
    <r>
      <rPr>
        <vertAlign val="superscript"/>
        <sz val="10"/>
        <color indexed="12"/>
        <rFont val="Arial Narrow"/>
        <family val="2"/>
      </rPr>
      <t>-3</t>
    </r>
  </si>
  <si>
    <t>&lt;0.003</t>
  </si>
  <si>
    <t>31/01/2013</t>
  </si>
  <si>
    <t>27/02/2013</t>
  </si>
  <si>
    <t>20/03/2013</t>
  </si>
  <si>
    <t>na</t>
  </si>
  <si>
    <r>
      <t xml:space="preserve">Reporting of emissions to water (other than to sewer) for the period from </t>
    </r>
    <r>
      <rPr>
        <sz val="12"/>
        <rFont val="Arial"/>
        <family val="2"/>
      </rPr>
      <t xml:space="preserve">   01 Jan 2013 - 31 Mar 2013</t>
    </r>
  </si>
  <si>
    <t xml:space="preserve">Date…08.04.2013……………………..   </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</si>
</sst>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2"/>
      <name val="Arial"/>
    </font>
    <font>
      <sz val="8"/>
      <name val="Arial"/>
      <family val="2"/>
    </font>
    <font>
      <sz val="12"/>
      <name val="Arial"/>
      <family val="2"/>
    </font>
    <font>
      <b/>
      <sz val="12"/>
      <name val="Arial"/>
      <family val="2"/>
    </font>
    <font>
      <sz val="10"/>
      <name val="Arial"/>
      <family val="2"/>
    </font>
    <font>
      <sz val="9"/>
      <name val="Arial"/>
      <family val="2"/>
    </font>
    <font>
      <sz val="7"/>
      <color indexed="8"/>
      <name val="Times New Roman"/>
      <family val="1"/>
    </font>
    <font>
      <sz val="11"/>
      <color indexed="8"/>
      <name val="Arial"/>
      <family val="2"/>
    </font>
    <font>
      <sz val="11"/>
      <color indexed="12"/>
      <name val="Arial"/>
      <family val="2"/>
    </font>
    <font>
      <sz val="12"/>
      <color indexed="8"/>
      <name val="Arial"/>
      <family val="2"/>
    </font>
    <font>
      <sz val="10"/>
      <color indexed="12"/>
      <name val="Arial Narrow"/>
      <family val="2"/>
    </font>
    <font>
      <sz val="9"/>
      <name val="Arial Narrow"/>
      <family val="2"/>
    </font>
    <font>
      <b/>
      <sz val="10"/>
      <name val="Arial"/>
      <family val="2"/>
    </font>
    <font>
      <b/>
      <vertAlign val="superscript"/>
      <sz val="10"/>
      <name val="Arial"/>
      <family val="2"/>
    </font>
    <font>
      <sz val="10"/>
      <name val="Arial Narrow"/>
      <family val="2"/>
    </font>
    <font>
      <vertAlign val="superscript"/>
      <sz val="10"/>
      <color indexed="12"/>
      <name val="Arial Narrow"/>
      <family val="2"/>
    </font>
    <font>
      <b/>
      <vertAlign val="superscript"/>
      <sz val="10"/>
      <color indexed="10"/>
      <name val="Arial"/>
      <family val="2"/>
    </font>
    <font>
      <b/>
      <sz val="10"/>
      <color theme="5"/>
      <name val="Arial"/>
      <family val="2"/>
    </font>
    <font>
      <b/>
      <sz val="10"/>
      <color indexed="8"/>
      <name val="Arial"/>
      <family val="2"/>
    </font>
  </fonts>
  <fills count="3">
    <fill>
      <patternFill patternType="none"/>
    </fill>
    <fill>
      <patternFill patternType="gray125"/>
    </fill>
    <fill>
      <patternFill patternType="solid">
        <fgColor indexed="65"/>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s>
  <cellStyleXfs count="2">
    <xf numFmtId="0" fontId="0" fillId="0" borderId="0"/>
    <xf numFmtId="0" fontId="2" fillId="0" borderId="0"/>
  </cellStyleXfs>
  <cellXfs count="110">
    <xf numFmtId="0" fontId="0" fillId="0" borderId="0" xfId="0"/>
    <xf numFmtId="0" fontId="2" fillId="0" borderId="0" xfId="0" applyFont="1"/>
    <xf numFmtId="0" fontId="2" fillId="0" borderId="0" xfId="0" applyFont="1" applyAlignment="1">
      <alignment horizontal="left"/>
    </xf>
    <xf numFmtId="0" fontId="3" fillId="0" borderId="0" xfId="0" applyFont="1" applyAlignment="1">
      <alignment horizontal="left"/>
    </xf>
    <xf numFmtId="0" fontId="7" fillId="0" borderId="0" xfId="0" applyFont="1"/>
    <xf numFmtId="0" fontId="7" fillId="0" borderId="0" xfId="0" applyFont="1" applyAlignment="1"/>
    <xf numFmtId="0" fontId="8" fillId="0" borderId="0" xfId="0" applyFont="1"/>
    <xf numFmtId="0" fontId="2" fillId="0" borderId="0" xfId="0" applyFont="1" applyAlignment="1"/>
    <xf numFmtId="0" fontId="4" fillId="0" borderId="1" xfId="0" applyFont="1" applyBorder="1"/>
    <xf numFmtId="0" fontId="4" fillId="0" borderId="2" xfId="0" applyFont="1" applyBorder="1"/>
    <xf numFmtId="0" fontId="4" fillId="0" borderId="3" xfId="0" applyFont="1" applyBorder="1"/>
    <xf numFmtId="0" fontId="5" fillId="0" borderId="0" xfId="0" applyFont="1" applyBorder="1" applyAlignment="1">
      <alignment horizontal="left" vertical="top" wrapText="1"/>
    </xf>
    <xf numFmtId="0" fontId="0" fillId="0" borderId="0" xfId="0" applyBorder="1"/>
    <xf numFmtId="0" fontId="7" fillId="0" borderId="0" xfId="0" applyFont="1" applyAlignment="1">
      <alignment horizontal="center"/>
    </xf>
    <xf numFmtId="0" fontId="4" fillId="0" borderId="0" xfId="0" applyFont="1" applyBorder="1" applyAlignment="1">
      <alignment horizontal="center" vertical="center" wrapText="1"/>
    </xf>
    <xf numFmtId="0" fontId="4" fillId="0" borderId="0" xfId="0" applyFont="1" applyBorder="1"/>
    <xf numFmtId="0" fontId="0" fillId="0" borderId="0" xfId="0" applyBorder="1" applyAlignment="1">
      <alignment horizontal="center"/>
    </xf>
    <xf numFmtId="0" fontId="11" fillId="0" borderId="0" xfId="0" applyFont="1" applyBorder="1" applyAlignment="1">
      <alignment wrapText="1"/>
    </xf>
    <xf numFmtId="0" fontId="5" fillId="0" borderId="1" xfId="0" applyFont="1" applyBorder="1" applyAlignment="1">
      <alignment horizontal="center" vertical="top" wrapText="1"/>
    </xf>
    <xf numFmtId="0" fontId="5" fillId="0" borderId="1"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17" fillId="2" borderId="5" xfId="0" applyFont="1" applyFill="1" applyBorder="1" applyAlignment="1">
      <alignment horizontal="center" vertical="center" wrapText="1"/>
    </xf>
    <xf numFmtId="0" fontId="17" fillId="2" borderId="6" xfId="0" applyFont="1" applyFill="1" applyBorder="1" applyAlignment="1">
      <alignment horizontal="center" vertical="center" wrapText="1"/>
    </xf>
    <xf numFmtId="0" fontId="5" fillId="0" borderId="3" xfId="0" applyFont="1" applyBorder="1" applyAlignment="1">
      <alignment horizontal="center" vertical="top" wrapText="1"/>
    </xf>
    <xf numFmtId="0" fontId="12" fillId="2" borderId="5"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2" fillId="2" borderId="6" xfId="0" applyFont="1" applyFill="1" applyBorder="1" applyAlignment="1">
      <alignment horizontal="center" vertical="center" wrapText="1"/>
    </xf>
    <xf numFmtId="0" fontId="4" fillId="0" borderId="7" xfId="0" applyFont="1" applyBorder="1"/>
    <xf numFmtId="0" fontId="4" fillId="0" borderId="8" xfId="0" applyFont="1" applyBorder="1"/>
    <xf numFmtId="0" fontId="4" fillId="0" borderId="9" xfId="0" applyFont="1" applyBorder="1"/>
    <xf numFmtId="0" fontId="2" fillId="0" borderId="0" xfId="0" applyFont="1" applyAlignment="1">
      <alignment horizontal="right"/>
    </xf>
    <xf numFmtId="0" fontId="4" fillId="0" borderId="2" xfId="0" applyFont="1" applyBorder="1" applyAlignment="1">
      <alignment horizontal="right"/>
    </xf>
    <xf numFmtId="0" fontId="4" fillId="0" borderId="2" xfId="0" applyFont="1" applyBorder="1" applyAlignment="1">
      <alignment horizontal="right" vertical="center"/>
    </xf>
    <xf numFmtId="0" fontId="4" fillId="0" borderId="1" xfId="0" applyFont="1" applyBorder="1" applyAlignment="1">
      <alignment horizontal="right" vertical="center"/>
    </xf>
    <xf numFmtId="0" fontId="4" fillId="0" borderId="1" xfId="0" applyFont="1" applyBorder="1" applyAlignment="1">
      <alignment horizontal="right"/>
    </xf>
    <xf numFmtId="0" fontId="4" fillId="0" borderId="3" xfId="0" applyFont="1" applyBorder="1" applyAlignment="1">
      <alignment horizontal="right"/>
    </xf>
    <xf numFmtId="0" fontId="4" fillId="0" borderId="0" xfId="0" applyFont="1" applyBorder="1" applyAlignment="1">
      <alignment horizontal="right"/>
    </xf>
    <xf numFmtId="0" fontId="0" fillId="0" borderId="0" xfId="0" applyAlignment="1">
      <alignment horizontal="right"/>
    </xf>
    <xf numFmtId="0" fontId="7" fillId="0" borderId="0" xfId="0" applyFont="1" applyAlignment="1">
      <alignment horizontal="right"/>
    </xf>
    <xf numFmtId="0" fontId="5" fillId="0" borderId="10" xfId="0" applyFont="1" applyBorder="1" applyAlignment="1">
      <alignment horizontal="center"/>
    </xf>
    <xf numFmtId="0" fontId="5" fillId="0" borderId="4" xfId="0" applyFont="1" applyBorder="1" applyAlignment="1">
      <alignment horizontal="center" vertical="top" wrapText="1"/>
    </xf>
    <xf numFmtId="0" fontId="5" fillId="0" borderId="11" xfId="0" applyFont="1" applyBorder="1" applyAlignment="1">
      <alignment horizontal="left" vertical="top" wrapText="1"/>
    </xf>
    <xf numFmtId="0" fontId="5" fillId="0" borderId="8" xfId="0" applyFont="1" applyBorder="1" applyAlignment="1">
      <alignment horizontal="left" vertical="top" wrapText="1"/>
    </xf>
    <xf numFmtId="0" fontId="5" fillId="0" borderId="9" xfId="0" applyFont="1" applyBorder="1" applyAlignment="1">
      <alignment horizontal="left" vertical="top" wrapText="1"/>
    </xf>
    <xf numFmtId="16" fontId="2" fillId="0" borderId="0" xfId="0" applyNumberFormat="1" applyFont="1"/>
    <xf numFmtId="0" fontId="2" fillId="0" borderId="0" xfId="0" applyFont="1" applyAlignment="1">
      <alignment horizontal="left"/>
    </xf>
    <xf numFmtId="0" fontId="12" fillId="2" borderId="16" xfId="0" applyFont="1" applyFill="1" applyBorder="1" applyAlignment="1">
      <alignment horizontal="center" vertical="center" wrapText="1"/>
    </xf>
    <xf numFmtId="14" fontId="14" fillId="0" borderId="19" xfId="0" applyNumberFormat="1" applyFont="1" applyBorder="1" applyAlignment="1">
      <alignment horizontal="center" wrapText="1"/>
    </xf>
    <xf numFmtId="14" fontId="14" fillId="0" borderId="20" xfId="0" applyNumberFormat="1" applyFont="1" applyBorder="1" applyAlignment="1">
      <alignment horizontal="center" wrapText="1"/>
    </xf>
    <xf numFmtId="14" fontId="14" fillId="0" borderId="21" xfId="0" applyNumberFormat="1" applyFont="1" applyBorder="1" applyAlignment="1">
      <alignment horizontal="center" wrapText="1"/>
    </xf>
    <xf numFmtId="14" fontId="14" fillId="0" borderId="25" xfId="0" applyNumberFormat="1" applyFont="1" applyBorder="1" applyAlignment="1">
      <alignment horizontal="center" wrapText="1"/>
    </xf>
    <xf numFmtId="14" fontId="14" fillId="0" borderId="26" xfId="0" applyNumberFormat="1" applyFont="1" applyBorder="1" applyAlignment="1">
      <alignment horizontal="center" wrapText="1"/>
    </xf>
    <xf numFmtId="0" fontId="17" fillId="2" borderId="16" xfId="0" applyFont="1" applyFill="1" applyBorder="1" applyAlignment="1">
      <alignment horizontal="center" vertical="center" wrapText="1"/>
    </xf>
    <xf numFmtId="0" fontId="5" fillId="0" borderId="12" xfId="0" applyFont="1" applyBorder="1" applyAlignment="1">
      <alignment horizontal="center"/>
    </xf>
    <xf numFmtId="0" fontId="5" fillId="0" borderId="23" xfId="0" applyFont="1" applyBorder="1" applyAlignment="1">
      <alignment horizontal="center"/>
    </xf>
    <xf numFmtId="0" fontId="5" fillId="0" borderId="32" xfId="0" applyFont="1" applyBorder="1" applyAlignment="1">
      <alignment horizontal="center"/>
    </xf>
    <xf numFmtId="0" fontId="5" fillId="0" borderId="24" xfId="0" applyFont="1" applyBorder="1" applyAlignment="1">
      <alignment horizontal="center"/>
    </xf>
    <xf numFmtId="14" fontId="5" fillId="0" borderId="19" xfId="0" applyNumberFormat="1" applyFont="1" applyBorder="1" applyAlignment="1">
      <alignment horizontal="center"/>
    </xf>
    <xf numFmtId="14" fontId="5" fillId="0" borderId="20" xfId="0" applyNumberFormat="1" applyFont="1" applyBorder="1" applyAlignment="1">
      <alignment horizontal="center"/>
    </xf>
    <xf numFmtId="14" fontId="5" fillId="0" borderId="21" xfId="0" applyNumberFormat="1" applyFont="1" applyBorder="1" applyAlignment="1">
      <alignment horizontal="center"/>
    </xf>
    <xf numFmtId="0" fontId="4" fillId="0" borderId="11" xfId="0" applyFont="1" applyBorder="1"/>
    <xf numFmtId="0" fontId="4" fillId="0" borderId="4" xfId="0" applyFont="1" applyBorder="1"/>
    <xf numFmtId="0" fontId="18" fillId="0" borderId="0" xfId="0" applyFont="1" applyFill="1" applyAlignment="1">
      <alignment horizontal="center"/>
    </xf>
    <xf numFmtId="0" fontId="0" fillId="0" borderId="0" xfId="0" applyFill="1" applyAlignment="1">
      <alignment horizontal="center"/>
    </xf>
    <xf numFmtId="0" fontId="18" fillId="0" borderId="0" xfId="0" applyFont="1" applyFill="1" applyBorder="1" applyAlignment="1">
      <alignment horizontal="center"/>
    </xf>
    <xf numFmtId="2" fontId="2" fillId="0" borderId="0" xfId="0" applyNumberFormat="1" applyFont="1" applyBorder="1"/>
    <xf numFmtId="0" fontId="2" fillId="0" borderId="0" xfId="0" applyFont="1" applyBorder="1"/>
    <xf numFmtId="0" fontId="0" fillId="0" borderId="0" xfId="0" applyFill="1" applyBorder="1" applyAlignment="1">
      <alignment horizontal="center"/>
    </xf>
    <xf numFmtId="2" fontId="0" fillId="0" borderId="0" xfId="0" applyNumberFormat="1" applyBorder="1"/>
    <xf numFmtId="0" fontId="4" fillId="0" borderId="0" xfId="0" applyFont="1" applyFill="1" applyBorder="1"/>
    <xf numFmtId="0" fontId="0" fillId="0" borderId="0" xfId="0" applyFill="1" applyBorder="1"/>
    <xf numFmtId="0" fontId="4" fillId="0" borderId="4" xfId="0" applyFont="1" applyBorder="1" applyAlignment="1">
      <alignment horizontal="right"/>
    </xf>
    <xf numFmtId="14" fontId="5" fillId="0" borderId="25" xfId="0" applyNumberFormat="1" applyFont="1" applyBorder="1" applyAlignment="1">
      <alignment horizontal="center"/>
    </xf>
    <xf numFmtId="0" fontId="10" fillId="0" borderId="22" xfId="0" applyFont="1" applyFill="1" applyBorder="1" applyAlignment="1">
      <alignment horizontal="center" wrapText="1"/>
    </xf>
    <xf numFmtId="0" fontId="2" fillId="0" borderId="0" xfId="0" applyFont="1" applyFill="1"/>
    <xf numFmtId="0" fontId="2" fillId="0" borderId="0" xfId="0" applyFont="1" applyFill="1" applyAlignment="1">
      <alignment horizontal="left"/>
    </xf>
    <xf numFmtId="0" fontId="12" fillId="0" borderId="5" xfId="0" applyFont="1" applyFill="1" applyBorder="1" applyAlignment="1">
      <alignment horizontal="center" vertical="center" wrapText="1"/>
    </xf>
    <xf numFmtId="0" fontId="10" fillId="0" borderId="23" xfId="0" applyFont="1" applyFill="1" applyBorder="1" applyAlignment="1">
      <alignment horizontal="center" wrapText="1"/>
    </xf>
    <xf numFmtId="0" fontId="10" fillId="0" borderId="24" xfId="0" applyFont="1" applyFill="1" applyBorder="1" applyAlignment="1">
      <alignment horizontal="center" wrapText="1"/>
    </xf>
    <xf numFmtId="0" fontId="10" fillId="0" borderId="0" xfId="0" applyFont="1" applyFill="1" applyBorder="1" applyAlignment="1">
      <alignment wrapText="1"/>
    </xf>
    <xf numFmtId="0" fontId="0" fillId="0" borderId="0" xfId="0" applyFill="1"/>
    <xf numFmtId="0" fontId="10" fillId="0" borderId="12" xfId="0" applyFont="1" applyFill="1" applyBorder="1" applyAlignment="1">
      <alignment horizontal="center" wrapText="1"/>
    </xf>
    <xf numFmtId="14" fontId="14" fillId="0" borderId="14" xfId="0" applyNumberFormat="1" applyFont="1" applyBorder="1" applyAlignment="1">
      <alignment horizontal="center" wrapText="1"/>
    </xf>
    <xf numFmtId="0" fontId="10" fillId="0" borderId="2" xfId="0" applyFont="1" applyFill="1" applyBorder="1" applyAlignment="1">
      <alignment horizontal="center" wrapText="1"/>
    </xf>
    <xf numFmtId="0" fontId="10" fillId="0" borderId="1" xfId="0" applyFont="1" applyFill="1" applyBorder="1" applyAlignment="1">
      <alignment horizontal="center" wrapText="1"/>
    </xf>
    <xf numFmtId="0" fontId="10" fillId="0" borderId="3" xfId="0" applyFont="1" applyFill="1" applyBorder="1" applyAlignment="1">
      <alignment horizontal="center" wrapText="1"/>
    </xf>
    <xf numFmtId="0" fontId="10" fillId="0" borderId="4" xfId="0" applyFont="1" applyFill="1" applyBorder="1" applyAlignment="1">
      <alignment horizont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2" fillId="0" borderId="0" xfId="0" applyFont="1" applyAlignment="1">
      <alignment horizontal="left"/>
    </xf>
    <xf numFmtId="0" fontId="3" fillId="0" borderId="0" xfId="0" applyFont="1" applyAlignment="1">
      <alignment horizontal="left"/>
    </xf>
    <xf numFmtId="0" fontId="7" fillId="0" borderId="0" xfId="0" applyFont="1" applyAlignment="1">
      <alignment horizontal="left"/>
    </xf>
    <xf numFmtId="0" fontId="7" fillId="0" borderId="0" xfId="0" applyFont="1" applyAlignment="1">
      <alignment horizontal="left" vertical="center" wrapText="1"/>
    </xf>
    <xf numFmtId="0" fontId="4"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3" xfId="0" applyFont="1" applyBorder="1" applyAlignment="1">
      <alignment horizontal="center" vertical="center" wrapText="1"/>
    </xf>
    <xf numFmtId="0" fontId="7" fillId="0" borderId="0" xfId="0" applyFont="1" applyAlignment="1">
      <alignment wrapText="1"/>
    </xf>
    <xf numFmtId="0" fontId="7" fillId="0" borderId="0" xfId="0" applyFont="1" applyBorder="1" applyAlignment="1">
      <alignment vertical="center" wrapText="1"/>
    </xf>
  </cellXfs>
  <cellStyles count="2">
    <cellStyle name="Normal" xfId="0" builtinId="0"/>
    <cellStyle name="Normale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23" Type="http://schemas.openxmlformats.org/officeDocument/2006/relationships/customXml" Target="../customXml/item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49"/>
  <sheetViews>
    <sheetView topLeftCell="A22" zoomScale="70" zoomScaleNormal="70" workbookViewId="0">
      <selection activeCell="K38" sqref="K38"/>
    </sheetView>
  </sheetViews>
  <sheetFormatPr defaultRowHeight="15" x14ac:dyDescent="0.2"/>
  <cols>
    <col min="1" max="1" width="12.6640625" customWidth="1"/>
    <col min="2" max="2" width="15.5546875" customWidth="1"/>
    <col min="3" max="3" width="9.6640625" style="39" customWidth="1"/>
    <col min="4" max="4" width="9.6640625" customWidth="1"/>
    <col min="5" max="5" width="12.77734375" style="82" customWidth="1"/>
    <col min="6" max="6" width="17.44140625" customWidth="1"/>
    <col min="7" max="7" width="19" customWidth="1"/>
    <col min="8" max="8" width="12.33203125" customWidth="1"/>
    <col min="11" max="11" width="15.88671875" customWidth="1"/>
  </cols>
  <sheetData>
    <row r="1" spans="1:28" x14ac:dyDescent="0.2">
      <c r="A1" s="1" t="s">
        <v>0</v>
      </c>
      <c r="B1" s="1" t="s">
        <v>1</v>
      </c>
      <c r="C1" s="32"/>
      <c r="D1" s="1"/>
      <c r="E1" s="76" t="s">
        <v>2</v>
      </c>
      <c r="F1" s="96" t="s">
        <v>3</v>
      </c>
      <c r="G1" s="96"/>
      <c r="H1" s="1"/>
    </row>
    <row r="2" spans="1:28" x14ac:dyDescent="0.2">
      <c r="A2" s="1"/>
      <c r="B2" s="1"/>
      <c r="C2" s="32"/>
      <c r="D2" s="1"/>
      <c r="E2" s="76"/>
      <c r="F2" s="1"/>
      <c r="G2" s="1"/>
      <c r="H2" s="1"/>
    </row>
    <row r="3" spans="1:28" x14ac:dyDescent="0.2">
      <c r="A3" s="1" t="s">
        <v>4</v>
      </c>
      <c r="B3" s="1" t="s">
        <v>5</v>
      </c>
      <c r="C3" s="32"/>
      <c r="D3" s="1"/>
      <c r="E3" s="76" t="s">
        <v>6</v>
      </c>
      <c r="F3" s="7" t="s">
        <v>33</v>
      </c>
      <c r="G3" s="7"/>
      <c r="H3" s="1"/>
    </row>
    <row r="4" spans="1:28" x14ac:dyDescent="0.2">
      <c r="A4" s="1"/>
      <c r="B4" s="1"/>
      <c r="C4" s="32"/>
      <c r="D4" s="1"/>
      <c r="E4" s="76"/>
      <c r="F4" s="1"/>
      <c r="G4" s="1"/>
      <c r="H4" s="1"/>
    </row>
    <row r="5" spans="1:28" s="1" customFormat="1" ht="15.75" x14ac:dyDescent="0.25">
      <c r="A5" s="97" t="s">
        <v>106</v>
      </c>
      <c r="B5" s="96"/>
      <c r="C5" s="96"/>
      <c r="D5" s="96"/>
      <c r="E5" s="96"/>
      <c r="F5" s="96"/>
      <c r="G5" s="96"/>
      <c r="H5" s="96"/>
    </row>
    <row r="6" spans="1:28" ht="16.5" thickBot="1" x14ac:dyDescent="0.3">
      <c r="A6" s="3"/>
      <c r="B6" s="2"/>
      <c r="C6" s="32"/>
      <c r="D6" s="2"/>
      <c r="E6" s="77"/>
      <c r="F6" s="2"/>
      <c r="G6" s="2"/>
      <c r="H6" s="2"/>
      <c r="K6" s="12"/>
      <c r="L6" s="66"/>
      <c r="M6" s="66"/>
      <c r="N6" s="66"/>
      <c r="O6" s="66"/>
      <c r="P6" s="66"/>
      <c r="Q6" s="66"/>
      <c r="R6" s="66"/>
      <c r="S6" s="66"/>
      <c r="T6" s="66"/>
      <c r="U6" s="66"/>
      <c r="V6" s="66"/>
      <c r="W6" s="66"/>
      <c r="X6" s="12"/>
      <c r="Y6" s="12"/>
      <c r="Z6" s="12"/>
      <c r="AA6" s="12"/>
      <c r="AB6" s="12"/>
    </row>
    <row r="7" spans="1:28" s="1" customFormat="1" ht="26.25" thickBot="1" x14ac:dyDescent="0.25">
      <c r="A7" s="25" t="s">
        <v>7</v>
      </c>
      <c r="B7" s="28" t="s">
        <v>8</v>
      </c>
      <c r="C7" s="28" t="s">
        <v>9</v>
      </c>
      <c r="D7" s="25" t="s">
        <v>10</v>
      </c>
      <c r="E7" s="78" t="s">
        <v>59</v>
      </c>
      <c r="F7" s="25" t="s">
        <v>11</v>
      </c>
      <c r="G7" s="48" t="s">
        <v>12</v>
      </c>
      <c r="H7" s="28" t="s">
        <v>13</v>
      </c>
      <c r="K7" s="15"/>
      <c r="L7" s="67"/>
      <c r="M7" s="67"/>
      <c r="N7" s="67"/>
      <c r="O7" s="67"/>
      <c r="P7" s="67"/>
      <c r="Q7" s="67"/>
      <c r="R7" s="67"/>
      <c r="S7" s="67"/>
      <c r="T7" s="67"/>
      <c r="U7" s="67"/>
      <c r="V7" s="67"/>
      <c r="W7" s="67"/>
      <c r="X7" s="68"/>
      <c r="Y7" s="68"/>
      <c r="Z7" s="68"/>
      <c r="AA7" s="68"/>
      <c r="AB7" s="68"/>
    </row>
    <row r="8" spans="1:28" ht="19.5" customHeight="1" x14ac:dyDescent="0.2">
      <c r="A8" s="89" t="s">
        <v>64</v>
      </c>
      <c r="B8" s="29" t="s">
        <v>34</v>
      </c>
      <c r="C8" s="33" t="s">
        <v>94</v>
      </c>
      <c r="D8" s="9" t="s">
        <v>32</v>
      </c>
      <c r="E8" s="75">
        <v>70.05</v>
      </c>
      <c r="F8" s="91" t="s">
        <v>51</v>
      </c>
      <c r="G8" s="49" t="s">
        <v>102</v>
      </c>
      <c r="H8" s="94" t="s">
        <v>53</v>
      </c>
      <c r="K8" s="15"/>
      <c r="L8" s="69"/>
      <c r="M8" s="69"/>
      <c r="N8" s="69"/>
      <c r="O8" s="69"/>
      <c r="P8" s="69"/>
      <c r="Q8" s="69"/>
      <c r="R8" s="69"/>
      <c r="S8" s="69"/>
      <c r="T8" s="69"/>
      <c r="U8" s="69"/>
      <c r="V8" s="69"/>
      <c r="W8" s="69"/>
      <c r="X8" s="12"/>
      <c r="Y8" s="12"/>
      <c r="Z8" s="12"/>
      <c r="AA8" s="12"/>
      <c r="AB8" s="12"/>
    </row>
    <row r="9" spans="1:28" ht="19.5" customHeight="1" x14ac:dyDescent="0.2">
      <c r="A9" s="89"/>
      <c r="B9" s="30" t="s">
        <v>19</v>
      </c>
      <c r="C9" s="34" t="s">
        <v>62</v>
      </c>
      <c r="D9" s="9" t="s">
        <v>32</v>
      </c>
      <c r="E9" s="75">
        <v>7.2</v>
      </c>
      <c r="F9" s="92"/>
      <c r="G9" s="50" t="str">
        <f>G8</f>
        <v>31/01/2013</v>
      </c>
      <c r="H9" s="94"/>
      <c r="K9" s="15"/>
      <c r="L9" s="69"/>
      <c r="M9" s="69"/>
      <c r="N9" s="69"/>
      <c r="O9" s="69"/>
      <c r="P9" s="69"/>
      <c r="Q9" s="69"/>
      <c r="R9" s="69"/>
      <c r="S9" s="69"/>
      <c r="T9" s="69"/>
      <c r="U9" s="69"/>
      <c r="V9" s="69"/>
      <c r="W9" s="69"/>
      <c r="X9" s="12"/>
      <c r="Y9" s="12"/>
      <c r="Z9" s="12"/>
      <c r="AA9" s="12"/>
      <c r="AB9" s="12"/>
    </row>
    <row r="10" spans="1:28" ht="19.5" customHeight="1" x14ac:dyDescent="0.2">
      <c r="A10" s="89"/>
      <c r="B10" s="30" t="s">
        <v>35</v>
      </c>
      <c r="C10" s="35" t="s">
        <v>63</v>
      </c>
      <c r="D10" s="9" t="s">
        <v>32</v>
      </c>
      <c r="E10" s="75">
        <v>246</v>
      </c>
      <c r="F10" s="92"/>
      <c r="G10" s="50" t="str">
        <f t="shared" ref="G10:G13" si="0">G9</f>
        <v>31/01/2013</v>
      </c>
      <c r="H10" s="94"/>
      <c r="K10" s="15"/>
      <c r="L10" s="69"/>
      <c r="M10" s="69"/>
      <c r="N10" s="69"/>
      <c r="O10" s="69"/>
      <c r="P10" s="69"/>
      <c r="Q10" s="69"/>
      <c r="R10" s="69"/>
      <c r="S10" s="69"/>
      <c r="T10" s="69"/>
      <c r="U10" s="69"/>
      <c r="V10" s="69"/>
      <c r="W10" s="69"/>
      <c r="X10" s="12"/>
      <c r="Y10" s="12"/>
      <c r="Z10" s="12"/>
      <c r="AA10" s="12"/>
      <c r="AB10" s="12"/>
    </row>
    <row r="11" spans="1:28" ht="19.5" customHeight="1" x14ac:dyDescent="0.2">
      <c r="A11" s="89"/>
      <c r="B11" s="30" t="s">
        <v>36</v>
      </c>
      <c r="C11" s="35" t="s">
        <v>63</v>
      </c>
      <c r="D11" s="9" t="s">
        <v>32</v>
      </c>
      <c r="E11" s="75">
        <v>4.2</v>
      </c>
      <c r="F11" s="92"/>
      <c r="G11" s="50" t="str">
        <f t="shared" si="0"/>
        <v>31/01/2013</v>
      </c>
      <c r="H11" s="94"/>
      <c r="K11" s="71"/>
      <c r="L11" s="69"/>
      <c r="M11" s="69"/>
      <c r="N11" s="69"/>
      <c r="O11" s="69"/>
      <c r="P11" s="69"/>
      <c r="Q11" s="69"/>
      <c r="R11" s="69"/>
      <c r="S11" s="69"/>
      <c r="T11" s="69"/>
      <c r="U11" s="69"/>
      <c r="V11" s="69"/>
      <c r="W11" s="69"/>
      <c r="X11" s="12"/>
      <c r="Y11" s="12"/>
      <c r="Z11" s="12"/>
      <c r="AA11" s="12"/>
      <c r="AB11" s="12"/>
    </row>
    <row r="12" spans="1:28" ht="19.5" customHeight="1" x14ac:dyDescent="0.2">
      <c r="A12" s="89"/>
      <c r="B12" s="29" t="s">
        <v>60</v>
      </c>
      <c r="C12" s="36" t="s">
        <v>25</v>
      </c>
      <c r="D12" s="8" t="s">
        <v>32</v>
      </c>
      <c r="E12" s="79" t="s">
        <v>87</v>
      </c>
      <c r="F12" s="92"/>
      <c r="G12" s="50" t="str">
        <f t="shared" si="0"/>
        <v>31/01/2013</v>
      </c>
      <c r="H12" s="94"/>
      <c r="K12" s="71"/>
      <c r="L12" s="69"/>
      <c r="M12" s="69"/>
      <c r="N12" s="69"/>
      <c r="O12" s="69"/>
      <c r="P12" s="69"/>
      <c r="Q12" s="69"/>
      <c r="R12" s="69"/>
      <c r="S12" s="69"/>
      <c r="T12" s="69"/>
      <c r="U12" s="69"/>
      <c r="V12" s="69"/>
      <c r="W12" s="69"/>
      <c r="X12" s="69"/>
      <c r="Y12" s="69"/>
      <c r="Z12" s="69"/>
      <c r="AA12" s="69"/>
      <c r="AB12" s="69"/>
    </row>
    <row r="13" spans="1:28" x14ac:dyDescent="0.2">
      <c r="A13" s="89"/>
      <c r="B13" s="30" t="s">
        <v>20</v>
      </c>
      <c r="C13" s="36" t="s">
        <v>26</v>
      </c>
      <c r="D13" s="8" t="s">
        <v>32</v>
      </c>
      <c r="E13" s="79">
        <v>19.5</v>
      </c>
      <c r="F13" s="92"/>
      <c r="G13" s="50" t="str">
        <f t="shared" si="0"/>
        <v>31/01/2013</v>
      </c>
      <c r="H13" s="94"/>
      <c r="K13" s="72"/>
      <c r="L13" s="70"/>
      <c r="M13" s="12"/>
      <c r="N13" s="12"/>
      <c r="O13" s="12"/>
      <c r="P13" s="12"/>
      <c r="Q13" s="12"/>
      <c r="R13" s="12"/>
      <c r="S13" s="12"/>
      <c r="T13" s="12"/>
      <c r="U13" s="12"/>
      <c r="V13" s="12"/>
      <c r="W13" s="12"/>
      <c r="X13" s="12"/>
      <c r="Y13" s="12"/>
      <c r="Z13" s="12"/>
      <c r="AA13" s="12"/>
      <c r="AB13" s="12"/>
    </row>
    <row r="14" spans="1:28" x14ac:dyDescent="0.2">
      <c r="A14" s="89"/>
      <c r="B14" s="29"/>
      <c r="C14" s="36"/>
      <c r="D14" s="8"/>
      <c r="E14" s="79"/>
      <c r="F14" s="92"/>
      <c r="G14" s="50"/>
      <c r="H14" s="94"/>
      <c r="K14" s="72"/>
      <c r="L14" s="70"/>
      <c r="M14" s="12"/>
      <c r="N14" s="12"/>
      <c r="O14" s="12"/>
      <c r="P14" s="12"/>
      <c r="Q14" s="12"/>
      <c r="R14" s="12"/>
      <c r="S14" s="12"/>
      <c r="T14" s="12"/>
      <c r="U14" s="12"/>
      <c r="V14" s="12"/>
      <c r="W14" s="12"/>
      <c r="X14" s="12"/>
      <c r="Y14" s="12"/>
      <c r="Z14" s="12"/>
      <c r="AA14" s="12"/>
      <c r="AB14" s="12"/>
    </row>
    <row r="15" spans="1:28" x14ac:dyDescent="0.2">
      <c r="A15" s="89"/>
      <c r="B15" s="30"/>
      <c r="C15" s="36"/>
      <c r="D15" s="8"/>
      <c r="E15" s="79"/>
      <c r="F15" s="92"/>
      <c r="G15" s="50"/>
      <c r="H15" s="94"/>
      <c r="K15" s="72"/>
      <c r="L15" s="70"/>
      <c r="M15" s="12"/>
      <c r="N15" s="12"/>
      <c r="O15" s="12"/>
      <c r="P15" s="12"/>
      <c r="Q15" s="12"/>
      <c r="R15" s="12"/>
      <c r="S15" s="12"/>
      <c r="T15" s="12"/>
      <c r="U15" s="12"/>
      <c r="V15" s="12"/>
      <c r="W15" s="12"/>
      <c r="X15" s="12"/>
      <c r="Y15" s="12"/>
      <c r="Z15" s="12"/>
      <c r="AA15" s="12"/>
      <c r="AB15" s="12"/>
    </row>
    <row r="16" spans="1:28" x14ac:dyDescent="0.2">
      <c r="A16" s="89"/>
      <c r="B16" s="30"/>
      <c r="C16" s="36"/>
      <c r="D16" s="8"/>
      <c r="E16" s="79"/>
      <c r="F16" s="92"/>
      <c r="G16" s="50"/>
      <c r="H16" s="94"/>
      <c r="K16" s="72"/>
      <c r="L16" s="70"/>
      <c r="M16" s="12"/>
      <c r="N16" s="12"/>
      <c r="O16" s="12"/>
      <c r="P16" s="12"/>
      <c r="Q16" s="12"/>
      <c r="R16" s="12"/>
      <c r="S16" s="12"/>
      <c r="T16" s="12"/>
      <c r="U16" s="12"/>
      <c r="V16" s="12"/>
      <c r="W16" s="12"/>
      <c r="X16" s="12"/>
      <c r="Y16" s="12"/>
      <c r="Z16" s="12"/>
      <c r="AA16" s="12"/>
      <c r="AB16" s="12"/>
    </row>
    <row r="17" spans="1:28" ht="15.75" thickBot="1" x14ac:dyDescent="0.25">
      <c r="A17" s="90"/>
      <c r="B17" s="31"/>
      <c r="C17" s="37"/>
      <c r="D17" s="10"/>
      <c r="E17" s="80"/>
      <c r="F17" s="93"/>
      <c r="G17" s="52"/>
      <c r="H17" s="95"/>
      <c r="K17" s="72"/>
      <c r="L17" s="70"/>
      <c r="M17" s="12"/>
      <c r="N17" s="12"/>
      <c r="O17" s="12"/>
      <c r="P17" s="12"/>
      <c r="Q17" s="12"/>
      <c r="R17" s="12"/>
      <c r="S17" s="12"/>
      <c r="T17" s="12"/>
      <c r="U17" s="12"/>
      <c r="V17" s="12"/>
      <c r="W17" s="12"/>
      <c r="X17" s="12"/>
      <c r="Y17" s="12"/>
      <c r="Z17" s="12"/>
      <c r="AA17" s="12"/>
      <c r="AB17" s="12"/>
    </row>
    <row r="18" spans="1:28" ht="19.5" customHeight="1" x14ac:dyDescent="0.2">
      <c r="A18" s="89" t="s">
        <v>64</v>
      </c>
      <c r="B18" s="29" t="s">
        <v>34</v>
      </c>
      <c r="C18" s="33" t="s">
        <v>94</v>
      </c>
      <c r="D18" s="9" t="s">
        <v>32</v>
      </c>
      <c r="E18" s="75">
        <v>62.17</v>
      </c>
      <c r="F18" s="91" t="s">
        <v>51</v>
      </c>
      <c r="G18" s="49" t="s">
        <v>103</v>
      </c>
      <c r="H18" s="94" t="s">
        <v>53</v>
      </c>
      <c r="K18" s="72"/>
      <c r="L18" s="70"/>
      <c r="M18" s="12"/>
      <c r="N18" s="12"/>
      <c r="O18" s="12"/>
      <c r="P18" s="12"/>
      <c r="Q18" s="12"/>
      <c r="R18" s="12"/>
      <c r="S18" s="12"/>
      <c r="T18" s="12"/>
      <c r="U18" s="12"/>
      <c r="V18" s="12"/>
      <c r="W18" s="12"/>
      <c r="X18" s="12"/>
      <c r="Y18" s="12"/>
      <c r="Z18" s="12"/>
      <c r="AA18" s="12"/>
      <c r="AB18" s="12"/>
    </row>
    <row r="19" spans="1:28" ht="19.5" customHeight="1" x14ac:dyDescent="0.2">
      <c r="A19" s="89"/>
      <c r="B19" s="30" t="s">
        <v>19</v>
      </c>
      <c r="C19" s="34" t="s">
        <v>62</v>
      </c>
      <c r="D19" s="9" t="s">
        <v>32</v>
      </c>
      <c r="E19" s="75">
        <v>7.3</v>
      </c>
      <c r="F19" s="92"/>
      <c r="G19" s="50" t="str">
        <f>G18</f>
        <v>27/02/2013</v>
      </c>
      <c r="H19" s="94"/>
      <c r="K19" s="72"/>
      <c r="L19" s="70"/>
      <c r="M19" s="12"/>
      <c r="N19" s="12"/>
      <c r="O19" s="12"/>
      <c r="P19" s="12"/>
      <c r="Q19" s="12"/>
      <c r="R19" s="12"/>
      <c r="S19" s="12"/>
      <c r="T19" s="12"/>
      <c r="U19" s="12"/>
      <c r="V19" s="12"/>
      <c r="W19" s="12"/>
      <c r="X19" s="12"/>
      <c r="Y19" s="12"/>
      <c r="Z19" s="12"/>
      <c r="AA19" s="12"/>
      <c r="AB19" s="12"/>
    </row>
    <row r="20" spans="1:28" ht="19.5" customHeight="1" x14ac:dyDescent="0.2">
      <c r="A20" s="89"/>
      <c r="B20" s="30" t="s">
        <v>35</v>
      </c>
      <c r="C20" s="35" t="s">
        <v>63</v>
      </c>
      <c r="D20" s="9" t="s">
        <v>32</v>
      </c>
      <c r="E20" s="75">
        <v>258</v>
      </c>
      <c r="F20" s="92"/>
      <c r="G20" s="50" t="str">
        <f>G18</f>
        <v>27/02/2013</v>
      </c>
      <c r="H20" s="94"/>
      <c r="K20" s="72"/>
      <c r="L20" s="12"/>
      <c r="M20" s="12"/>
      <c r="N20" s="12"/>
      <c r="O20" s="12"/>
      <c r="P20" s="12"/>
      <c r="Q20" s="12"/>
      <c r="R20" s="12"/>
      <c r="S20" s="12"/>
      <c r="T20" s="12"/>
      <c r="U20" s="12"/>
      <c r="V20" s="12"/>
      <c r="W20" s="12"/>
      <c r="X20" s="12"/>
      <c r="Y20" s="12"/>
      <c r="Z20" s="12"/>
      <c r="AA20" s="12"/>
      <c r="AB20" s="12"/>
    </row>
    <row r="21" spans="1:28" ht="19.5" customHeight="1" x14ac:dyDescent="0.2">
      <c r="A21" s="89"/>
      <c r="B21" s="30" t="s">
        <v>36</v>
      </c>
      <c r="C21" s="35" t="s">
        <v>63</v>
      </c>
      <c r="D21" s="9" t="s">
        <v>32</v>
      </c>
      <c r="E21" s="75">
        <v>4.3</v>
      </c>
      <c r="F21" s="92"/>
      <c r="G21" s="50" t="str">
        <f>G18</f>
        <v>27/02/2013</v>
      </c>
      <c r="H21" s="94"/>
      <c r="K21" s="72"/>
      <c r="L21" s="12"/>
      <c r="M21" s="12"/>
      <c r="N21" s="12"/>
      <c r="O21" s="12"/>
      <c r="P21" s="12"/>
      <c r="Q21" s="12"/>
      <c r="R21" s="12"/>
      <c r="S21" s="12"/>
      <c r="T21" s="12"/>
      <c r="U21" s="12"/>
      <c r="V21" s="12"/>
      <c r="W21" s="12"/>
      <c r="X21" s="12"/>
      <c r="Y21" s="12"/>
      <c r="Z21" s="12"/>
      <c r="AA21" s="12"/>
      <c r="AB21" s="12"/>
    </row>
    <row r="22" spans="1:28" ht="19.5" customHeight="1" x14ac:dyDescent="0.2">
      <c r="A22" s="89"/>
      <c r="B22" s="29" t="s">
        <v>60</v>
      </c>
      <c r="C22" s="36" t="s">
        <v>25</v>
      </c>
      <c r="D22" s="8" t="s">
        <v>32</v>
      </c>
      <c r="E22" s="79" t="s">
        <v>88</v>
      </c>
      <c r="F22" s="92"/>
      <c r="G22" s="50" t="str">
        <f>G18</f>
        <v>27/02/2013</v>
      </c>
      <c r="H22" s="94"/>
      <c r="K22" s="12"/>
      <c r="L22" s="12"/>
      <c r="M22" s="12"/>
      <c r="N22" s="12"/>
      <c r="O22" s="12"/>
      <c r="P22" s="12"/>
      <c r="Q22" s="12"/>
      <c r="R22" s="12"/>
      <c r="S22" s="12"/>
      <c r="T22" s="12"/>
      <c r="U22" s="12"/>
      <c r="V22" s="12"/>
      <c r="W22" s="12"/>
      <c r="X22" s="12"/>
      <c r="Y22" s="12"/>
      <c r="Z22" s="12"/>
      <c r="AA22" s="12"/>
      <c r="AB22" s="12"/>
    </row>
    <row r="23" spans="1:28" x14ac:dyDescent="0.2">
      <c r="A23" s="89"/>
      <c r="B23" s="30" t="s">
        <v>20</v>
      </c>
      <c r="C23" s="36" t="s">
        <v>26</v>
      </c>
      <c r="D23" s="8" t="s">
        <v>32</v>
      </c>
      <c r="E23" s="79">
        <v>21.6</v>
      </c>
      <c r="F23" s="92"/>
      <c r="G23" s="50" t="str">
        <f>G18</f>
        <v>27/02/2013</v>
      </c>
      <c r="H23" s="94"/>
    </row>
    <row r="24" spans="1:28" x14ac:dyDescent="0.2">
      <c r="A24" s="89"/>
      <c r="B24" s="29"/>
      <c r="C24" s="36"/>
      <c r="D24" s="8"/>
      <c r="E24" s="79"/>
      <c r="F24" s="92"/>
      <c r="G24" s="50"/>
      <c r="H24" s="94"/>
    </row>
    <row r="25" spans="1:28" x14ac:dyDescent="0.2">
      <c r="A25" s="89"/>
      <c r="B25" s="30"/>
      <c r="C25" s="36"/>
      <c r="D25" s="8"/>
      <c r="E25" s="79"/>
      <c r="F25" s="92"/>
      <c r="G25" s="50"/>
      <c r="H25" s="94"/>
    </row>
    <row r="26" spans="1:28" x14ac:dyDescent="0.2">
      <c r="A26" s="89"/>
      <c r="B26" s="30"/>
      <c r="C26" s="36"/>
      <c r="D26" s="8"/>
      <c r="E26" s="79"/>
      <c r="F26" s="92"/>
      <c r="G26" s="50"/>
      <c r="H26" s="94"/>
    </row>
    <row r="27" spans="1:28" ht="15.75" thickBot="1" x14ac:dyDescent="0.25">
      <c r="A27" s="90"/>
      <c r="B27" s="31"/>
      <c r="C27" s="37"/>
      <c r="D27" s="10"/>
      <c r="E27" s="80"/>
      <c r="F27" s="93"/>
      <c r="G27" s="51"/>
      <c r="H27" s="95"/>
    </row>
    <row r="28" spans="1:28" ht="19.5" customHeight="1" x14ac:dyDescent="0.2">
      <c r="A28" s="89" t="s">
        <v>64</v>
      </c>
      <c r="B28" s="29" t="s">
        <v>34</v>
      </c>
      <c r="C28" s="33" t="s">
        <v>94</v>
      </c>
      <c r="D28" s="9" t="s">
        <v>32</v>
      </c>
      <c r="E28" s="75">
        <v>61.35</v>
      </c>
      <c r="F28" s="91" t="s">
        <v>51</v>
      </c>
      <c r="G28" s="49" t="s">
        <v>104</v>
      </c>
      <c r="H28" s="94" t="s">
        <v>53</v>
      </c>
    </row>
    <row r="29" spans="1:28" ht="19.5" customHeight="1" x14ac:dyDescent="0.2">
      <c r="A29" s="89"/>
      <c r="B29" s="30" t="s">
        <v>19</v>
      </c>
      <c r="C29" s="34" t="s">
        <v>62</v>
      </c>
      <c r="D29" s="9" t="s">
        <v>32</v>
      </c>
      <c r="E29" s="75">
        <v>7.3</v>
      </c>
      <c r="F29" s="92"/>
      <c r="G29" s="53" t="str">
        <f>G28</f>
        <v>20/03/2013</v>
      </c>
      <c r="H29" s="94"/>
    </row>
    <row r="30" spans="1:28" ht="19.5" customHeight="1" x14ac:dyDescent="0.2">
      <c r="A30" s="89"/>
      <c r="B30" s="30" t="s">
        <v>35</v>
      </c>
      <c r="C30" s="35" t="s">
        <v>63</v>
      </c>
      <c r="D30" s="9" t="s">
        <v>32</v>
      </c>
      <c r="E30" s="75">
        <v>253</v>
      </c>
      <c r="F30" s="92"/>
      <c r="G30" s="53" t="str">
        <f t="shared" ref="G30:G33" si="1">G29</f>
        <v>20/03/2013</v>
      </c>
      <c r="H30" s="94"/>
    </row>
    <row r="31" spans="1:28" ht="19.5" customHeight="1" x14ac:dyDescent="0.2">
      <c r="A31" s="89"/>
      <c r="B31" s="30" t="s">
        <v>36</v>
      </c>
      <c r="C31" s="35" t="s">
        <v>63</v>
      </c>
      <c r="D31" s="9" t="s">
        <v>32</v>
      </c>
      <c r="E31" s="75">
        <v>2.9</v>
      </c>
      <c r="F31" s="92"/>
      <c r="G31" s="53" t="str">
        <f t="shared" si="1"/>
        <v>20/03/2013</v>
      </c>
      <c r="H31" s="94"/>
    </row>
    <row r="32" spans="1:28" ht="19.5" customHeight="1" x14ac:dyDescent="0.2">
      <c r="A32" s="89"/>
      <c r="B32" s="29" t="s">
        <v>60</v>
      </c>
      <c r="C32" s="36" t="s">
        <v>25</v>
      </c>
      <c r="D32" s="8" t="s">
        <v>32</v>
      </c>
      <c r="E32" s="79" t="s">
        <v>88</v>
      </c>
      <c r="F32" s="92"/>
      <c r="G32" s="53" t="str">
        <f t="shared" si="1"/>
        <v>20/03/2013</v>
      </c>
      <c r="H32" s="94"/>
    </row>
    <row r="33" spans="1:8" x14ac:dyDescent="0.2">
      <c r="A33" s="89"/>
      <c r="B33" s="30" t="s">
        <v>20</v>
      </c>
      <c r="C33" s="36" t="s">
        <v>26</v>
      </c>
      <c r="D33" s="8" t="s">
        <v>32</v>
      </c>
      <c r="E33" s="79">
        <v>20.3</v>
      </c>
      <c r="F33" s="92"/>
      <c r="G33" s="53" t="str">
        <f t="shared" si="1"/>
        <v>20/03/2013</v>
      </c>
      <c r="H33" s="94"/>
    </row>
    <row r="34" spans="1:8" x14ac:dyDescent="0.2">
      <c r="A34" s="89"/>
      <c r="B34" s="29"/>
      <c r="C34" s="36"/>
      <c r="D34" s="8"/>
      <c r="E34" s="79"/>
      <c r="F34" s="92"/>
      <c r="G34" s="50"/>
      <c r="H34" s="94"/>
    </row>
    <row r="35" spans="1:8" x14ac:dyDescent="0.2">
      <c r="A35" s="89"/>
      <c r="B35" s="30"/>
      <c r="C35" s="36"/>
      <c r="D35" s="8"/>
      <c r="E35" s="79"/>
      <c r="F35" s="92"/>
      <c r="G35" s="50"/>
      <c r="H35" s="94"/>
    </row>
    <row r="36" spans="1:8" x14ac:dyDescent="0.2">
      <c r="A36" s="89"/>
      <c r="B36" s="30"/>
      <c r="C36" s="36"/>
      <c r="D36" s="8"/>
      <c r="E36" s="79"/>
      <c r="F36" s="92"/>
      <c r="G36" s="50"/>
      <c r="H36" s="94"/>
    </row>
    <row r="37" spans="1:8" ht="15.75" thickBot="1" x14ac:dyDescent="0.25">
      <c r="A37" s="90"/>
      <c r="B37" s="31"/>
      <c r="C37" s="37"/>
      <c r="D37" s="10"/>
      <c r="E37" s="80"/>
      <c r="F37" s="93"/>
      <c r="G37" s="51"/>
      <c r="H37" s="95"/>
    </row>
    <row r="38" spans="1:8" ht="15.75" x14ac:dyDescent="0.25">
      <c r="A38" s="14"/>
      <c r="B38" s="15"/>
      <c r="C38" s="38"/>
      <c r="D38" s="15"/>
      <c r="E38" s="81"/>
      <c r="F38" s="16"/>
      <c r="G38" s="17"/>
      <c r="H38" s="17"/>
    </row>
    <row r="40" spans="1:8" x14ac:dyDescent="0.2">
      <c r="A40" s="99" t="s">
        <v>17</v>
      </c>
      <c r="B40" s="99"/>
      <c r="C40" s="99"/>
      <c r="D40" s="99"/>
      <c r="E40" s="99"/>
      <c r="F40" s="99"/>
      <c r="G40" s="99"/>
      <c r="H40" s="99"/>
    </row>
    <row r="41" spans="1:8" ht="25.5" customHeight="1" x14ac:dyDescent="0.2">
      <c r="A41" s="99"/>
      <c r="B41" s="99"/>
      <c r="C41" s="99"/>
      <c r="D41" s="99"/>
      <c r="E41" s="99"/>
      <c r="F41" s="99"/>
      <c r="G41" s="99"/>
      <c r="H41" s="99"/>
    </row>
    <row r="42" spans="1:8" x14ac:dyDescent="0.2">
      <c r="A42" s="99" t="s">
        <v>18</v>
      </c>
      <c r="B42" s="99"/>
      <c r="C42" s="99"/>
      <c r="D42" s="99"/>
      <c r="E42" s="99"/>
      <c r="F42" s="99"/>
      <c r="G42" s="99"/>
      <c r="H42" s="99"/>
    </row>
    <row r="43" spans="1:8" ht="30.75" customHeight="1" x14ac:dyDescent="0.2">
      <c r="A43" s="99"/>
      <c r="B43" s="99"/>
      <c r="C43" s="99"/>
      <c r="D43" s="99"/>
      <c r="E43" s="99"/>
      <c r="F43" s="99"/>
      <c r="G43" s="99"/>
      <c r="H43" s="99"/>
    </row>
    <row r="44" spans="1:8" x14ac:dyDescent="0.2">
      <c r="A44" s="99" t="s">
        <v>15</v>
      </c>
      <c r="B44" s="99"/>
      <c r="C44" s="99"/>
      <c r="D44" s="99"/>
      <c r="E44" s="99"/>
      <c r="F44" s="99"/>
      <c r="G44" s="99"/>
      <c r="H44" s="99"/>
    </row>
    <row r="45" spans="1:8" x14ac:dyDescent="0.2">
      <c r="A45" s="99"/>
      <c r="B45" s="99"/>
      <c r="C45" s="99"/>
      <c r="D45" s="99"/>
      <c r="E45" s="99"/>
      <c r="F45" s="99"/>
      <c r="G45" s="99"/>
      <c r="H45" s="99"/>
    </row>
    <row r="46" spans="1:8" ht="23.25" customHeight="1" x14ac:dyDescent="0.2">
      <c r="A46" s="5" t="s">
        <v>16</v>
      </c>
    </row>
    <row r="48" spans="1:8" x14ac:dyDescent="0.2">
      <c r="B48" s="5" t="s">
        <v>96</v>
      </c>
      <c r="C48" s="40"/>
      <c r="D48" s="13"/>
      <c r="E48" s="98" t="s">
        <v>107</v>
      </c>
      <c r="F48" s="98"/>
      <c r="G48" s="98"/>
    </row>
    <row r="49" spans="2:2" x14ac:dyDescent="0.2">
      <c r="B49" s="6" t="s">
        <v>14</v>
      </c>
    </row>
  </sheetData>
  <mergeCells count="15">
    <mergeCell ref="E48:G48"/>
    <mergeCell ref="A28:A37"/>
    <mergeCell ref="F28:F37"/>
    <mergeCell ref="H28:H37"/>
    <mergeCell ref="A40:H41"/>
    <mergeCell ref="A42:H43"/>
    <mergeCell ref="A44:H45"/>
    <mergeCell ref="A18:A27"/>
    <mergeCell ref="F18:F27"/>
    <mergeCell ref="H18:H27"/>
    <mergeCell ref="F1:G1"/>
    <mergeCell ref="A5:H5"/>
    <mergeCell ref="A8:A17"/>
    <mergeCell ref="F8:F17"/>
    <mergeCell ref="H8:H17"/>
  </mergeCells>
  <pageMargins left="0.74803149606299202" right="0.74803149606299202" top="0.98425196850393704" bottom="0.98425196850393704" header="0.511811023622047" footer="0.511811023622047"/>
  <pageSetup paperSize="9" scale="66"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9"/>
  <sheetViews>
    <sheetView topLeftCell="A34" zoomScale="85" zoomScaleNormal="85" workbookViewId="0">
      <selection activeCell="K31" sqref="K31"/>
    </sheetView>
  </sheetViews>
  <sheetFormatPr defaultRowHeight="15" x14ac:dyDescent="0.2"/>
  <cols>
    <col min="1" max="1" width="12.6640625" customWidth="1"/>
    <col min="2" max="2" width="15.5546875" customWidth="1"/>
    <col min="5" max="5" width="12.77734375" style="82" customWidth="1"/>
    <col min="6" max="6" width="17.44140625" customWidth="1"/>
    <col min="7" max="7" width="19" customWidth="1"/>
    <col min="8" max="8" width="12.33203125" customWidth="1"/>
  </cols>
  <sheetData>
    <row r="1" spans="1:8" x14ac:dyDescent="0.2">
      <c r="A1" s="1" t="s">
        <v>0</v>
      </c>
      <c r="B1" s="1" t="s">
        <v>1</v>
      </c>
      <c r="C1" s="1"/>
      <c r="D1" s="1"/>
      <c r="E1" s="76" t="s">
        <v>2</v>
      </c>
      <c r="F1" s="96" t="s">
        <v>3</v>
      </c>
      <c r="G1" s="96"/>
      <c r="H1" s="1"/>
    </row>
    <row r="2" spans="1:8" x14ac:dyDescent="0.2">
      <c r="A2" s="1"/>
      <c r="B2" s="1"/>
      <c r="C2" s="1"/>
      <c r="D2" s="1"/>
      <c r="E2" s="76"/>
      <c r="F2" s="1"/>
      <c r="G2" s="1"/>
      <c r="H2" s="1"/>
    </row>
    <row r="3" spans="1:8" x14ac:dyDescent="0.2">
      <c r="A3" s="1" t="s">
        <v>4</v>
      </c>
      <c r="B3" s="1" t="s">
        <v>5</v>
      </c>
      <c r="C3" s="1"/>
      <c r="D3" s="1"/>
      <c r="E3" s="76" t="s">
        <v>6</v>
      </c>
      <c r="F3" s="7" t="s">
        <v>33</v>
      </c>
      <c r="G3" s="7"/>
      <c r="H3" s="1"/>
    </row>
    <row r="4" spans="1:8" x14ac:dyDescent="0.2">
      <c r="A4" s="1"/>
      <c r="B4" s="1"/>
      <c r="C4" s="1"/>
      <c r="D4" s="1"/>
      <c r="E4" s="76"/>
      <c r="F4" s="1"/>
      <c r="G4" s="1"/>
      <c r="H4" s="1"/>
    </row>
    <row r="5" spans="1:8" s="1" customFormat="1" ht="15.75" x14ac:dyDescent="0.25">
      <c r="A5" s="97" t="str">
        <f>'GW MONTHLY S4.5 CWMGW01B'!A5:H5</f>
        <v>Reporting of emissions to water (other than to sewer) for the period from    01 Jan 2013 - 31 Mar 2013</v>
      </c>
      <c r="B5" s="96"/>
      <c r="C5" s="96"/>
      <c r="D5" s="96"/>
      <c r="E5" s="96"/>
      <c r="F5" s="96"/>
      <c r="G5" s="96"/>
      <c r="H5" s="96"/>
    </row>
    <row r="6" spans="1:8" ht="16.5" thickBot="1" x14ac:dyDescent="0.3">
      <c r="A6" s="3"/>
      <c r="B6" s="2"/>
      <c r="C6" s="2"/>
      <c r="D6" s="2"/>
      <c r="E6" s="77"/>
      <c r="F6" s="2"/>
      <c r="G6" s="2"/>
      <c r="H6" s="2"/>
    </row>
    <row r="7" spans="1:8" s="1" customFormat="1" ht="26.25" thickBot="1" x14ac:dyDescent="0.25">
      <c r="A7" s="25" t="s">
        <v>7</v>
      </c>
      <c r="B7" s="28" t="s">
        <v>8</v>
      </c>
      <c r="C7" s="28" t="s">
        <v>9</v>
      </c>
      <c r="D7" s="25" t="s">
        <v>10</v>
      </c>
      <c r="E7" s="78" t="s">
        <v>59</v>
      </c>
      <c r="F7" s="25" t="s">
        <v>11</v>
      </c>
      <c r="G7" s="48" t="s">
        <v>12</v>
      </c>
      <c r="H7" s="28" t="s">
        <v>13</v>
      </c>
    </row>
    <row r="8" spans="1:8" ht="19.5" customHeight="1" x14ac:dyDescent="0.2">
      <c r="A8" s="89" t="s">
        <v>58</v>
      </c>
      <c r="B8" s="29" t="s">
        <v>34</v>
      </c>
      <c r="C8" s="9" t="s">
        <v>94</v>
      </c>
      <c r="D8" s="9" t="s">
        <v>32</v>
      </c>
      <c r="E8" s="75">
        <v>35.270000000000003</v>
      </c>
      <c r="F8" s="102" t="s">
        <v>51</v>
      </c>
      <c r="G8" s="49" t="s">
        <v>102</v>
      </c>
      <c r="H8" s="94" t="s">
        <v>53</v>
      </c>
    </row>
    <row r="9" spans="1:8" ht="19.5" customHeight="1" x14ac:dyDescent="0.2">
      <c r="A9" s="89"/>
      <c r="B9" s="30" t="s">
        <v>19</v>
      </c>
      <c r="C9" s="27" t="s">
        <v>62</v>
      </c>
      <c r="D9" s="9" t="s">
        <v>32</v>
      </c>
      <c r="E9" s="75">
        <v>7.1</v>
      </c>
      <c r="F9" s="103"/>
      <c r="G9" s="50" t="str">
        <f>G8</f>
        <v>31/01/2013</v>
      </c>
      <c r="H9" s="94"/>
    </row>
    <row r="10" spans="1:8" ht="19.5" customHeight="1" x14ac:dyDescent="0.2">
      <c r="A10" s="89"/>
      <c r="B10" s="30" t="s">
        <v>35</v>
      </c>
      <c r="C10" s="26" t="s">
        <v>63</v>
      </c>
      <c r="D10" s="9" t="s">
        <v>32</v>
      </c>
      <c r="E10" s="75">
        <v>469</v>
      </c>
      <c r="F10" s="103"/>
      <c r="G10" s="50" t="str">
        <f t="shared" ref="G10:G16" si="0">G9</f>
        <v>31/01/2013</v>
      </c>
      <c r="H10" s="94"/>
    </row>
    <row r="11" spans="1:8" ht="19.5" customHeight="1" x14ac:dyDescent="0.2">
      <c r="A11" s="89"/>
      <c r="B11" s="30" t="s">
        <v>36</v>
      </c>
      <c r="C11" s="26" t="s">
        <v>63</v>
      </c>
      <c r="D11" s="9" t="s">
        <v>32</v>
      </c>
      <c r="E11" s="75">
        <v>1.4</v>
      </c>
      <c r="F11" s="103"/>
      <c r="G11" s="50" t="str">
        <f t="shared" si="0"/>
        <v>31/01/2013</v>
      </c>
      <c r="H11" s="94"/>
    </row>
    <row r="12" spans="1:8" ht="19.5" customHeight="1" x14ac:dyDescent="0.2">
      <c r="A12" s="89"/>
      <c r="B12" s="30" t="s">
        <v>22</v>
      </c>
      <c r="C12" s="8" t="s">
        <v>28</v>
      </c>
      <c r="D12" s="9" t="s">
        <v>32</v>
      </c>
      <c r="E12" s="75">
        <v>8.9999999999999998E-4</v>
      </c>
      <c r="F12" s="103"/>
      <c r="G12" s="50" t="str">
        <f t="shared" si="0"/>
        <v>31/01/2013</v>
      </c>
      <c r="H12" s="94"/>
    </row>
    <row r="13" spans="1:8" x14ac:dyDescent="0.2">
      <c r="A13" s="89"/>
      <c r="B13" s="30" t="s">
        <v>21</v>
      </c>
      <c r="C13" s="8" t="s">
        <v>27</v>
      </c>
      <c r="D13" s="8" t="s">
        <v>32</v>
      </c>
      <c r="E13" s="79">
        <v>7.0000000000000001E-3</v>
      </c>
      <c r="F13" s="103"/>
      <c r="G13" s="50" t="str">
        <f t="shared" si="0"/>
        <v>31/01/2013</v>
      </c>
      <c r="H13" s="94"/>
    </row>
    <row r="14" spans="1:8" x14ac:dyDescent="0.2">
      <c r="A14" s="89"/>
      <c r="B14" s="29" t="s">
        <v>60</v>
      </c>
      <c r="C14" s="8" t="s">
        <v>25</v>
      </c>
      <c r="D14" s="8" t="s">
        <v>32</v>
      </c>
      <c r="E14" s="79" t="s">
        <v>87</v>
      </c>
      <c r="F14" s="103"/>
      <c r="G14" s="50" t="str">
        <f>G13</f>
        <v>31/01/2013</v>
      </c>
      <c r="H14" s="94"/>
    </row>
    <row r="15" spans="1:8" x14ac:dyDescent="0.2">
      <c r="A15" s="89"/>
      <c r="B15" s="30" t="s">
        <v>20</v>
      </c>
      <c r="C15" s="8" t="s">
        <v>26</v>
      </c>
      <c r="D15" s="8" t="s">
        <v>32</v>
      </c>
      <c r="E15" s="79">
        <v>19</v>
      </c>
      <c r="F15" s="103"/>
      <c r="G15" s="50" t="str">
        <f t="shared" si="0"/>
        <v>31/01/2013</v>
      </c>
      <c r="H15" s="94"/>
    </row>
    <row r="16" spans="1:8" x14ac:dyDescent="0.2">
      <c r="A16" s="89"/>
      <c r="B16" s="30" t="s">
        <v>23</v>
      </c>
      <c r="C16" s="8" t="s">
        <v>29</v>
      </c>
      <c r="D16" s="8" t="s">
        <v>32</v>
      </c>
      <c r="E16" s="79" t="s">
        <v>54</v>
      </c>
      <c r="F16" s="103"/>
      <c r="G16" s="50" t="str">
        <f t="shared" si="0"/>
        <v>31/01/2013</v>
      </c>
      <c r="H16" s="94"/>
    </row>
    <row r="17" spans="1:8" ht="15.75" thickBot="1" x14ac:dyDescent="0.25">
      <c r="A17" s="90"/>
      <c r="B17" s="31" t="s">
        <v>24</v>
      </c>
      <c r="C17" s="10" t="s">
        <v>30</v>
      </c>
      <c r="D17" s="10" t="s">
        <v>32</v>
      </c>
      <c r="E17" s="80" t="s">
        <v>55</v>
      </c>
      <c r="F17" s="104"/>
      <c r="G17" s="50" t="str">
        <f>G8</f>
        <v>31/01/2013</v>
      </c>
      <c r="H17" s="95"/>
    </row>
    <row r="18" spans="1:8" ht="19.5" customHeight="1" x14ac:dyDescent="0.2">
      <c r="A18" s="89" t="s">
        <v>58</v>
      </c>
      <c r="B18" s="29" t="s">
        <v>61</v>
      </c>
      <c r="C18" s="9" t="s">
        <v>94</v>
      </c>
      <c r="D18" s="9" t="s">
        <v>32</v>
      </c>
      <c r="E18" s="75">
        <v>34.82</v>
      </c>
      <c r="F18" s="91" t="s">
        <v>51</v>
      </c>
      <c r="G18" s="49" t="s">
        <v>103</v>
      </c>
      <c r="H18" s="94" t="s">
        <v>53</v>
      </c>
    </row>
    <row r="19" spans="1:8" ht="19.5" customHeight="1" x14ac:dyDescent="0.2">
      <c r="A19" s="89"/>
      <c r="B19" s="30" t="s">
        <v>19</v>
      </c>
      <c r="C19" s="27" t="s">
        <v>62</v>
      </c>
      <c r="D19" s="9" t="s">
        <v>32</v>
      </c>
      <c r="E19" s="75">
        <v>7.1</v>
      </c>
      <c r="F19" s="92"/>
      <c r="G19" s="50" t="str">
        <f>G18</f>
        <v>27/02/2013</v>
      </c>
      <c r="H19" s="94"/>
    </row>
    <row r="20" spans="1:8" ht="19.5" customHeight="1" x14ac:dyDescent="0.2">
      <c r="A20" s="89"/>
      <c r="B20" s="30" t="s">
        <v>35</v>
      </c>
      <c r="C20" s="26" t="s">
        <v>63</v>
      </c>
      <c r="D20" s="9" t="s">
        <v>32</v>
      </c>
      <c r="E20" s="75">
        <v>473</v>
      </c>
      <c r="F20" s="92"/>
      <c r="G20" s="50" t="str">
        <f t="shared" ref="G20:G27" si="1">G19</f>
        <v>27/02/2013</v>
      </c>
      <c r="H20" s="94"/>
    </row>
    <row r="21" spans="1:8" ht="19.5" customHeight="1" x14ac:dyDescent="0.2">
      <c r="A21" s="89"/>
      <c r="B21" s="30" t="s">
        <v>36</v>
      </c>
      <c r="C21" s="26" t="s">
        <v>63</v>
      </c>
      <c r="D21" s="9" t="s">
        <v>32</v>
      </c>
      <c r="E21" s="75">
        <v>1.8</v>
      </c>
      <c r="F21" s="92"/>
      <c r="G21" s="50" t="str">
        <f t="shared" si="1"/>
        <v>27/02/2013</v>
      </c>
      <c r="H21" s="94"/>
    </row>
    <row r="22" spans="1:8" ht="19.5" customHeight="1" x14ac:dyDescent="0.2">
      <c r="A22" s="89"/>
      <c r="B22" s="30" t="s">
        <v>22</v>
      </c>
      <c r="C22" s="8" t="s">
        <v>28</v>
      </c>
      <c r="D22" s="9" t="s">
        <v>32</v>
      </c>
      <c r="E22" s="75" t="s">
        <v>82</v>
      </c>
      <c r="F22" s="92"/>
      <c r="G22" s="50" t="str">
        <f t="shared" si="1"/>
        <v>27/02/2013</v>
      </c>
      <c r="H22" s="94"/>
    </row>
    <row r="23" spans="1:8" x14ac:dyDescent="0.2">
      <c r="A23" s="89"/>
      <c r="B23" s="30" t="s">
        <v>21</v>
      </c>
      <c r="C23" s="8" t="s">
        <v>27</v>
      </c>
      <c r="D23" s="8" t="s">
        <v>32</v>
      </c>
      <c r="E23" s="79" t="s">
        <v>101</v>
      </c>
      <c r="F23" s="92"/>
      <c r="G23" s="50" t="str">
        <f t="shared" si="1"/>
        <v>27/02/2013</v>
      </c>
      <c r="H23" s="94"/>
    </row>
    <row r="24" spans="1:8" x14ac:dyDescent="0.2">
      <c r="A24" s="89"/>
      <c r="B24" s="29" t="s">
        <v>60</v>
      </c>
      <c r="C24" s="8" t="s">
        <v>25</v>
      </c>
      <c r="D24" s="8" t="s">
        <v>32</v>
      </c>
      <c r="E24" s="79" t="s">
        <v>87</v>
      </c>
      <c r="F24" s="92"/>
      <c r="G24" s="50" t="str">
        <f t="shared" si="1"/>
        <v>27/02/2013</v>
      </c>
      <c r="H24" s="94"/>
    </row>
    <row r="25" spans="1:8" x14ac:dyDescent="0.2">
      <c r="A25" s="89"/>
      <c r="B25" s="30" t="s">
        <v>20</v>
      </c>
      <c r="C25" s="8" t="s">
        <v>26</v>
      </c>
      <c r="D25" s="8" t="s">
        <v>32</v>
      </c>
      <c r="E25" s="79">
        <v>22.8</v>
      </c>
      <c r="F25" s="92"/>
      <c r="G25" s="50" t="str">
        <f t="shared" si="1"/>
        <v>27/02/2013</v>
      </c>
      <c r="H25" s="94"/>
    </row>
    <row r="26" spans="1:8" x14ac:dyDescent="0.2">
      <c r="A26" s="89"/>
      <c r="B26" s="30" t="s">
        <v>23</v>
      </c>
      <c r="C26" s="8" t="s">
        <v>29</v>
      </c>
      <c r="D26" s="8" t="s">
        <v>32</v>
      </c>
      <c r="E26" s="79" t="s">
        <v>54</v>
      </c>
      <c r="F26" s="92"/>
      <c r="G26" s="50" t="str">
        <f t="shared" si="1"/>
        <v>27/02/2013</v>
      </c>
      <c r="H26" s="94"/>
    </row>
    <row r="27" spans="1:8" ht="15.75" thickBot="1" x14ac:dyDescent="0.25">
      <c r="A27" s="90"/>
      <c r="B27" s="31" t="s">
        <v>24</v>
      </c>
      <c r="C27" s="10" t="s">
        <v>30</v>
      </c>
      <c r="D27" s="10" t="s">
        <v>32</v>
      </c>
      <c r="E27" s="80" t="s">
        <v>55</v>
      </c>
      <c r="F27" s="93"/>
      <c r="G27" s="50" t="str">
        <f t="shared" si="1"/>
        <v>27/02/2013</v>
      </c>
      <c r="H27" s="95"/>
    </row>
    <row r="28" spans="1:8" ht="19.5" customHeight="1" x14ac:dyDescent="0.2">
      <c r="A28" s="100" t="s">
        <v>58</v>
      </c>
      <c r="B28" s="62" t="s">
        <v>61</v>
      </c>
      <c r="C28" s="63"/>
      <c r="D28" s="63" t="s">
        <v>32</v>
      </c>
      <c r="E28" s="83">
        <v>34.770000000000003</v>
      </c>
      <c r="F28" s="91" t="s">
        <v>51</v>
      </c>
      <c r="G28" s="49" t="s">
        <v>104</v>
      </c>
      <c r="H28" s="101" t="s">
        <v>53</v>
      </c>
    </row>
    <row r="29" spans="1:8" ht="19.5" customHeight="1" x14ac:dyDescent="0.2">
      <c r="A29" s="89"/>
      <c r="B29" s="30" t="s">
        <v>19</v>
      </c>
      <c r="C29" s="27" t="s">
        <v>62</v>
      </c>
      <c r="D29" s="9" t="s">
        <v>32</v>
      </c>
      <c r="E29" s="75">
        <v>7</v>
      </c>
      <c r="F29" s="92"/>
      <c r="G29" s="53" t="str">
        <f>G28</f>
        <v>20/03/2013</v>
      </c>
      <c r="H29" s="94"/>
    </row>
    <row r="30" spans="1:8" ht="19.5" customHeight="1" x14ac:dyDescent="0.2">
      <c r="A30" s="89"/>
      <c r="B30" s="30" t="s">
        <v>35</v>
      </c>
      <c r="C30" s="26" t="s">
        <v>63</v>
      </c>
      <c r="D30" s="9" t="s">
        <v>32</v>
      </c>
      <c r="E30" s="75">
        <v>461</v>
      </c>
      <c r="F30" s="92"/>
      <c r="G30" s="53" t="str">
        <f t="shared" ref="G30:G37" si="2">G29</f>
        <v>20/03/2013</v>
      </c>
      <c r="H30" s="94"/>
    </row>
    <row r="31" spans="1:8" ht="19.5" customHeight="1" x14ac:dyDescent="0.2">
      <c r="A31" s="89"/>
      <c r="B31" s="30" t="s">
        <v>36</v>
      </c>
      <c r="C31" s="26" t="s">
        <v>63</v>
      </c>
      <c r="D31" s="9" t="s">
        <v>32</v>
      </c>
      <c r="E31" s="75" t="s">
        <v>81</v>
      </c>
      <c r="F31" s="92"/>
      <c r="G31" s="53" t="str">
        <f t="shared" si="2"/>
        <v>20/03/2013</v>
      </c>
      <c r="H31" s="94"/>
    </row>
    <row r="32" spans="1:8" ht="19.5" customHeight="1" x14ac:dyDescent="0.2">
      <c r="A32" s="89"/>
      <c r="B32" s="30" t="s">
        <v>22</v>
      </c>
      <c r="C32" s="8" t="s">
        <v>28</v>
      </c>
      <c r="D32" s="9" t="s">
        <v>32</v>
      </c>
      <c r="E32" s="75">
        <v>0.01</v>
      </c>
      <c r="F32" s="92"/>
      <c r="G32" s="53" t="str">
        <f t="shared" si="2"/>
        <v>20/03/2013</v>
      </c>
      <c r="H32" s="94"/>
    </row>
    <row r="33" spans="1:8" x14ac:dyDescent="0.2">
      <c r="A33" s="89"/>
      <c r="B33" s="30" t="s">
        <v>21</v>
      </c>
      <c r="C33" s="8" t="s">
        <v>27</v>
      </c>
      <c r="D33" s="8" t="s">
        <v>32</v>
      </c>
      <c r="E33" s="79">
        <v>0.188</v>
      </c>
      <c r="F33" s="92"/>
      <c r="G33" s="53" t="str">
        <f t="shared" si="2"/>
        <v>20/03/2013</v>
      </c>
      <c r="H33" s="94"/>
    </row>
    <row r="34" spans="1:8" x14ac:dyDescent="0.2">
      <c r="A34" s="89"/>
      <c r="B34" s="29" t="s">
        <v>60</v>
      </c>
      <c r="C34" s="8" t="s">
        <v>25</v>
      </c>
      <c r="D34" s="8" t="s">
        <v>32</v>
      </c>
      <c r="E34" s="75" t="s">
        <v>88</v>
      </c>
      <c r="F34" s="92"/>
      <c r="G34" s="53" t="str">
        <f t="shared" si="2"/>
        <v>20/03/2013</v>
      </c>
      <c r="H34" s="94"/>
    </row>
    <row r="35" spans="1:8" x14ac:dyDescent="0.2">
      <c r="A35" s="89"/>
      <c r="B35" s="30" t="s">
        <v>20</v>
      </c>
      <c r="C35" s="8" t="s">
        <v>26</v>
      </c>
      <c r="D35" s="8" t="s">
        <v>32</v>
      </c>
      <c r="E35" s="79">
        <v>15.4</v>
      </c>
      <c r="F35" s="92"/>
      <c r="G35" s="53" t="str">
        <f t="shared" si="2"/>
        <v>20/03/2013</v>
      </c>
      <c r="H35" s="94"/>
    </row>
    <row r="36" spans="1:8" x14ac:dyDescent="0.2">
      <c r="A36" s="89"/>
      <c r="B36" s="30" t="s">
        <v>23</v>
      </c>
      <c r="C36" s="8" t="s">
        <v>29</v>
      </c>
      <c r="D36" s="8" t="s">
        <v>32</v>
      </c>
      <c r="E36" s="79" t="s">
        <v>54</v>
      </c>
      <c r="F36" s="92"/>
      <c r="G36" s="53" t="str">
        <f t="shared" si="2"/>
        <v>20/03/2013</v>
      </c>
      <c r="H36" s="94"/>
    </row>
    <row r="37" spans="1:8" ht="15.75" thickBot="1" x14ac:dyDescent="0.25">
      <c r="A37" s="90"/>
      <c r="B37" s="31" t="s">
        <v>24</v>
      </c>
      <c r="C37" s="10" t="s">
        <v>30</v>
      </c>
      <c r="D37" s="10" t="s">
        <v>32</v>
      </c>
      <c r="E37" s="80" t="s">
        <v>55</v>
      </c>
      <c r="F37" s="93"/>
      <c r="G37" s="84" t="str">
        <f t="shared" si="2"/>
        <v>20/03/2013</v>
      </c>
      <c r="H37" s="95"/>
    </row>
    <row r="38" spans="1:8" ht="15.75" x14ac:dyDescent="0.25">
      <c r="A38" s="14"/>
      <c r="B38" s="15"/>
      <c r="C38" s="15"/>
      <c r="D38" s="15"/>
      <c r="E38" s="81"/>
      <c r="F38" s="16"/>
      <c r="G38" s="17"/>
      <c r="H38" s="17"/>
    </row>
    <row r="40" spans="1:8" x14ac:dyDescent="0.2">
      <c r="A40" s="99" t="s">
        <v>17</v>
      </c>
      <c r="B40" s="99"/>
      <c r="C40" s="99"/>
      <c r="D40" s="99"/>
      <c r="E40" s="99"/>
      <c r="F40" s="99"/>
      <c r="G40" s="99"/>
      <c r="H40" s="99"/>
    </row>
    <row r="41" spans="1:8" ht="25.5" customHeight="1" x14ac:dyDescent="0.2">
      <c r="A41" s="99"/>
      <c r="B41" s="99"/>
      <c r="C41" s="99"/>
      <c r="D41" s="99"/>
      <c r="E41" s="99"/>
      <c r="F41" s="99"/>
      <c r="G41" s="99"/>
      <c r="H41" s="99"/>
    </row>
    <row r="42" spans="1:8" x14ac:dyDescent="0.2">
      <c r="A42" s="99" t="s">
        <v>18</v>
      </c>
      <c r="B42" s="99"/>
      <c r="C42" s="99"/>
      <c r="D42" s="99"/>
      <c r="E42" s="99"/>
      <c r="F42" s="99"/>
      <c r="G42" s="99"/>
      <c r="H42" s="99"/>
    </row>
    <row r="43" spans="1:8" ht="30.75" customHeight="1" x14ac:dyDescent="0.2">
      <c r="A43" s="99"/>
      <c r="B43" s="99"/>
      <c r="C43" s="99"/>
      <c r="D43" s="99"/>
      <c r="E43" s="99"/>
      <c r="F43" s="99"/>
      <c r="G43" s="99"/>
      <c r="H43" s="99"/>
    </row>
    <row r="44" spans="1:8" x14ac:dyDescent="0.2">
      <c r="A44" s="99" t="s">
        <v>15</v>
      </c>
      <c r="B44" s="99"/>
      <c r="C44" s="99"/>
      <c r="D44" s="99"/>
      <c r="E44" s="99"/>
      <c r="F44" s="99"/>
      <c r="G44" s="99"/>
      <c r="H44" s="99"/>
    </row>
    <row r="45" spans="1:8" x14ac:dyDescent="0.2">
      <c r="A45" s="99"/>
      <c r="B45" s="99"/>
      <c r="C45" s="99"/>
      <c r="D45" s="99"/>
      <c r="E45" s="99"/>
      <c r="F45" s="99"/>
      <c r="G45" s="99"/>
      <c r="H45" s="99"/>
    </row>
    <row r="46" spans="1:8" ht="23.25" customHeight="1" x14ac:dyDescent="0.2">
      <c r="A46" s="5" t="s">
        <v>16</v>
      </c>
    </row>
    <row r="48" spans="1:8" x14ac:dyDescent="0.2">
      <c r="B48" s="5" t="s">
        <v>97</v>
      </c>
      <c r="C48" s="5"/>
      <c r="D48" s="13"/>
      <c r="E48" s="98" t="str">
        <f>'GW MONTHLY S4.5 CWMGW01B'!E48:G48</f>
        <v xml:space="preserve">Date…08.04.2013……………………..   </v>
      </c>
      <c r="F48" s="98"/>
      <c r="G48" s="98"/>
    </row>
    <row r="49" spans="2:2" x14ac:dyDescent="0.2">
      <c r="B49" s="6" t="s">
        <v>14</v>
      </c>
    </row>
  </sheetData>
  <mergeCells count="15">
    <mergeCell ref="A44:H45"/>
    <mergeCell ref="E48:G48"/>
    <mergeCell ref="F8:F17"/>
    <mergeCell ref="A40:H41"/>
    <mergeCell ref="A8:A17"/>
    <mergeCell ref="H8:H17"/>
    <mergeCell ref="F1:G1"/>
    <mergeCell ref="A5:H5"/>
    <mergeCell ref="A42:H43"/>
    <mergeCell ref="A18:A27"/>
    <mergeCell ref="F18:F27"/>
    <mergeCell ref="H18:H27"/>
    <mergeCell ref="A28:A37"/>
    <mergeCell ref="F28:F37"/>
    <mergeCell ref="H28:H37"/>
  </mergeCells>
  <phoneticPr fontId="1" type="noConversion"/>
  <pageMargins left="0.74803149606299202" right="0.74803149606299202" top="0.98425196850393704" bottom="0.98425196850393704" header="0.511811023622047" footer="0.51181102362204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9"/>
  <sheetViews>
    <sheetView zoomScale="70" zoomScaleNormal="70" workbookViewId="0">
      <selection activeCell="K34" sqref="K34"/>
    </sheetView>
  </sheetViews>
  <sheetFormatPr defaultRowHeight="15" x14ac:dyDescent="0.2"/>
  <cols>
    <col min="1" max="1" width="14.109375" customWidth="1"/>
    <col min="2" max="2" width="15.5546875" customWidth="1"/>
    <col min="3" max="3" width="8.88671875" style="39"/>
    <col min="4" max="4" width="9.6640625" customWidth="1"/>
    <col min="5" max="5" width="12.77734375" style="82" customWidth="1"/>
    <col min="6" max="6" width="17.44140625" customWidth="1"/>
    <col min="7" max="7" width="19" customWidth="1"/>
    <col min="8" max="8" width="12.33203125" customWidth="1"/>
  </cols>
  <sheetData>
    <row r="1" spans="1:8" x14ac:dyDescent="0.2">
      <c r="A1" s="1" t="s">
        <v>0</v>
      </c>
      <c r="B1" s="1" t="s">
        <v>1</v>
      </c>
      <c r="C1" s="32"/>
      <c r="D1" s="1"/>
      <c r="E1" s="76" t="s">
        <v>2</v>
      </c>
      <c r="F1" s="96" t="s">
        <v>3</v>
      </c>
      <c r="G1" s="96"/>
      <c r="H1" s="1"/>
    </row>
    <row r="2" spans="1:8" x14ac:dyDescent="0.2">
      <c r="A2" s="1"/>
      <c r="B2" s="1"/>
      <c r="C2" s="32"/>
      <c r="D2" s="1"/>
      <c r="E2" s="76"/>
      <c r="F2" s="1"/>
      <c r="G2" s="1"/>
      <c r="H2" s="1"/>
    </row>
    <row r="3" spans="1:8" x14ac:dyDescent="0.2">
      <c r="A3" s="1" t="s">
        <v>4</v>
      </c>
      <c r="B3" s="1" t="s">
        <v>5</v>
      </c>
      <c r="C3" s="32"/>
      <c r="D3" s="1"/>
      <c r="E3" s="76" t="s">
        <v>6</v>
      </c>
      <c r="F3" s="7" t="s">
        <v>33</v>
      </c>
      <c r="G3" s="7"/>
      <c r="H3" s="1"/>
    </row>
    <row r="4" spans="1:8" x14ac:dyDescent="0.2">
      <c r="A4" s="1"/>
      <c r="B4" s="1"/>
      <c r="C4" s="32"/>
      <c r="D4" s="1"/>
      <c r="E4" s="76"/>
      <c r="F4" s="1"/>
      <c r="G4" s="1"/>
      <c r="H4" s="1"/>
    </row>
    <row r="5" spans="1:8" s="1" customFormat="1" ht="15.75" x14ac:dyDescent="0.25">
      <c r="A5" s="97" t="str">
        <f>'GW MONTHLY S4.5 CWMGW01B'!A5:H5</f>
        <v>Reporting of emissions to water (other than to sewer) for the period from    01 Jan 2013 - 31 Mar 2013</v>
      </c>
      <c r="B5" s="96"/>
      <c r="C5" s="96"/>
      <c r="D5" s="96"/>
      <c r="E5" s="96"/>
      <c r="F5" s="96"/>
      <c r="G5" s="96"/>
      <c r="H5" s="96"/>
    </row>
    <row r="6" spans="1:8" ht="16.5" thickBot="1" x14ac:dyDescent="0.3">
      <c r="A6" s="3"/>
      <c r="B6" s="2"/>
      <c r="C6" s="32"/>
      <c r="D6" s="2"/>
      <c r="E6" s="77"/>
      <c r="F6" s="2"/>
      <c r="G6" s="47"/>
      <c r="H6" s="2"/>
    </row>
    <row r="7" spans="1:8" s="1" customFormat="1" ht="39" thickBot="1" x14ac:dyDescent="0.25">
      <c r="A7" s="25" t="s">
        <v>7</v>
      </c>
      <c r="B7" s="28" t="s">
        <v>8</v>
      </c>
      <c r="C7" s="28" t="s">
        <v>9</v>
      </c>
      <c r="D7" s="25" t="s">
        <v>10</v>
      </c>
      <c r="E7" s="78" t="s">
        <v>59</v>
      </c>
      <c r="F7" s="25" t="s">
        <v>11</v>
      </c>
      <c r="G7" s="48" t="s">
        <v>12</v>
      </c>
      <c r="H7" s="28" t="s">
        <v>13</v>
      </c>
    </row>
    <row r="8" spans="1:8" ht="19.5" customHeight="1" x14ac:dyDescent="0.2">
      <c r="A8" s="89" t="s">
        <v>65</v>
      </c>
      <c r="B8" s="29" t="s">
        <v>34</v>
      </c>
      <c r="C8" s="33" t="s">
        <v>94</v>
      </c>
      <c r="D8" s="9" t="s">
        <v>32</v>
      </c>
      <c r="E8" s="85">
        <v>38.19</v>
      </c>
      <c r="F8" s="105" t="s">
        <v>51</v>
      </c>
      <c r="G8" s="49" t="s">
        <v>102</v>
      </c>
      <c r="H8" s="94" t="s">
        <v>53</v>
      </c>
    </row>
    <row r="9" spans="1:8" ht="19.5" customHeight="1" x14ac:dyDescent="0.2">
      <c r="A9" s="89"/>
      <c r="B9" s="30" t="s">
        <v>19</v>
      </c>
      <c r="C9" s="34" t="s">
        <v>62</v>
      </c>
      <c r="D9" s="9" t="s">
        <v>32</v>
      </c>
      <c r="E9" s="85">
        <v>7</v>
      </c>
      <c r="F9" s="105"/>
      <c r="G9" s="50" t="str">
        <f>G8</f>
        <v>31/01/2013</v>
      </c>
      <c r="H9" s="94"/>
    </row>
    <row r="10" spans="1:8" ht="19.5" customHeight="1" x14ac:dyDescent="0.2">
      <c r="A10" s="89"/>
      <c r="B10" s="30" t="s">
        <v>35</v>
      </c>
      <c r="C10" s="35" t="s">
        <v>63</v>
      </c>
      <c r="D10" s="9" t="s">
        <v>32</v>
      </c>
      <c r="E10" s="85">
        <v>336</v>
      </c>
      <c r="F10" s="105"/>
      <c r="G10" s="50" t="str">
        <f t="shared" ref="G10:G13" si="0">G9</f>
        <v>31/01/2013</v>
      </c>
      <c r="H10" s="94"/>
    </row>
    <row r="11" spans="1:8" ht="19.5" customHeight="1" x14ac:dyDescent="0.2">
      <c r="A11" s="89"/>
      <c r="B11" s="30" t="s">
        <v>36</v>
      </c>
      <c r="C11" s="35" t="s">
        <v>63</v>
      </c>
      <c r="D11" s="9" t="s">
        <v>32</v>
      </c>
      <c r="E11" s="85">
        <v>1.3</v>
      </c>
      <c r="F11" s="105"/>
      <c r="G11" s="50" t="str">
        <f t="shared" si="0"/>
        <v>31/01/2013</v>
      </c>
      <c r="H11" s="94"/>
    </row>
    <row r="12" spans="1:8" ht="19.5" customHeight="1" x14ac:dyDescent="0.2">
      <c r="A12" s="89"/>
      <c r="B12" s="29" t="s">
        <v>60</v>
      </c>
      <c r="C12" s="36" t="s">
        <v>25</v>
      </c>
      <c r="D12" s="8" t="s">
        <v>32</v>
      </c>
      <c r="E12" s="86" t="s">
        <v>87</v>
      </c>
      <c r="F12" s="105"/>
      <c r="G12" s="50" t="str">
        <f t="shared" si="0"/>
        <v>31/01/2013</v>
      </c>
      <c r="H12" s="94"/>
    </row>
    <row r="13" spans="1:8" x14ac:dyDescent="0.2">
      <c r="A13" s="89"/>
      <c r="B13" s="30" t="s">
        <v>20</v>
      </c>
      <c r="C13" s="36" t="s">
        <v>26</v>
      </c>
      <c r="D13" s="8" t="s">
        <v>32</v>
      </c>
      <c r="E13" s="86">
        <v>27.3</v>
      </c>
      <c r="F13" s="105"/>
      <c r="G13" s="50" t="str">
        <f t="shared" si="0"/>
        <v>31/01/2013</v>
      </c>
      <c r="H13" s="94"/>
    </row>
    <row r="14" spans="1:8" x14ac:dyDescent="0.2">
      <c r="A14" s="89"/>
      <c r="B14" s="29"/>
      <c r="C14" s="36"/>
      <c r="D14" s="8"/>
      <c r="E14" s="86"/>
      <c r="F14" s="105"/>
      <c r="G14" s="50"/>
      <c r="H14" s="94"/>
    </row>
    <row r="15" spans="1:8" x14ac:dyDescent="0.2">
      <c r="A15" s="89"/>
      <c r="B15" s="30"/>
      <c r="C15" s="36"/>
      <c r="D15" s="8"/>
      <c r="E15" s="86"/>
      <c r="F15" s="105"/>
      <c r="G15" s="50"/>
      <c r="H15" s="94"/>
    </row>
    <row r="16" spans="1:8" x14ac:dyDescent="0.2">
      <c r="A16" s="89"/>
      <c r="B16" s="30"/>
      <c r="C16" s="36"/>
      <c r="D16" s="8"/>
      <c r="E16" s="86"/>
      <c r="F16" s="105"/>
      <c r="G16" s="50"/>
      <c r="H16" s="94"/>
    </row>
    <row r="17" spans="1:8" ht="15.75" thickBot="1" x14ac:dyDescent="0.25">
      <c r="A17" s="90"/>
      <c r="B17" s="31"/>
      <c r="C17" s="37"/>
      <c r="D17" s="10"/>
      <c r="E17" s="87"/>
      <c r="F17" s="106"/>
      <c r="G17" s="52"/>
      <c r="H17" s="95"/>
    </row>
    <row r="18" spans="1:8" ht="19.5" customHeight="1" x14ac:dyDescent="0.2">
      <c r="A18" s="89" t="s">
        <v>65</v>
      </c>
      <c r="B18" s="29" t="s">
        <v>34</v>
      </c>
      <c r="C18" s="33" t="s">
        <v>94</v>
      </c>
      <c r="D18" s="9" t="s">
        <v>32</v>
      </c>
      <c r="E18" s="85">
        <v>37.340000000000003</v>
      </c>
      <c r="F18" s="105" t="s">
        <v>51</v>
      </c>
      <c r="G18" s="49" t="s">
        <v>103</v>
      </c>
      <c r="H18" s="94" t="s">
        <v>53</v>
      </c>
    </row>
    <row r="19" spans="1:8" ht="19.5" customHeight="1" x14ac:dyDescent="0.2">
      <c r="A19" s="89"/>
      <c r="B19" s="30" t="s">
        <v>19</v>
      </c>
      <c r="C19" s="34" t="s">
        <v>62</v>
      </c>
      <c r="D19" s="9" t="s">
        <v>32</v>
      </c>
      <c r="E19" s="85">
        <v>7</v>
      </c>
      <c r="F19" s="105"/>
      <c r="G19" s="50" t="str">
        <f>G18</f>
        <v>27/02/2013</v>
      </c>
      <c r="H19" s="94"/>
    </row>
    <row r="20" spans="1:8" ht="19.5" customHeight="1" x14ac:dyDescent="0.2">
      <c r="A20" s="89"/>
      <c r="B20" s="30" t="s">
        <v>35</v>
      </c>
      <c r="C20" s="35" t="s">
        <v>63</v>
      </c>
      <c r="D20" s="9" t="s">
        <v>32</v>
      </c>
      <c r="E20" s="85">
        <v>338</v>
      </c>
      <c r="F20" s="105"/>
      <c r="G20" s="50" t="str">
        <f t="shared" ref="G20:G23" si="1">G19</f>
        <v>27/02/2013</v>
      </c>
      <c r="H20" s="94"/>
    </row>
    <row r="21" spans="1:8" ht="19.5" customHeight="1" x14ac:dyDescent="0.2">
      <c r="A21" s="89"/>
      <c r="B21" s="30" t="s">
        <v>36</v>
      </c>
      <c r="C21" s="35" t="s">
        <v>63</v>
      </c>
      <c r="D21" s="9" t="s">
        <v>32</v>
      </c>
      <c r="E21" s="85">
        <v>1</v>
      </c>
      <c r="F21" s="105"/>
      <c r="G21" s="50" t="str">
        <f t="shared" si="1"/>
        <v>27/02/2013</v>
      </c>
      <c r="H21" s="94"/>
    </row>
    <row r="22" spans="1:8" ht="19.5" customHeight="1" x14ac:dyDescent="0.2">
      <c r="A22" s="89"/>
      <c r="B22" s="29" t="s">
        <v>60</v>
      </c>
      <c r="C22" s="36" t="s">
        <v>25</v>
      </c>
      <c r="D22" s="8" t="s">
        <v>32</v>
      </c>
      <c r="E22" s="86" t="s">
        <v>88</v>
      </c>
      <c r="F22" s="105"/>
      <c r="G22" s="50" t="str">
        <f t="shared" si="1"/>
        <v>27/02/2013</v>
      </c>
      <c r="H22" s="94"/>
    </row>
    <row r="23" spans="1:8" x14ac:dyDescent="0.2">
      <c r="A23" s="89"/>
      <c r="B23" s="30" t="s">
        <v>20</v>
      </c>
      <c r="C23" s="36" t="s">
        <v>26</v>
      </c>
      <c r="D23" s="8" t="s">
        <v>32</v>
      </c>
      <c r="E23" s="86">
        <v>25.2</v>
      </c>
      <c r="F23" s="105"/>
      <c r="G23" s="50" t="str">
        <f t="shared" si="1"/>
        <v>27/02/2013</v>
      </c>
      <c r="H23" s="94"/>
    </row>
    <row r="24" spans="1:8" x14ac:dyDescent="0.2">
      <c r="A24" s="89"/>
      <c r="B24" s="29"/>
      <c r="C24" s="36"/>
      <c r="D24" s="8"/>
      <c r="E24" s="86"/>
      <c r="F24" s="105"/>
      <c r="G24" s="50"/>
      <c r="H24" s="94"/>
    </row>
    <row r="25" spans="1:8" x14ac:dyDescent="0.2">
      <c r="A25" s="89"/>
      <c r="B25" s="30"/>
      <c r="C25" s="36"/>
      <c r="D25" s="8"/>
      <c r="E25" s="86"/>
      <c r="F25" s="105"/>
      <c r="G25" s="50"/>
      <c r="H25" s="94"/>
    </row>
    <row r="26" spans="1:8" x14ac:dyDescent="0.2">
      <c r="A26" s="89"/>
      <c r="B26" s="30"/>
      <c r="C26" s="36"/>
      <c r="D26" s="8"/>
      <c r="E26" s="86"/>
      <c r="F26" s="105"/>
      <c r="G26" s="50"/>
      <c r="H26" s="94"/>
    </row>
    <row r="27" spans="1:8" ht="15.75" thickBot="1" x14ac:dyDescent="0.25">
      <c r="A27" s="90"/>
      <c r="B27" s="31"/>
      <c r="C27" s="37"/>
      <c r="D27" s="10"/>
      <c r="E27" s="87"/>
      <c r="F27" s="106"/>
      <c r="G27" s="51"/>
      <c r="H27" s="95"/>
    </row>
    <row r="28" spans="1:8" ht="19.5" customHeight="1" x14ac:dyDescent="0.2">
      <c r="A28" s="89" t="s">
        <v>65</v>
      </c>
      <c r="B28" s="29" t="s">
        <v>34</v>
      </c>
      <c r="C28" s="33" t="s">
        <v>94</v>
      </c>
      <c r="D28" s="9" t="s">
        <v>32</v>
      </c>
      <c r="E28" s="85">
        <v>37.49</v>
      </c>
      <c r="F28" s="105" t="s">
        <v>51</v>
      </c>
      <c r="G28" s="49" t="s">
        <v>104</v>
      </c>
      <c r="H28" s="94" t="s">
        <v>53</v>
      </c>
    </row>
    <row r="29" spans="1:8" ht="19.5" customHeight="1" x14ac:dyDescent="0.2">
      <c r="A29" s="89"/>
      <c r="B29" s="30" t="s">
        <v>19</v>
      </c>
      <c r="C29" s="34" t="s">
        <v>62</v>
      </c>
      <c r="D29" s="9" t="s">
        <v>32</v>
      </c>
      <c r="E29" s="85">
        <v>7</v>
      </c>
      <c r="F29" s="105"/>
      <c r="G29" s="53" t="str">
        <f>G28</f>
        <v>20/03/2013</v>
      </c>
      <c r="H29" s="94"/>
    </row>
    <row r="30" spans="1:8" ht="19.5" customHeight="1" x14ac:dyDescent="0.2">
      <c r="A30" s="89"/>
      <c r="B30" s="30" t="s">
        <v>35</v>
      </c>
      <c r="C30" s="35" t="s">
        <v>63</v>
      </c>
      <c r="D30" s="9" t="s">
        <v>32</v>
      </c>
      <c r="E30" s="85">
        <v>294</v>
      </c>
      <c r="F30" s="105"/>
      <c r="G30" s="53" t="str">
        <f t="shared" ref="G30:G33" si="2">G29</f>
        <v>20/03/2013</v>
      </c>
      <c r="H30" s="94"/>
    </row>
    <row r="31" spans="1:8" ht="19.5" customHeight="1" x14ac:dyDescent="0.2">
      <c r="A31" s="89"/>
      <c r="B31" s="30" t="s">
        <v>36</v>
      </c>
      <c r="C31" s="35" t="s">
        <v>63</v>
      </c>
      <c r="D31" s="9" t="s">
        <v>32</v>
      </c>
      <c r="E31" s="85">
        <v>1.5</v>
      </c>
      <c r="F31" s="105"/>
      <c r="G31" s="53" t="str">
        <f t="shared" si="2"/>
        <v>20/03/2013</v>
      </c>
      <c r="H31" s="94"/>
    </row>
    <row r="32" spans="1:8" ht="19.5" customHeight="1" x14ac:dyDescent="0.2">
      <c r="A32" s="89"/>
      <c r="B32" s="29" t="s">
        <v>60</v>
      </c>
      <c r="C32" s="36" t="s">
        <v>25</v>
      </c>
      <c r="D32" s="8" t="s">
        <v>32</v>
      </c>
      <c r="E32" s="86" t="s">
        <v>88</v>
      </c>
      <c r="F32" s="105"/>
      <c r="G32" s="53" t="str">
        <f t="shared" si="2"/>
        <v>20/03/2013</v>
      </c>
      <c r="H32" s="94"/>
    </row>
    <row r="33" spans="1:8" x14ac:dyDescent="0.2">
      <c r="A33" s="89"/>
      <c r="B33" s="30" t="s">
        <v>20</v>
      </c>
      <c r="C33" s="36" t="s">
        <v>26</v>
      </c>
      <c r="D33" s="8" t="s">
        <v>32</v>
      </c>
      <c r="E33" s="86">
        <v>14.5</v>
      </c>
      <c r="F33" s="105"/>
      <c r="G33" s="53" t="str">
        <f t="shared" si="2"/>
        <v>20/03/2013</v>
      </c>
      <c r="H33" s="94"/>
    </row>
    <row r="34" spans="1:8" x14ac:dyDescent="0.2">
      <c r="A34" s="89"/>
      <c r="B34" s="29"/>
      <c r="C34" s="36"/>
      <c r="D34" s="8"/>
      <c r="E34" s="86"/>
      <c r="F34" s="105"/>
      <c r="G34" s="50"/>
      <c r="H34" s="94"/>
    </row>
    <row r="35" spans="1:8" x14ac:dyDescent="0.2">
      <c r="A35" s="89"/>
      <c r="B35" s="30"/>
      <c r="C35" s="36"/>
      <c r="D35" s="8"/>
      <c r="E35" s="86"/>
      <c r="F35" s="105"/>
      <c r="G35" s="50"/>
      <c r="H35" s="94"/>
    </row>
    <row r="36" spans="1:8" x14ac:dyDescent="0.2">
      <c r="A36" s="89"/>
      <c r="B36" s="30"/>
      <c r="C36" s="36"/>
      <c r="D36" s="8"/>
      <c r="E36" s="86"/>
      <c r="F36" s="105"/>
      <c r="G36" s="50"/>
      <c r="H36" s="94"/>
    </row>
    <row r="37" spans="1:8" ht="15.75" thickBot="1" x14ac:dyDescent="0.25">
      <c r="A37" s="90"/>
      <c r="B37" s="31"/>
      <c r="C37" s="37"/>
      <c r="D37" s="10"/>
      <c r="E37" s="87"/>
      <c r="F37" s="106"/>
      <c r="G37" s="51"/>
      <c r="H37" s="95"/>
    </row>
    <row r="38" spans="1:8" ht="15.75" x14ac:dyDescent="0.25">
      <c r="A38" s="14"/>
      <c r="B38" s="15"/>
      <c r="C38" s="38"/>
      <c r="D38" s="15"/>
      <c r="E38" s="81"/>
      <c r="F38" s="16"/>
      <c r="G38" s="17"/>
      <c r="H38" s="17"/>
    </row>
    <row r="40" spans="1:8" x14ac:dyDescent="0.2">
      <c r="A40" s="99" t="s">
        <v>17</v>
      </c>
      <c r="B40" s="99"/>
      <c r="C40" s="99"/>
      <c r="D40" s="99"/>
      <c r="E40" s="99"/>
      <c r="F40" s="99"/>
      <c r="G40" s="99"/>
      <c r="H40" s="99"/>
    </row>
    <row r="41" spans="1:8" ht="25.5" customHeight="1" x14ac:dyDescent="0.2">
      <c r="A41" s="99"/>
      <c r="B41" s="99"/>
      <c r="C41" s="99"/>
      <c r="D41" s="99"/>
      <c r="E41" s="99"/>
      <c r="F41" s="99"/>
      <c r="G41" s="99"/>
      <c r="H41" s="99"/>
    </row>
    <row r="42" spans="1:8" x14ac:dyDescent="0.2">
      <c r="A42" s="99" t="s">
        <v>18</v>
      </c>
      <c r="B42" s="99"/>
      <c r="C42" s="99"/>
      <c r="D42" s="99"/>
      <c r="E42" s="99"/>
      <c r="F42" s="99"/>
      <c r="G42" s="99"/>
      <c r="H42" s="99"/>
    </row>
    <row r="43" spans="1:8" ht="30.75" customHeight="1" x14ac:dyDescent="0.2">
      <c r="A43" s="99"/>
      <c r="B43" s="99"/>
      <c r="C43" s="99"/>
      <c r="D43" s="99"/>
      <c r="E43" s="99"/>
      <c r="F43" s="99"/>
      <c r="G43" s="99"/>
      <c r="H43" s="99"/>
    </row>
    <row r="44" spans="1:8" x14ac:dyDescent="0.2">
      <c r="A44" s="99" t="s">
        <v>15</v>
      </c>
      <c r="B44" s="99"/>
      <c r="C44" s="99"/>
      <c r="D44" s="99"/>
      <c r="E44" s="99"/>
      <c r="F44" s="99"/>
      <c r="G44" s="99"/>
      <c r="H44" s="99"/>
    </row>
    <row r="45" spans="1:8" x14ac:dyDescent="0.2">
      <c r="A45" s="99"/>
      <c r="B45" s="99"/>
      <c r="C45" s="99"/>
      <c r="D45" s="99"/>
      <c r="E45" s="99"/>
      <c r="F45" s="99"/>
      <c r="G45" s="99"/>
      <c r="H45" s="99"/>
    </row>
    <row r="46" spans="1:8" ht="23.25" customHeight="1" x14ac:dyDescent="0.2">
      <c r="A46" s="5" t="s">
        <v>16</v>
      </c>
    </row>
    <row r="48" spans="1:8" x14ac:dyDescent="0.2">
      <c r="B48" s="5" t="s">
        <v>97</v>
      </c>
      <c r="C48" s="40"/>
      <c r="D48" s="13"/>
      <c r="E48" s="98" t="str">
        <f>'GW MONTHLY S4.5 CWMGW01B'!E48:G48</f>
        <v xml:space="preserve">Date…08.04.2013……………………..   </v>
      </c>
      <c r="F48" s="98"/>
      <c r="G48" s="98"/>
    </row>
    <row r="49" spans="2:2" x14ac:dyDescent="0.2">
      <c r="B49" s="6" t="s">
        <v>14</v>
      </c>
    </row>
  </sheetData>
  <mergeCells count="15">
    <mergeCell ref="E48:G48"/>
    <mergeCell ref="A28:A37"/>
    <mergeCell ref="F28:F37"/>
    <mergeCell ref="H28:H37"/>
    <mergeCell ref="A40:H41"/>
    <mergeCell ref="A42:H43"/>
    <mergeCell ref="A44:H45"/>
    <mergeCell ref="A18:A27"/>
    <mergeCell ref="F18:F27"/>
    <mergeCell ref="H18:H27"/>
    <mergeCell ref="F1:G1"/>
    <mergeCell ref="A5:H5"/>
    <mergeCell ref="A8:A17"/>
    <mergeCell ref="F8:F17"/>
    <mergeCell ref="H8:H17"/>
  </mergeCells>
  <pageMargins left="0.74803149606299202" right="0.74803149606299202" top="0.98425196850393704" bottom="0.98425196850393704" header="0.511811023622047" footer="0.511811023622047"/>
  <pageSetup paperSize="9" scale="65"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9"/>
  <sheetViews>
    <sheetView zoomScale="70" zoomScaleNormal="70" workbookViewId="0">
      <selection activeCell="L30" sqref="L30"/>
    </sheetView>
  </sheetViews>
  <sheetFormatPr defaultRowHeight="15" x14ac:dyDescent="0.2"/>
  <cols>
    <col min="1" max="1" width="14.109375" customWidth="1"/>
    <col min="2" max="2" width="15.5546875" customWidth="1"/>
    <col min="3" max="3" width="8.88671875" style="39"/>
    <col min="4" max="4" width="9.6640625" customWidth="1"/>
    <col min="5" max="5" width="12.77734375" style="82" customWidth="1"/>
    <col min="6" max="6" width="17.44140625" customWidth="1"/>
    <col min="7" max="7" width="19" customWidth="1"/>
    <col min="8" max="8" width="12.33203125" customWidth="1"/>
  </cols>
  <sheetData>
    <row r="1" spans="1:8" x14ac:dyDescent="0.2">
      <c r="A1" s="1" t="s">
        <v>0</v>
      </c>
      <c r="B1" s="1" t="s">
        <v>1</v>
      </c>
      <c r="C1" s="32"/>
      <c r="D1" s="1"/>
      <c r="E1" s="76" t="s">
        <v>2</v>
      </c>
      <c r="F1" s="96" t="s">
        <v>3</v>
      </c>
      <c r="G1" s="96"/>
      <c r="H1" s="1"/>
    </row>
    <row r="2" spans="1:8" x14ac:dyDescent="0.2">
      <c r="A2" s="1"/>
      <c r="B2" s="1"/>
      <c r="C2" s="32"/>
      <c r="D2" s="1"/>
      <c r="E2" s="76"/>
      <c r="F2" s="1"/>
      <c r="G2" s="1"/>
      <c r="H2" s="1"/>
    </row>
    <row r="3" spans="1:8" x14ac:dyDescent="0.2">
      <c r="A3" s="1" t="s">
        <v>4</v>
      </c>
      <c r="B3" s="1" t="s">
        <v>5</v>
      </c>
      <c r="C3" s="32"/>
      <c r="D3" s="1"/>
      <c r="E3" s="76" t="s">
        <v>6</v>
      </c>
      <c r="F3" s="7" t="s">
        <v>33</v>
      </c>
      <c r="G3" s="7"/>
      <c r="H3" s="1"/>
    </row>
    <row r="4" spans="1:8" x14ac:dyDescent="0.2">
      <c r="A4" s="1"/>
      <c r="B4" s="1"/>
      <c r="C4" s="32"/>
      <c r="D4" s="1"/>
      <c r="E4" s="76"/>
      <c r="F4" s="1"/>
      <c r="G4" s="1"/>
      <c r="H4" s="1"/>
    </row>
    <row r="5" spans="1:8" s="1" customFormat="1" ht="15.75" x14ac:dyDescent="0.25">
      <c r="A5" s="97" t="str">
        <f>'GW MONTHLY S4.5 CWMGW01B'!A5:H5</f>
        <v>Reporting of emissions to water (other than to sewer) for the period from    01 Jan 2013 - 31 Mar 2013</v>
      </c>
      <c r="B5" s="96"/>
      <c r="C5" s="96"/>
      <c r="D5" s="96"/>
      <c r="E5" s="96"/>
      <c r="F5" s="96"/>
      <c r="G5" s="96"/>
      <c r="H5" s="96"/>
    </row>
    <row r="6" spans="1:8" ht="16.5" thickBot="1" x14ac:dyDescent="0.3">
      <c r="A6" s="3"/>
      <c r="B6" s="2"/>
      <c r="C6" s="32"/>
      <c r="D6" s="2"/>
      <c r="E6" s="77"/>
      <c r="F6" s="2"/>
      <c r="G6" s="47"/>
      <c r="H6" s="2"/>
    </row>
    <row r="7" spans="1:8" s="1" customFormat="1" ht="39" thickBot="1" x14ac:dyDescent="0.25">
      <c r="A7" s="25" t="s">
        <v>7</v>
      </c>
      <c r="B7" s="28" t="s">
        <v>8</v>
      </c>
      <c r="C7" s="28" t="s">
        <v>9</v>
      </c>
      <c r="D7" s="25" t="s">
        <v>10</v>
      </c>
      <c r="E7" s="78" t="s">
        <v>59</v>
      </c>
      <c r="F7" s="25" t="s">
        <v>11</v>
      </c>
      <c r="G7" s="48" t="s">
        <v>12</v>
      </c>
      <c r="H7" s="28" t="s">
        <v>13</v>
      </c>
    </row>
    <row r="8" spans="1:8" ht="19.5" customHeight="1" x14ac:dyDescent="0.2">
      <c r="A8" s="89" t="s">
        <v>66</v>
      </c>
      <c r="B8" s="29" t="s">
        <v>34</v>
      </c>
      <c r="C8" s="33" t="s">
        <v>94</v>
      </c>
      <c r="D8" s="9" t="s">
        <v>32</v>
      </c>
      <c r="E8" s="85">
        <v>50.65</v>
      </c>
      <c r="F8" s="105" t="s">
        <v>51</v>
      </c>
      <c r="G8" s="49" t="s">
        <v>102</v>
      </c>
      <c r="H8" s="94" t="s">
        <v>53</v>
      </c>
    </row>
    <row r="9" spans="1:8" ht="19.5" customHeight="1" x14ac:dyDescent="0.2">
      <c r="A9" s="89"/>
      <c r="B9" s="30" t="s">
        <v>19</v>
      </c>
      <c r="C9" s="34" t="s">
        <v>62</v>
      </c>
      <c r="D9" s="9" t="s">
        <v>32</v>
      </c>
      <c r="E9" s="85">
        <v>7.5</v>
      </c>
      <c r="F9" s="105"/>
      <c r="G9" s="50" t="str">
        <f>G8</f>
        <v>31/01/2013</v>
      </c>
      <c r="H9" s="94"/>
    </row>
    <row r="10" spans="1:8" ht="19.5" customHeight="1" x14ac:dyDescent="0.2">
      <c r="A10" s="89"/>
      <c r="B10" s="30" t="s">
        <v>35</v>
      </c>
      <c r="C10" s="35" t="s">
        <v>63</v>
      </c>
      <c r="D10" s="9" t="s">
        <v>32</v>
      </c>
      <c r="E10" s="85">
        <v>404</v>
      </c>
      <c r="F10" s="105"/>
      <c r="G10" s="50" t="str">
        <f t="shared" ref="G10:G13" si="0">G9</f>
        <v>31/01/2013</v>
      </c>
      <c r="H10" s="94"/>
    </row>
    <row r="11" spans="1:8" ht="19.5" customHeight="1" x14ac:dyDescent="0.2">
      <c r="A11" s="89"/>
      <c r="B11" s="30" t="s">
        <v>36</v>
      </c>
      <c r="C11" s="35" t="s">
        <v>63</v>
      </c>
      <c r="D11" s="9" t="s">
        <v>32</v>
      </c>
      <c r="E11" s="85">
        <v>3.7</v>
      </c>
      <c r="F11" s="105"/>
      <c r="G11" s="50" t="str">
        <f t="shared" si="0"/>
        <v>31/01/2013</v>
      </c>
      <c r="H11" s="94"/>
    </row>
    <row r="12" spans="1:8" ht="19.5" customHeight="1" x14ac:dyDescent="0.2">
      <c r="A12" s="89"/>
      <c r="B12" s="29" t="s">
        <v>60</v>
      </c>
      <c r="C12" s="36" t="s">
        <v>25</v>
      </c>
      <c r="D12" s="8" t="s">
        <v>32</v>
      </c>
      <c r="E12" s="86" t="s">
        <v>88</v>
      </c>
      <c r="F12" s="105"/>
      <c r="G12" s="50" t="str">
        <f t="shared" si="0"/>
        <v>31/01/2013</v>
      </c>
      <c r="H12" s="94"/>
    </row>
    <row r="13" spans="1:8" x14ac:dyDescent="0.2">
      <c r="A13" s="89"/>
      <c r="B13" s="30" t="s">
        <v>20</v>
      </c>
      <c r="C13" s="36" t="s">
        <v>26</v>
      </c>
      <c r="D13" s="8" t="s">
        <v>32</v>
      </c>
      <c r="E13" s="86">
        <v>16</v>
      </c>
      <c r="F13" s="105"/>
      <c r="G13" s="50" t="str">
        <f t="shared" si="0"/>
        <v>31/01/2013</v>
      </c>
      <c r="H13" s="94"/>
    </row>
    <row r="14" spans="1:8" x14ac:dyDescent="0.2">
      <c r="A14" s="89"/>
      <c r="B14" s="29"/>
      <c r="C14" s="36"/>
      <c r="D14" s="8"/>
      <c r="E14" s="86"/>
      <c r="F14" s="105"/>
      <c r="G14" s="50"/>
      <c r="H14" s="94"/>
    </row>
    <row r="15" spans="1:8" x14ac:dyDescent="0.2">
      <c r="A15" s="89"/>
      <c r="B15" s="30"/>
      <c r="C15" s="36"/>
      <c r="D15" s="8"/>
      <c r="E15" s="86"/>
      <c r="F15" s="105"/>
      <c r="G15" s="50"/>
      <c r="H15" s="94"/>
    </row>
    <row r="16" spans="1:8" x14ac:dyDescent="0.2">
      <c r="A16" s="89"/>
      <c r="B16" s="30"/>
      <c r="C16" s="36"/>
      <c r="D16" s="8"/>
      <c r="E16" s="86"/>
      <c r="F16" s="105"/>
      <c r="G16" s="50"/>
      <c r="H16" s="94"/>
    </row>
    <row r="17" spans="1:8" ht="15.75" thickBot="1" x14ac:dyDescent="0.25">
      <c r="A17" s="90"/>
      <c r="B17" s="31"/>
      <c r="C17" s="37"/>
      <c r="D17" s="10"/>
      <c r="E17" s="87"/>
      <c r="F17" s="106"/>
      <c r="G17" s="52"/>
      <c r="H17" s="95"/>
    </row>
    <row r="18" spans="1:8" ht="19.5" customHeight="1" x14ac:dyDescent="0.2">
      <c r="A18" s="89" t="s">
        <v>66</v>
      </c>
      <c r="B18" s="29" t="s">
        <v>34</v>
      </c>
      <c r="C18" s="33" t="s">
        <v>94</v>
      </c>
      <c r="D18" s="9" t="s">
        <v>32</v>
      </c>
      <c r="E18" s="85">
        <v>50.11</v>
      </c>
      <c r="F18" s="105" t="s">
        <v>51</v>
      </c>
      <c r="G18" s="49" t="s">
        <v>103</v>
      </c>
      <c r="H18" s="94" t="s">
        <v>53</v>
      </c>
    </row>
    <row r="19" spans="1:8" ht="19.5" customHeight="1" x14ac:dyDescent="0.2">
      <c r="A19" s="89"/>
      <c r="B19" s="30" t="s">
        <v>19</v>
      </c>
      <c r="C19" s="34" t="s">
        <v>62</v>
      </c>
      <c r="D19" s="9" t="s">
        <v>32</v>
      </c>
      <c r="E19" s="85">
        <v>7.6</v>
      </c>
      <c r="F19" s="105"/>
      <c r="G19" s="50" t="str">
        <f>G18</f>
        <v>27/02/2013</v>
      </c>
      <c r="H19" s="94"/>
    </row>
    <row r="20" spans="1:8" ht="19.5" customHeight="1" x14ac:dyDescent="0.2">
      <c r="A20" s="89"/>
      <c r="B20" s="30" t="s">
        <v>35</v>
      </c>
      <c r="C20" s="35" t="s">
        <v>63</v>
      </c>
      <c r="D20" s="9" t="s">
        <v>32</v>
      </c>
      <c r="E20" s="85">
        <v>409</v>
      </c>
      <c r="F20" s="105"/>
      <c r="G20" s="50" t="str">
        <f t="shared" ref="G20:G23" si="1">G19</f>
        <v>27/02/2013</v>
      </c>
      <c r="H20" s="94"/>
    </row>
    <row r="21" spans="1:8" ht="19.5" customHeight="1" x14ac:dyDescent="0.2">
      <c r="A21" s="89"/>
      <c r="B21" s="30" t="s">
        <v>36</v>
      </c>
      <c r="C21" s="35" t="s">
        <v>63</v>
      </c>
      <c r="D21" s="9" t="s">
        <v>32</v>
      </c>
      <c r="E21" s="85">
        <v>6.4</v>
      </c>
      <c r="F21" s="105"/>
      <c r="G21" s="50" t="str">
        <f t="shared" si="1"/>
        <v>27/02/2013</v>
      </c>
      <c r="H21" s="94"/>
    </row>
    <row r="22" spans="1:8" ht="19.5" customHeight="1" x14ac:dyDescent="0.2">
      <c r="A22" s="89"/>
      <c r="B22" s="29" t="s">
        <v>60</v>
      </c>
      <c r="C22" s="36" t="s">
        <v>25</v>
      </c>
      <c r="D22" s="8" t="s">
        <v>32</v>
      </c>
      <c r="E22" s="86" t="s">
        <v>88</v>
      </c>
      <c r="F22" s="105"/>
      <c r="G22" s="50" t="str">
        <f t="shared" si="1"/>
        <v>27/02/2013</v>
      </c>
      <c r="H22" s="94"/>
    </row>
    <row r="23" spans="1:8" x14ac:dyDescent="0.2">
      <c r="A23" s="89"/>
      <c r="B23" s="30" t="s">
        <v>20</v>
      </c>
      <c r="C23" s="36" t="s">
        <v>26</v>
      </c>
      <c r="D23" s="8" t="s">
        <v>32</v>
      </c>
      <c r="E23" s="86">
        <v>15.6</v>
      </c>
      <c r="F23" s="105"/>
      <c r="G23" s="50" t="str">
        <f t="shared" si="1"/>
        <v>27/02/2013</v>
      </c>
      <c r="H23" s="94"/>
    </row>
    <row r="24" spans="1:8" x14ac:dyDescent="0.2">
      <c r="A24" s="89"/>
      <c r="B24" s="29"/>
      <c r="C24" s="36"/>
      <c r="D24" s="8"/>
      <c r="E24" s="86"/>
      <c r="F24" s="105"/>
      <c r="G24" s="50"/>
      <c r="H24" s="94"/>
    </row>
    <row r="25" spans="1:8" x14ac:dyDescent="0.2">
      <c r="A25" s="89"/>
      <c r="B25" s="30"/>
      <c r="C25" s="36"/>
      <c r="D25" s="8"/>
      <c r="E25" s="86"/>
      <c r="F25" s="105"/>
      <c r="G25" s="50"/>
      <c r="H25" s="94"/>
    </row>
    <row r="26" spans="1:8" x14ac:dyDescent="0.2">
      <c r="A26" s="89"/>
      <c r="B26" s="30"/>
      <c r="C26" s="36"/>
      <c r="D26" s="8"/>
      <c r="E26" s="86"/>
      <c r="F26" s="105"/>
      <c r="G26" s="50"/>
      <c r="H26" s="94"/>
    </row>
    <row r="27" spans="1:8" ht="15.75" thickBot="1" x14ac:dyDescent="0.25">
      <c r="A27" s="90"/>
      <c r="B27" s="31"/>
      <c r="C27" s="37"/>
      <c r="D27" s="10"/>
      <c r="E27" s="87"/>
      <c r="F27" s="106"/>
      <c r="G27" s="51"/>
      <c r="H27" s="95"/>
    </row>
    <row r="28" spans="1:8" ht="19.5" customHeight="1" x14ac:dyDescent="0.2">
      <c r="A28" s="89" t="s">
        <v>66</v>
      </c>
      <c r="B28" s="29" t="s">
        <v>34</v>
      </c>
      <c r="C28" s="33" t="s">
        <v>94</v>
      </c>
      <c r="D28" s="9" t="s">
        <v>32</v>
      </c>
      <c r="E28" s="85">
        <v>49.75</v>
      </c>
      <c r="F28" s="105" t="s">
        <v>51</v>
      </c>
      <c r="G28" s="49" t="s">
        <v>104</v>
      </c>
      <c r="H28" s="94" t="s">
        <v>53</v>
      </c>
    </row>
    <row r="29" spans="1:8" ht="19.5" customHeight="1" x14ac:dyDescent="0.2">
      <c r="A29" s="89"/>
      <c r="B29" s="30" t="s">
        <v>19</v>
      </c>
      <c r="C29" s="34" t="s">
        <v>62</v>
      </c>
      <c r="D29" s="9" t="s">
        <v>32</v>
      </c>
      <c r="E29" s="85">
        <v>7.6</v>
      </c>
      <c r="F29" s="105"/>
      <c r="G29" s="53" t="str">
        <f>G28</f>
        <v>20/03/2013</v>
      </c>
      <c r="H29" s="94"/>
    </row>
    <row r="30" spans="1:8" ht="19.5" customHeight="1" x14ac:dyDescent="0.2">
      <c r="A30" s="89"/>
      <c r="B30" s="30" t="s">
        <v>35</v>
      </c>
      <c r="C30" s="35" t="s">
        <v>63</v>
      </c>
      <c r="D30" s="9" t="s">
        <v>32</v>
      </c>
      <c r="E30" s="85">
        <v>389</v>
      </c>
      <c r="F30" s="105"/>
      <c r="G30" s="53" t="str">
        <f t="shared" ref="G30:G33" si="2">G29</f>
        <v>20/03/2013</v>
      </c>
      <c r="H30" s="94"/>
    </row>
    <row r="31" spans="1:8" ht="19.5" customHeight="1" x14ac:dyDescent="0.2">
      <c r="A31" s="89"/>
      <c r="B31" s="30" t="s">
        <v>36</v>
      </c>
      <c r="C31" s="35" t="s">
        <v>63</v>
      </c>
      <c r="D31" s="9" t="s">
        <v>32</v>
      </c>
      <c r="E31" s="85">
        <v>2.1</v>
      </c>
      <c r="F31" s="105"/>
      <c r="G31" s="53" t="str">
        <f t="shared" si="2"/>
        <v>20/03/2013</v>
      </c>
      <c r="H31" s="94"/>
    </row>
    <row r="32" spans="1:8" ht="19.5" customHeight="1" x14ac:dyDescent="0.2">
      <c r="A32" s="89"/>
      <c r="B32" s="29" t="s">
        <v>60</v>
      </c>
      <c r="C32" s="36" t="s">
        <v>25</v>
      </c>
      <c r="D32" s="8" t="s">
        <v>32</v>
      </c>
      <c r="E32" s="86" t="s">
        <v>88</v>
      </c>
      <c r="F32" s="105"/>
      <c r="G32" s="53" t="str">
        <f t="shared" si="2"/>
        <v>20/03/2013</v>
      </c>
      <c r="H32" s="94"/>
    </row>
    <row r="33" spans="1:8" x14ac:dyDescent="0.2">
      <c r="A33" s="89"/>
      <c r="B33" s="30" t="s">
        <v>20</v>
      </c>
      <c r="C33" s="36" t="s">
        <v>26</v>
      </c>
      <c r="D33" s="8" t="s">
        <v>32</v>
      </c>
      <c r="E33" s="86">
        <v>14.1</v>
      </c>
      <c r="F33" s="105"/>
      <c r="G33" s="53" t="str">
        <f t="shared" si="2"/>
        <v>20/03/2013</v>
      </c>
      <c r="H33" s="94"/>
    </row>
    <row r="34" spans="1:8" x14ac:dyDescent="0.2">
      <c r="A34" s="89"/>
      <c r="B34" s="29"/>
      <c r="C34" s="36"/>
      <c r="D34" s="8"/>
      <c r="E34" s="86"/>
      <c r="F34" s="105"/>
      <c r="G34" s="50"/>
      <c r="H34" s="94"/>
    </row>
    <row r="35" spans="1:8" x14ac:dyDescent="0.2">
      <c r="A35" s="89"/>
      <c r="B35" s="30"/>
      <c r="C35" s="36"/>
      <c r="D35" s="8"/>
      <c r="E35" s="86"/>
      <c r="F35" s="105"/>
      <c r="G35" s="50"/>
      <c r="H35" s="94"/>
    </row>
    <row r="36" spans="1:8" x14ac:dyDescent="0.2">
      <c r="A36" s="89"/>
      <c r="B36" s="30"/>
      <c r="C36" s="36"/>
      <c r="D36" s="8"/>
      <c r="E36" s="86"/>
      <c r="F36" s="105"/>
      <c r="G36" s="50"/>
      <c r="H36" s="94"/>
    </row>
    <row r="37" spans="1:8" ht="15.75" thickBot="1" x14ac:dyDescent="0.25">
      <c r="A37" s="90"/>
      <c r="B37" s="31"/>
      <c r="C37" s="37"/>
      <c r="D37" s="10"/>
      <c r="E37" s="87"/>
      <c r="F37" s="106"/>
      <c r="G37" s="51"/>
      <c r="H37" s="95"/>
    </row>
    <row r="38" spans="1:8" ht="15.75" x14ac:dyDescent="0.25">
      <c r="A38" s="14"/>
      <c r="B38" s="15"/>
      <c r="C38" s="38"/>
      <c r="D38" s="15"/>
      <c r="E38" s="81"/>
      <c r="F38" s="16"/>
      <c r="G38" s="17"/>
      <c r="H38" s="17"/>
    </row>
    <row r="40" spans="1:8" x14ac:dyDescent="0.2">
      <c r="A40" s="99" t="s">
        <v>17</v>
      </c>
      <c r="B40" s="99"/>
      <c r="C40" s="99"/>
      <c r="D40" s="99"/>
      <c r="E40" s="99"/>
      <c r="F40" s="99"/>
      <c r="G40" s="99"/>
      <c r="H40" s="99"/>
    </row>
    <row r="41" spans="1:8" ht="25.5" customHeight="1" x14ac:dyDescent="0.2">
      <c r="A41" s="99"/>
      <c r="B41" s="99"/>
      <c r="C41" s="99"/>
      <c r="D41" s="99"/>
      <c r="E41" s="99"/>
      <c r="F41" s="99"/>
      <c r="G41" s="99"/>
      <c r="H41" s="99"/>
    </row>
    <row r="42" spans="1:8" x14ac:dyDescent="0.2">
      <c r="A42" s="99" t="s">
        <v>18</v>
      </c>
      <c r="B42" s="99"/>
      <c r="C42" s="99"/>
      <c r="D42" s="99"/>
      <c r="E42" s="99"/>
      <c r="F42" s="99"/>
      <c r="G42" s="99"/>
      <c r="H42" s="99"/>
    </row>
    <row r="43" spans="1:8" ht="30.75" customHeight="1" x14ac:dyDescent="0.2">
      <c r="A43" s="99"/>
      <c r="B43" s="99"/>
      <c r="C43" s="99"/>
      <c r="D43" s="99"/>
      <c r="E43" s="99"/>
      <c r="F43" s="99"/>
      <c r="G43" s="99"/>
      <c r="H43" s="99"/>
    </row>
    <row r="44" spans="1:8" x14ac:dyDescent="0.2">
      <c r="A44" s="99" t="s">
        <v>15</v>
      </c>
      <c r="B44" s="99"/>
      <c r="C44" s="99"/>
      <c r="D44" s="99"/>
      <c r="E44" s="99"/>
      <c r="F44" s="99"/>
      <c r="G44" s="99"/>
      <c r="H44" s="99"/>
    </row>
    <row r="45" spans="1:8" x14ac:dyDescent="0.2">
      <c r="A45" s="99"/>
      <c r="B45" s="99"/>
      <c r="C45" s="99"/>
      <c r="D45" s="99"/>
      <c r="E45" s="99"/>
      <c r="F45" s="99"/>
      <c r="G45" s="99"/>
      <c r="H45" s="99"/>
    </row>
    <row r="46" spans="1:8" ht="23.25" customHeight="1" x14ac:dyDescent="0.2">
      <c r="A46" s="5" t="s">
        <v>16</v>
      </c>
    </row>
    <row r="48" spans="1:8" x14ac:dyDescent="0.2">
      <c r="B48" s="5" t="s">
        <v>97</v>
      </c>
      <c r="C48" s="40"/>
      <c r="D48" s="13"/>
      <c r="E48" s="98" t="str">
        <f>'GW MONTHLY S4.5 CWMGW01B'!E48:G48</f>
        <v xml:space="preserve">Date…08.04.2013……………………..   </v>
      </c>
      <c r="F48" s="98"/>
      <c r="G48" s="98"/>
    </row>
    <row r="49" spans="2:2" x14ac:dyDescent="0.2">
      <c r="B49" s="6" t="s">
        <v>14</v>
      </c>
    </row>
  </sheetData>
  <mergeCells count="15">
    <mergeCell ref="E48:G48"/>
    <mergeCell ref="A28:A37"/>
    <mergeCell ref="F28:F37"/>
    <mergeCell ref="H28:H37"/>
    <mergeCell ref="A40:H41"/>
    <mergeCell ref="A42:H43"/>
    <mergeCell ref="A44:H45"/>
    <mergeCell ref="A18:A27"/>
    <mergeCell ref="F18:F27"/>
    <mergeCell ref="H18:H27"/>
    <mergeCell ref="F1:G1"/>
    <mergeCell ref="A5:H5"/>
    <mergeCell ref="A8:A17"/>
    <mergeCell ref="F8:F17"/>
    <mergeCell ref="H8:H17"/>
  </mergeCells>
  <pageMargins left="0.74803149606299202" right="0.74803149606299202" top="0.98425196850393704" bottom="0.98425196850393704" header="0.511811023622047" footer="0.511811023622047"/>
  <pageSetup paperSize="9" scale="6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9"/>
  <sheetViews>
    <sheetView topLeftCell="A19" zoomScale="70" zoomScaleNormal="70" workbookViewId="0">
      <selection activeCell="O9" sqref="O9"/>
    </sheetView>
  </sheetViews>
  <sheetFormatPr defaultRowHeight="15" x14ac:dyDescent="0.2"/>
  <cols>
    <col min="1" max="1" width="14.109375" customWidth="1"/>
    <col min="2" max="2" width="15.5546875" customWidth="1"/>
    <col min="3" max="3" width="8.88671875" style="39"/>
    <col min="4" max="4" width="9.6640625" customWidth="1"/>
    <col min="5" max="5" width="12.77734375" style="82" customWidth="1"/>
    <col min="6" max="6" width="17.44140625" customWidth="1"/>
    <col min="7" max="7" width="19" customWidth="1"/>
    <col min="8" max="8" width="12.33203125" customWidth="1"/>
  </cols>
  <sheetData>
    <row r="1" spans="1:8" x14ac:dyDescent="0.2">
      <c r="A1" s="1" t="s">
        <v>0</v>
      </c>
      <c r="B1" s="1" t="s">
        <v>1</v>
      </c>
      <c r="C1" s="32"/>
      <c r="D1" s="1"/>
      <c r="E1" s="76" t="s">
        <v>2</v>
      </c>
      <c r="F1" s="96" t="s">
        <v>3</v>
      </c>
      <c r="G1" s="96"/>
      <c r="H1" s="1"/>
    </row>
    <row r="2" spans="1:8" x14ac:dyDescent="0.2">
      <c r="A2" s="1"/>
      <c r="B2" s="1"/>
      <c r="C2" s="32"/>
      <c r="D2" s="1"/>
      <c r="E2" s="76"/>
      <c r="F2" s="1"/>
      <c r="G2" s="1"/>
      <c r="H2" s="1"/>
    </row>
    <row r="3" spans="1:8" x14ac:dyDescent="0.2">
      <c r="A3" s="1" t="s">
        <v>4</v>
      </c>
      <c r="B3" s="1" t="s">
        <v>5</v>
      </c>
      <c r="C3" s="32"/>
      <c r="D3" s="1"/>
      <c r="E3" s="76" t="s">
        <v>6</v>
      </c>
      <c r="F3" s="7" t="s">
        <v>33</v>
      </c>
      <c r="G3" s="7"/>
      <c r="H3" s="1"/>
    </row>
    <row r="4" spans="1:8" x14ac:dyDescent="0.2">
      <c r="A4" s="1"/>
      <c r="B4" s="1"/>
      <c r="C4" s="32"/>
      <c r="D4" s="1"/>
      <c r="E4" s="76"/>
      <c r="F4" s="1"/>
      <c r="G4" s="1"/>
      <c r="H4" s="1"/>
    </row>
    <row r="5" spans="1:8" s="1" customFormat="1" ht="15.75" x14ac:dyDescent="0.25">
      <c r="A5" s="97" t="str">
        <f>'GW MONTHLY S4.5 CWMGW01B'!A5:H5</f>
        <v>Reporting of emissions to water (other than to sewer) for the period from    01 Jan 2013 - 31 Mar 2013</v>
      </c>
      <c r="B5" s="96"/>
      <c r="C5" s="96"/>
      <c r="D5" s="96"/>
      <c r="E5" s="96"/>
      <c r="F5" s="96"/>
      <c r="G5" s="96"/>
      <c r="H5" s="96"/>
    </row>
    <row r="6" spans="1:8" ht="16.5" thickBot="1" x14ac:dyDescent="0.3">
      <c r="A6" s="3"/>
      <c r="B6" s="2"/>
      <c r="C6" s="32"/>
      <c r="D6" s="2"/>
      <c r="E6" s="77"/>
      <c r="F6" s="2"/>
      <c r="G6" s="47"/>
      <c r="H6" s="2"/>
    </row>
    <row r="7" spans="1:8" s="1" customFormat="1" ht="39" thickBot="1" x14ac:dyDescent="0.25">
      <c r="A7" s="25" t="s">
        <v>7</v>
      </c>
      <c r="B7" s="28" t="s">
        <v>8</v>
      </c>
      <c r="C7" s="28" t="s">
        <v>9</v>
      </c>
      <c r="D7" s="25" t="s">
        <v>10</v>
      </c>
      <c r="E7" s="78" t="s">
        <v>59</v>
      </c>
      <c r="F7" s="25" t="s">
        <v>11</v>
      </c>
      <c r="G7" s="48" t="s">
        <v>12</v>
      </c>
      <c r="H7" s="28" t="s">
        <v>13</v>
      </c>
    </row>
    <row r="8" spans="1:8" ht="19.5" customHeight="1" x14ac:dyDescent="0.2">
      <c r="A8" s="89" t="s">
        <v>67</v>
      </c>
      <c r="B8" s="29" t="s">
        <v>34</v>
      </c>
      <c r="C8" s="33" t="s">
        <v>94</v>
      </c>
      <c r="D8" s="9" t="s">
        <v>32</v>
      </c>
      <c r="E8" s="85">
        <v>41.68</v>
      </c>
      <c r="F8" s="105" t="s">
        <v>51</v>
      </c>
      <c r="G8" s="49" t="s">
        <v>102</v>
      </c>
      <c r="H8" s="94" t="s">
        <v>53</v>
      </c>
    </row>
    <row r="9" spans="1:8" ht="19.5" customHeight="1" x14ac:dyDescent="0.2">
      <c r="A9" s="89"/>
      <c r="B9" s="30" t="s">
        <v>19</v>
      </c>
      <c r="C9" s="34" t="s">
        <v>62</v>
      </c>
      <c r="D9" s="9" t="s">
        <v>32</v>
      </c>
      <c r="E9" s="85">
        <v>7.9</v>
      </c>
      <c r="F9" s="105"/>
      <c r="G9" s="50" t="str">
        <f>G8</f>
        <v>31/01/2013</v>
      </c>
      <c r="H9" s="94"/>
    </row>
    <row r="10" spans="1:8" ht="19.5" customHeight="1" x14ac:dyDescent="0.2">
      <c r="A10" s="89"/>
      <c r="B10" s="30" t="s">
        <v>35</v>
      </c>
      <c r="C10" s="35" t="s">
        <v>63</v>
      </c>
      <c r="D10" s="9" t="s">
        <v>32</v>
      </c>
      <c r="E10" s="85">
        <v>545</v>
      </c>
      <c r="F10" s="105"/>
      <c r="G10" s="50" t="str">
        <f t="shared" ref="G10:G13" si="0">G9</f>
        <v>31/01/2013</v>
      </c>
      <c r="H10" s="94"/>
    </row>
    <row r="11" spans="1:8" ht="19.5" customHeight="1" x14ac:dyDescent="0.2">
      <c r="A11" s="89"/>
      <c r="B11" s="30" t="s">
        <v>36</v>
      </c>
      <c r="C11" s="35" t="s">
        <v>63</v>
      </c>
      <c r="D11" s="9" t="s">
        <v>32</v>
      </c>
      <c r="E11" s="85">
        <v>1.5</v>
      </c>
      <c r="F11" s="105"/>
      <c r="G11" s="50" t="str">
        <f t="shared" si="0"/>
        <v>31/01/2013</v>
      </c>
      <c r="H11" s="94"/>
    </row>
    <row r="12" spans="1:8" ht="19.5" customHeight="1" x14ac:dyDescent="0.2">
      <c r="A12" s="89"/>
      <c r="B12" s="29" t="s">
        <v>60</v>
      </c>
      <c r="C12" s="36" t="s">
        <v>25</v>
      </c>
      <c r="D12" s="8" t="s">
        <v>32</v>
      </c>
      <c r="E12" s="86" t="s">
        <v>88</v>
      </c>
      <c r="F12" s="105"/>
      <c r="G12" s="50" t="str">
        <f t="shared" si="0"/>
        <v>31/01/2013</v>
      </c>
      <c r="H12" s="94"/>
    </row>
    <row r="13" spans="1:8" x14ac:dyDescent="0.2">
      <c r="A13" s="89"/>
      <c r="B13" s="30" t="s">
        <v>20</v>
      </c>
      <c r="C13" s="36" t="s">
        <v>26</v>
      </c>
      <c r="D13" s="8" t="s">
        <v>32</v>
      </c>
      <c r="E13" s="86">
        <v>19.7</v>
      </c>
      <c r="F13" s="105"/>
      <c r="G13" s="50" t="str">
        <f t="shared" si="0"/>
        <v>31/01/2013</v>
      </c>
      <c r="H13" s="94"/>
    </row>
    <row r="14" spans="1:8" x14ac:dyDescent="0.2">
      <c r="A14" s="89"/>
      <c r="B14" s="29"/>
      <c r="C14" s="36"/>
      <c r="D14" s="8"/>
      <c r="E14" s="86"/>
      <c r="F14" s="105"/>
      <c r="G14" s="50"/>
      <c r="H14" s="94"/>
    </row>
    <row r="15" spans="1:8" x14ac:dyDescent="0.2">
      <c r="A15" s="89"/>
      <c r="B15" s="30"/>
      <c r="C15" s="36"/>
      <c r="D15" s="8"/>
      <c r="E15" s="86"/>
      <c r="F15" s="105"/>
      <c r="G15" s="50"/>
      <c r="H15" s="94"/>
    </row>
    <row r="16" spans="1:8" x14ac:dyDescent="0.2">
      <c r="A16" s="89"/>
      <c r="B16" s="30"/>
      <c r="C16" s="36"/>
      <c r="D16" s="8"/>
      <c r="E16" s="86"/>
      <c r="F16" s="105"/>
      <c r="G16" s="50"/>
      <c r="H16" s="94"/>
    </row>
    <row r="17" spans="1:8" ht="15.75" thickBot="1" x14ac:dyDescent="0.25">
      <c r="A17" s="90"/>
      <c r="B17" s="31"/>
      <c r="C17" s="37"/>
      <c r="D17" s="10"/>
      <c r="E17" s="87"/>
      <c r="F17" s="106"/>
      <c r="G17" s="52"/>
      <c r="H17" s="95"/>
    </row>
    <row r="18" spans="1:8" ht="19.5" customHeight="1" x14ac:dyDescent="0.2">
      <c r="A18" s="89" t="s">
        <v>67</v>
      </c>
      <c r="B18" s="29" t="s">
        <v>34</v>
      </c>
      <c r="C18" s="33" t="s">
        <v>94</v>
      </c>
      <c r="D18" s="9" t="s">
        <v>32</v>
      </c>
      <c r="E18" s="85">
        <v>43.12</v>
      </c>
      <c r="F18" s="105" t="s">
        <v>51</v>
      </c>
      <c r="G18" s="49" t="s">
        <v>103</v>
      </c>
      <c r="H18" s="94" t="s">
        <v>53</v>
      </c>
    </row>
    <row r="19" spans="1:8" ht="19.5" customHeight="1" x14ac:dyDescent="0.2">
      <c r="A19" s="89"/>
      <c r="B19" s="30" t="s">
        <v>19</v>
      </c>
      <c r="C19" s="34" t="s">
        <v>62</v>
      </c>
      <c r="D19" s="9" t="s">
        <v>32</v>
      </c>
      <c r="E19" s="85">
        <v>7.9</v>
      </c>
      <c r="F19" s="105"/>
      <c r="G19" s="50" t="str">
        <f>G18</f>
        <v>27/02/2013</v>
      </c>
      <c r="H19" s="94"/>
    </row>
    <row r="20" spans="1:8" ht="19.5" customHeight="1" x14ac:dyDescent="0.2">
      <c r="A20" s="89"/>
      <c r="B20" s="30" t="s">
        <v>35</v>
      </c>
      <c r="C20" s="35" t="s">
        <v>63</v>
      </c>
      <c r="D20" s="9" t="s">
        <v>32</v>
      </c>
      <c r="E20" s="85">
        <v>568</v>
      </c>
      <c r="F20" s="105"/>
      <c r="G20" s="50" t="str">
        <f t="shared" ref="G20:G23" si="1">G19</f>
        <v>27/02/2013</v>
      </c>
      <c r="H20" s="94"/>
    </row>
    <row r="21" spans="1:8" ht="19.5" customHeight="1" x14ac:dyDescent="0.2">
      <c r="A21" s="89"/>
      <c r="B21" s="30" t="s">
        <v>36</v>
      </c>
      <c r="C21" s="35" t="s">
        <v>63</v>
      </c>
      <c r="D21" s="9" t="s">
        <v>32</v>
      </c>
      <c r="E21" s="85">
        <v>2.4</v>
      </c>
      <c r="F21" s="105"/>
      <c r="G21" s="50" t="str">
        <f t="shared" si="1"/>
        <v>27/02/2013</v>
      </c>
      <c r="H21" s="94"/>
    </row>
    <row r="22" spans="1:8" ht="19.5" customHeight="1" x14ac:dyDescent="0.2">
      <c r="A22" s="89"/>
      <c r="B22" s="29" t="s">
        <v>60</v>
      </c>
      <c r="C22" s="36" t="s">
        <v>25</v>
      </c>
      <c r="D22" s="8" t="s">
        <v>32</v>
      </c>
      <c r="E22" s="86" t="s">
        <v>88</v>
      </c>
      <c r="F22" s="105"/>
      <c r="G22" s="50" t="str">
        <f t="shared" si="1"/>
        <v>27/02/2013</v>
      </c>
      <c r="H22" s="94"/>
    </row>
    <row r="23" spans="1:8" x14ac:dyDescent="0.2">
      <c r="A23" s="89"/>
      <c r="B23" s="30" t="s">
        <v>20</v>
      </c>
      <c r="C23" s="36" t="s">
        <v>26</v>
      </c>
      <c r="D23" s="8" t="s">
        <v>32</v>
      </c>
      <c r="E23" s="86">
        <v>18.8</v>
      </c>
      <c r="F23" s="105"/>
      <c r="G23" s="50" t="str">
        <f t="shared" si="1"/>
        <v>27/02/2013</v>
      </c>
      <c r="H23" s="94"/>
    </row>
    <row r="24" spans="1:8" x14ac:dyDescent="0.2">
      <c r="A24" s="89"/>
      <c r="B24" s="29"/>
      <c r="C24" s="36"/>
      <c r="D24" s="8"/>
      <c r="E24" s="86"/>
      <c r="F24" s="105"/>
      <c r="G24" s="50"/>
      <c r="H24" s="94"/>
    </row>
    <row r="25" spans="1:8" x14ac:dyDescent="0.2">
      <c r="A25" s="89"/>
      <c r="B25" s="30"/>
      <c r="C25" s="36"/>
      <c r="D25" s="8"/>
      <c r="E25" s="86"/>
      <c r="F25" s="105"/>
      <c r="G25" s="50"/>
      <c r="H25" s="94"/>
    </row>
    <row r="26" spans="1:8" x14ac:dyDescent="0.2">
      <c r="A26" s="89"/>
      <c r="B26" s="30"/>
      <c r="C26" s="36"/>
      <c r="D26" s="8"/>
      <c r="E26" s="86"/>
      <c r="F26" s="105"/>
      <c r="G26" s="50"/>
      <c r="H26" s="94"/>
    </row>
    <row r="27" spans="1:8" ht="15.75" thickBot="1" x14ac:dyDescent="0.25">
      <c r="A27" s="90"/>
      <c r="B27" s="31"/>
      <c r="C27" s="37"/>
      <c r="D27" s="10"/>
      <c r="E27" s="87"/>
      <c r="F27" s="106"/>
      <c r="G27" s="51"/>
      <c r="H27" s="95"/>
    </row>
    <row r="28" spans="1:8" ht="19.5" customHeight="1" x14ac:dyDescent="0.2">
      <c r="A28" s="89" t="s">
        <v>67</v>
      </c>
      <c r="B28" s="29" t="s">
        <v>34</v>
      </c>
      <c r="C28" s="33" t="s">
        <v>94</v>
      </c>
      <c r="D28" s="9" t="s">
        <v>32</v>
      </c>
      <c r="E28" s="85">
        <v>41.68</v>
      </c>
      <c r="F28" s="105" t="s">
        <v>51</v>
      </c>
      <c r="G28" s="49" t="s">
        <v>104</v>
      </c>
      <c r="H28" s="94" t="s">
        <v>53</v>
      </c>
    </row>
    <row r="29" spans="1:8" ht="19.5" customHeight="1" x14ac:dyDescent="0.2">
      <c r="A29" s="89"/>
      <c r="B29" s="30" t="s">
        <v>19</v>
      </c>
      <c r="C29" s="34" t="s">
        <v>62</v>
      </c>
      <c r="D29" s="9" t="s">
        <v>32</v>
      </c>
      <c r="E29" s="85">
        <v>7.8</v>
      </c>
      <c r="F29" s="105"/>
      <c r="G29" s="53" t="str">
        <f>G28</f>
        <v>20/03/2013</v>
      </c>
      <c r="H29" s="94"/>
    </row>
    <row r="30" spans="1:8" ht="19.5" customHeight="1" x14ac:dyDescent="0.2">
      <c r="A30" s="89"/>
      <c r="B30" s="30" t="s">
        <v>35</v>
      </c>
      <c r="C30" s="35" t="s">
        <v>63</v>
      </c>
      <c r="D30" s="9" t="s">
        <v>32</v>
      </c>
      <c r="E30" s="85">
        <v>548</v>
      </c>
      <c r="F30" s="105"/>
      <c r="G30" s="53" t="str">
        <f t="shared" ref="G30:G33" si="2">G29</f>
        <v>20/03/2013</v>
      </c>
      <c r="H30" s="94"/>
    </row>
    <row r="31" spans="1:8" ht="19.5" customHeight="1" x14ac:dyDescent="0.2">
      <c r="A31" s="89"/>
      <c r="B31" s="30" t="s">
        <v>36</v>
      </c>
      <c r="C31" s="35" t="s">
        <v>63</v>
      </c>
      <c r="D31" s="9" t="s">
        <v>32</v>
      </c>
      <c r="E31" s="85">
        <v>1.4</v>
      </c>
      <c r="F31" s="105"/>
      <c r="G31" s="53" t="str">
        <f t="shared" si="2"/>
        <v>20/03/2013</v>
      </c>
      <c r="H31" s="94"/>
    </row>
    <row r="32" spans="1:8" ht="19.5" customHeight="1" x14ac:dyDescent="0.2">
      <c r="A32" s="89"/>
      <c r="B32" s="29" t="s">
        <v>60</v>
      </c>
      <c r="C32" s="36" t="s">
        <v>25</v>
      </c>
      <c r="D32" s="8" t="s">
        <v>32</v>
      </c>
      <c r="E32" s="86" t="s">
        <v>88</v>
      </c>
      <c r="F32" s="105"/>
      <c r="G32" s="53" t="str">
        <f t="shared" si="2"/>
        <v>20/03/2013</v>
      </c>
      <c r="H32" s="94"/>
    </row>
    <row r="33" spans="1:8" x14ac:dyDescent="0.2">
      <c r="A33" s="89"/>
      <c r="B33" s="30" t="s">
        <v>20</v>
      </c>
      <c r="C33" s="36" t="s">
        <v>26</v>
      </c>
      <c r="D33" s="8" t="s">
        <v>32</v>
      </c>
      <c r="E33" s="86">
        <v>16.5</v>
      </c>
      <c r="F33" s="105"/>
      <c r="G33" s="53" t="str">
        <f t="shared" si="2"/>
        <v>20/03/2013</v>
      </c>
      <c r="H33" s="94"/>
    </row>
    <row r="34" spans="1:8" x14ac:dyDescent="0.2">
      <c r="A34" s="89"/>
      <c r="B34" s="29"/>
      <c r="C34" s="36"/>
      <c r="D34" s="8"/>
      <c r="E34" s="86"/>
      <c r="F34" s="105"/>
      <c r="G34" s="50"/>
      <c r="H34" s="94"/>
    </row>
    <row r="35" spans="1:8" x14ac:dyDescent="0.2">
      <c r="A35" s="89"/>
      <c r="B35" s="30"/>
      <c r="C35" s="36"/>
      <c r="D35" s="8"/>
      <c r="E35" s="86"/>
      <c r="F35" s="105"/>
      <c r="G35" s="50"/>
      <c r="H35" s="94"/>
    </row>
    <row r="36" spans="1:8" x14ac:dyDescent="0.2">
      <c r="A36" s="89"/>
      <c r="B36" s="30"/>
      <c r="C36" s="36"/>
      <c r="D36" s="8"/>
      <c r="E36" s="86"/>
      <c r="F36" s="105"/>
      <c r="G36" s="50"/>
      <c r="H36" s="94"/>
    </row>
    <row r="37" spans="1:8" ht="15.75" thickBot="1" x14ac:dyDescent="0.25">
      <c r="A37" s="90"/>
      <c r="B37" s="31"/>
      <c r="C37" s="37"/>
      <c r="D37" s="10"/>
      <c r="E37" s="87"/>
      <c r="F37" s="106"/>
      <c r="G37" s="51"/>
      <c r="H37" s="95"/>
    </row>
    <row r="38" spans="1:8" ht="15.75" x14ac:dyDescent="0.25">
      <c r="A38" s="14"/>
      <c r="B38" s="15"/>
      <c r="C38" s="38"/>
      <c r="D38" s="15"/>
      <c r="E38" s="81"/>
      <c r="F38" s="16"/>
      <c r="G38" s="17"/>
      <c r="H38" s="17"/>
    </row>
    <row r="40" spans="1:8" x14ac:dyDescent="0.2">
      <c r="A40" s="99" t="s">
        <v>17</v>
      </c>
      <c r="B40" s="99"/>
      <c r="C40" s="99"/>
      <c r="D40" s="99"/>
      <c r="E40" s="99"/>
      <c r="F40" s="99"/>
      <c r="G40" s="99"/>
      <c r="H40" s="99"/>
    </row>
    <row r="41" spans="1:8" ht="25.5" customHeight="1" x14ac:dyDescent="0.2">
      <c r="A41" s="99"/>
      <c r="B41" s="99"/>
      <c r="C41" s="99"/>
      <c r="D41" s="99"/>
      <c r="E41" s="99"/>
      <c r="F41" s="99"/>
      <c r="G41" s="99"/>
      <c r="H41" s="99"/>
    </row>
    <row r="42" spans="1:8" x14ac:dyDescent="0.2">
      <c r="A42" s="99" t="s">
        <v>18</v>
      </c>
      <c r="B42" s="99"/>
      <c r="C42" s="99"/>
      <c r="D42" s="99"/>
      <c r="E42" s="99"/>
      <c r="F42" s="99"/>
      <c r="G42" s="99"/>
      <c r="H42" s="99"/>
    </row>
    <row r="43" spans="1:8" ht="30.75" customHeight="1" x14ac:dyDescent="0.2">
      <c r="A43" s="99"/>
      <c r="B43" s="99"/>
      <c r="C43" s="99"/>
      <c r="D43" s="99"/>
      <c r="E43" s="99"/>
      <c r="F43" s="99"/>
      <c r="G43" s="99"/>
      <c r="H43" s="99"/>
    </row>
    <row r="44" spans="1:8" x14ac:dyDescent="0.2">
      <c r="A44" s="99" t="s">
        <v>15</v>
      </c>
      <c r="B44" s="99"/>
      <c r="C44" s="99"/>
      <c r="D44" s="99"/>
      <c r="E44" s="99"/>
      <c r="F44" s="99"/>
      <c r="G44" s="99"/>
      <c r="H44" s="99"/>
    </row>
    <row r="45" spans="1:8" x14ac:dyDescent="0.2">
      <c r="A45" s="99"/>
      <c r="B45" s="99"/>
      <c r="C45" s="99"/>
      <c r="D45" s="99"/>
      <c r="E45" s="99"/>
      <c r="F45" s="99"/>
      <c r="G45" s="99"/>
      <c r="H45" s="99"/>
    </row>
    <row r="46" spans="1:8" ht="23.25" customHeight="1" x14ac:dyDescent="0.2">
      <c r="A46" s="5" t="s">
        <v>16</v>
      </c>
    </row>
    <row r="48" spans="1:8" x14ac:dyDescent="0.2">
      <c r="B48" s="5" t="s">
        <v>96</v>
      </c>
      <c r="C48" s="40"/>
      <c r="D48" s="13"/>
      <c r="E48" s="98" t="str">
        <f>'GW MONTHLY S4.5 CWMGW01B'!E48:G48</f>
        <v xml:space="preserve">Date…08.04.2013……………………..   </v>
      </c>
      <c r="F48" s="98"/>
      <c r="G48" s="98"/>
    </row>
    <row r="49" spans="2:2" x14ac:dyDescent="0.2">
      <c r="B49" s="6" t="s">
        <v>14</v>
      </c>
    </row>
  </sheetData>
  <mergeCells count="15">
    <mergeCell ref="E48:G48"/>
    <mergeCell ref="A28:A37"/>
    <mergeCell ref="F28:F37"/>
    <mergeCell ref="H28:H37"/>
    <mergeCell ref="A40:H41"/>
    <mergeCell ref="A42:H43"/>
    <mergeCell ref="A44:H45"/>
    <mergeCell ref="A18:A27"/>
    <mergeCell ref="F18:F27"/>
    <mergeCell ref="H18:H27"/>
    <mergeCell ref="F1:G1"/>
    <mergeCell ref="A5:H5"/>
    <mergeCell ref="A8:A17"/>
    <mergeCell ref="F8:F17"/>
    <mergeCell ref="H8:H17"/>
  </mergeCells>
  <pageMargins left="0.74803149606299202" right="0.74803149606299202" top="0.98425196850393704" bottom="0.98425196850393704" header="0.511811023622047" footer="0.511811023622047"/>
  <pageSetup paperSize="9" scale="6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9"/>
  <sheetViews>
    <sheetView topLeftCell="A10" zoomScale="70" zoomScaleNormal="70" workbookViewId="0">
      <selection activeCell="E28" sqref="E28"/>
    </sheetView>
  </sheetViews>
  <sheetFormatPr defaultRowHeight="15" x14ac:dyDescent="0.2"/>
  <cols>
    <col min="1" max="1" width="14.109375" customWidth="1"/>
    <col min="2" max="2" width="15.5546875" customWidth="1"/>
    <col min="3" max="3" width="8.88671875" style="39"/>
    <col min="4" max="4" width="9.6640625" customWidth="1"/>
    <col min="5" max="5" width="12.77734375" style="82" customWidth="1"/>
    <col min="6" max="6" width="17.44140625" customWidth="1"/>
    <col min="7" max="7" width="19" customWidth="1"/>
    <col min="8" max="8" width="12.33203125" customWidth="1"/>
  </cols>
  <sheetData>
    <row r="1" spans="1:8" x14ac:dyDescent="0.2">
      <c r="A1" s="1" t="s">
        <v>0</v>
      </c>
      <c r="B1" s="1" t="s">
        <v>1</v>
      </c>
      <c r="C1" s="32"/>
      <c r="D1" s="1"/>
      <c r="E1" s="76" t="s">
        <v>2</v>
      </c>
      <c r="F1" s="96" t="s">
        <v>3</v>
      </c>
      <c r="G1" s="96"/>
      <c r="H1" s="1"/>
    </row>
    <row r="2" spans="1:8" x14ac:dyDescent="0.2">
      <c r="A2" s="1"/>
      <c r="B2" s="1"/>
      <c r="C2" s="32"/>
      <c r="D2" s="1"/>
      <c r="E2" s="76"/>
      <c r="F2" s="1"/>
      <c r="G2" s="1"/>
      <c r="H2" s="1"/>
    </row>
    <row r="3" spans="1:8" x14ac:dyDescent="0.2">
      <c r="A3" s="1" t="s">
        <v>4</v>
      </c>
      <c r="B3" s="1" t="s">
        <v>5</v>
      </c>
      <c r="C3" s="32"/>
      <c r="D3" s="1"/>
      <c r="E3" s="76" t="s">
        <v>6</v>
      </c>
      <c r="F3" s="7" t="s">
        <v>33</v>
      </c>
      <c r="G3" s="7"/>
      <c r="H3" s="1"/>
    </row>
    <row r="4" spans="1:8" x14ac:dyDescent="0.2">
      <c r="A4" s="1"/>
      <c r="B4" s="1"/>
      <c r="C4" s="32"/>
      <c r="D4" s="1"/>
      <c r="E4" s="76"/>
      <c r="F4" s="1"/>
      <c r="G4" s="1"/>
      <c r="H4" s="1"/>
    </row>
    <row r="5" spans="1:8" s="1" customFormat="1" ht="15.75" x14ac:dyDescent="0.25">
      <c r="A5" s="97" t="str">
        <f>'GW MONTHLY S4.5 CWMGW01B'!A5:H5</f>
        <v>Reporting of emissions to water (other than to sewer) for the period from    01 Jan 2013 - 31 Mar 2013</v>
      </c>
      <c r="B5" s="96"/>
      <c r="C5" s="96"/>
      <c r="D5" s="96"/>
      <c r="E5" s="96"/>
      <c r="F5" s="96"/>
      <c r="G5" s="96"/>
      <c r="H5" s="96"/>
    </row>
    <row r="6" spans="1:8" ht="16.5" thickBot="1" x14ac:dyDescent="0.3">
      <c r="A6" s="3"/>
      <c r="B6" s="2"/>
      <c r="C6" s="32"/>
      <c r="D6" s="2"/>
      <c r="E6" s="77"/>
      <c r="F6" s="2"/>
      <c r="G6" s="47"/>
      <c r="H6" s="2"/>
    </row>
    <row r="7" spans="1:8" s="1" customFormat="1" ht="39" thickBot="1" x14ac:dyDescent="0.25">
      <c r="A7" s="25" t="s">
        <v>7</v>
      </c>
      <c r="B7" s="28" t="s">
        <v>8</v>
      </c>
      <c r="C7" s="28" t="s">
        <v>9</v>
      </c>
      <c r="D7" s="25" t="s">
        <v>10</v>
      </c>
      <c r="E7" s="78" t="s">
        <v>59</v>
      </c>
      <c r="F7" s="25" t="s">
        <v>11</v>
      </c>
      <c r="G7" s="48" t="s">
        <v>12</v>
      </c>
      <c r="H7" s="28" t="s">
        <v>13</v>
      </c>
    </row>
    <row r="8" spans="1:8" ht="19.5" customHeight="1" x14ac:dyDescent="0.2">
      <c r="A8" s="89" t="s">
        <v>68</v>
      </c>
      <c r="B8" s="29" t="s">
        <v>34</v>
      </c>
      <c r="C8" s="33" t="s">
        <v>94</v>
      </c>
      <c r="D8" s="9" t="s">
        <v>32</v>
      </c>
      <c r="E8" s="85">
        <v>41.85</v>
      </c>
      <c r="F8" s="105" t="s">
        <v>51</v>
      </c>
      <c r="G8" s="49" t="s">
        <v>102</v>
      </c>
      <c r="H8" s="94" t="s">
        <v>53</v>
      </c>
    </row>
    <row r="9" spans="1:8" ht="19.5" customHeight="1" x14ac:dyDescent="0.2">
      <c r="A9" s="89"/>
      <c r="B9" s="30" t="s">
        <v>19</v>
      </c>
      <c r="C9" s="34" t="s">
        <v>62</v>
      </c>
      <c r="D9" s="9" t="s">
        <v>32</v>
      </c>
      <c r="E9" s="85">
        <v>7.6</v>
      </c>
      <c r="F9" s="105"/>
      <c r="G9" s="50" t="str">
        <f>G8</f>
        <v>31/01/2013</v>
      </c>
      <c r="H9" s="94"/>
    </row>
    <row r="10" spans="1:8" ht="19.5" customHeight="1" x14ac:dyDescent="0.2">
      <c r="A10" s="89"/>
      <c r="B10" s="30" t="s">
        <v>35</v>
      </c>
      <c r="C10" s="35" t="s">
        <v>63</v>
      </c>
      <c r="D10" s="9" t="s">
        <v>32</v>
      </c>
      <c r="E10" s="85">
        <v>222</v>
      </c>
      <c r="F10" s="105"/>
      <c r="G10" s="50" t="str">
        <f t="shared" ref="G10:G13" si="0">G9</f>
        <v>31/01/2013</v>
      </c>
      <c r="H10" s="94"/>
    </row>
    <row r="11" spans="1:8" ht="19.5" customHeight="1" x14ac:dyDescent="0.2">
      <c r="A11" s="89"/>
      <c r="B11" s="30" t="s">
        <v>36</v>
      </c>
      <c r="C11" s="35" t="s">
        <v>63</v>
      </c>
      <c r="D11" s="9" t="s">
        <v>32</v>
      </c>
      <c r="E11" s="85">
        <v>3.5</v>
      </c>
      <c r="F11" s="105"/>
      <c r="G11" s="50" t="str">
        <f t="shared" si="0"/>
        <v>31/01/2013</v>
      </c>
      <c r="H11" s="94"/>
    </row>
    <row r="12" spans="1:8" ht="19.5" customHeight="1" x14ac:dyDescent="0.2">
      <c r="A12" s="89"/>
      <c r="B12" s="29" t="s">
        <v>60</v>
      </c>
      <c r="C12" s="36" t="s">
        <v>25</v>
      </c>
      <c r="D12" s="8" t="s">
        <v>32</v>
      </c>
      <c r="E12" s="86" t="s">
        <v>87</v>
      </c>
      <c r="F12" s="105"/>
      <c r="G12" s="50" t="str">
        <f t="shared" si="0"/>
        <v>31/01/2013</v>
      </c>
      <c r="H12" s="94"/>
    </row>
    <row r="13" spans="1:8" x14ac:dyDescent="0.2">
      <c r="A13" s="89"/>
      <c r="B13" s="30" t="s">
        <v>20</v>
      </c>
      <c r="C13" s="36" t="s">
        <v>26</v>
      </c>
      <c r="D13" s="8" t="s">
        <v>32</v>
      </c>
      <c r="E13" s="86">
        <v>10.3</v>
      </c>
      <c r="F13" s="105"/>
      <c r="G13" s="50" t="str">
        <f t="shared" si="0"/>
        <v>31/01/2013</v>
      </c>
      <c r="H13" s="94"/>
    </row>
    <row r="14" spans="1:8" x14ac:dyDescent="0.2">
      <c r="A14" s="89"/>
      <c r="B14" s="29"/>
      <c r="C14" s="36"/>
      <c r="D14" s="8"/>
      <c r="E14" s="86"/>
      <c r="F14" s="105"/>
      <c r="G14" s="50"/>
      <c r="H14" s="94"/>
    </row>
    <row r="15" spans="1:8" x14ac:dyDescent="0.2">
      <c r="A15" s="89"/>
      <c r="B15" s="30"/>
      <c r="C15" s="36"/>
      <c r="D15" s="8"/>
      <c r="E15" s="86"/>
      <c r="F15" s="105"/>
      <c r="G15" s="50"/>
      <c r="H15" s="94"/>
    </row>
    <row r="16" spans="1:8" x14ac:dyDescent="0.2">
      <c r="A16" s="89"/>
      <c r="B16" s="30"/>
      <c r="C16" s="36"/>
      <c r="D16" s="8"/>
      <c r="E16" s="86"/>
      <c r="F16" s="105"/>
      <c r="G16" s="50"/>
      <c r="H16" s="94"/>
    </row>
    <row r="17" spans="1:8" ht="15.75" thickBot="1" x14ac:dyDescent="0.25">
      <c r="A17" s="90"/>
      <c r="B17" s="31"/>
      <c r="C17" s="37"/>
      <c r="D17" s="10"/>
      <c r="E17" s="87"/>
      <c r="F17" s="106"/>
      <c r="G17" s="52"/>
      <c r="H17" s="95"/>
    </row>
    <row r="18" spans="1:8" ht="19.5" customHeight="1" x14ac:dyDescent="0.2">
      <c r="A18" s="89" t="s">
        <v>68</v>
      </c>
      <c r="B18" s="29" t="s">
        <v>34</v>
      </c>
      <c r="C18" s="33" t="s">
        <v>94</v>
      </c>
      <c r="D18" s="9" t="s">
        <v>32</v>
      </c>
      <c r="E18" s="85">
        <v>43.11</v>
      </c>
      <c r="F18" s="105" t="s">
        <v>51</v>
      </c>
      <c r="G18" s="49" t="s">
        <v>103</v>
      </c>
      <c r="H18" s="94" t="s">
        <v>53</v>
      </c>
    </row>
    <row r="19" spans="1:8" ht="19.5" customHeight="1" x14ac:dyDescent="0.2">
      <c r="A19" s="89"/>
      <c r="B19" s="30" t="s">
        <v>19</v>
      </c>
      <c r="C19" s="34" t="s">
        <v>62</v>
      </c>
      <c r="D19" s="9" t="s">
        <v>32</v>
      </c>
      <c r="E19" s="85">
        <v>7</v>
      </c>
      <c r="F19" s="105"/>
      <c r="G19" s="50" t="str">
        <f>G18</f>
        <v>27/02/2013</v>
      </c>
      <c r="H19" s="94"/>
    </row>
    <row r="20" spans="1:8" ht="19.5" customHeight="1" x14ac:dyDescent="0.2">
      <c r="A20" s="89"/>
      <c r="B20" s="30" t="s">
        <v>35</v>
      </c>
      <c r="C20" s="35" t="s">
        <v>63</v>
      </c>
      <c r="D20" s="9" t="s">
        <v>32</v>
      </c>
      <c r="E20" s="85">
        <v>206</v>
      </c>
      <c r="F20" s="105"/>
      <c r="G20" s="50" t="str">
        <f t="shared" ref="G20:G23" si="1">G19</f>
        <v>27/02/2013</v>
      </c>
      <c r="H20" s="94"/>
    </row>
    <row r="21" spans="1:8" ht="19.5" customHeight="1" x14ac:dyDescent="0.2">
      <c r="A21" s="89"/>
      <c r="B21" s="30" t="s">
        <v>36</v>
      </c>
      <c r="C21" s="35" t="s">
        <v>63</v>
      </c>
      <c r="D21" s="9" t="s">
        <v>32</v>
      </c>
      <c r="E21" s="85">
        <v>2.4</v>
      </c>
      <c r="F21" s="105"/>
      <c r="G21" s="50" t="str">
        <f t="shared" si="1"/>
        <v>27/02/2013</v>
      </c>
      <c r="H21" s="94"/>
    </row>
    <row r="22" spans="1:8" ht="19.5" customHeight="1" x14ac:dyDescent="0.2">
      <c r="A22" s="89"/>
      <c r="B22" s="29" t="s">
        <v>60</v>
      </c>
      <c r="C22" s="36" t="s">
        <v>25</v>
      </c>
      <c r="D22" s="8" t="s">
        <v>32</v>
      </c>
      <c r="E22" s="86" t="s">
        <v>88</v>
      </c>
      <c r="F22" s="105"/>
      <c r="G22" s="50" t="str">
        <f t="shared" si="1"/>
        <v>27/02/2013</v>
      </c>
      <c r="H22" s="94"/>
    </row>
    <row r="23" spans="1:8" x14ac:dyDescent="0.2">
      <c r="A23" s="89"/>
      <c r="B23" s="30" t="s">
        <v>20</v>
      </c>
      <c r="C23" s="36" t="s">
        <v>26</v>
      </c>
      <c r="D23" s="8" t="s">
        <v>32</v>
      </c>
      <c r="E23" s="86">
        <v>8.24</v>
      </c>
      <c r="F23" s="105"/>
      <c r="G23" s="50" t="str">
        <f t="shared" si="1"/>
        <v>27/02/2013</v>
      </c>
      <c r="H23" s="94"/>
    </row>
    <row r="24" spans="1:8" x14ac:dyDescent="0.2">
      <c r="A24" s="89"/>
      <c r="B24" s="29"/>
      <c r="C24" s="36"/>
      <c r="D24" s="8"/>
      <c r="E24" s="86"/>
      <c r="F24" s="105"/>
      <c r="G24" s="50"/>
      <c r="H24" s="94"/>
    </row>
    <row r="25" spans="1:8" x14ac:dyDescent="0.2">
      <c r="A25" s="89"/>
      <c r="B25" s="30"/>
      <c r="C25" s="36"/>
      <c r="D25" s="8"/>
      <c r="E25" s="86"/>
      <c r="F25" s="105"/>
      <c r="G25" s="50"/>
      <c r="H25" s="94"/>
    </row>
    <row r="26" spans="1:8" x14ac:dyDescent="0.2">
      <c r="A26" s="89"/>
      <c r="B26" s="30"/>
      <c r="C26" s="36"/>
      <c r="D26" s="8"/>
      <c r="E26" s="86"/>
      <c r="F26" s="105"/>
      <c r="G26" s="50"/>
      <c r="H26" s="94"/>
    </row>
    <row r="27" spans="1:8" ht="15.75" thickBot="1" x14ac:dyDescent="0.25">
      <c r="A27" s="90"/>
      <c r="B27" s="31"/>
      <c r="C27" s="37"/>
      <c r="D27" s="10"/>
      <c r="E27" s="87"/>
      <c r="F27" s="106"/>
      <c r="G27" s="51"/>
      <c r="H27" s="95"/>
    </row>
    <row r="28" spans="1:8" ht="19.5" customHeight="1" x14ac:dyDescent="0.2">
      <c r="A28" s="89" t="s">
        <v>68</v>
      </c>
      <c r="B28" s="29" t="s">
        <v>34</v>
      </c>
      <c r="C28" s="33" t="s">
        <v>94</v>
      </c>
      <c r="D28" s="9" t="s">
        <v>32</v>
      </c>
      <c r="E28" s="85">
        <v>41.76</v>
      </c>
      <c r="F28" s="105" t="s">
        <v>51</v>
      </c>
      <c r="G28" s="49" t="str">
        <f>'GW MONTHLY S4.5 CWMGW01B'!G28</f>
        <v>20/03/2013</v>
      </c>
      <c r="H28" s="94" t="s">
        <v>53</v>
      </c>
    </row>
    <row r="29" spans="1:8" ht="19.5" customHeight="1" x14ac:dyDescent="0.2">
      <c r="A29" s="89"/>
      <c r="B29" s="30" t="s">
        <v>19</v>
      </c>
      <c r="C29" s="34" t="s">
        <v>62</v>
      </c>
      <c r="D29" s="9" t="s">
        <v>32</v>
      </c>
      <c r="E29" s="85">
        <v>7.9</v>
      </c>
      <c r="F29" s="105"/>
      <c r="G29" s="53" t="str">
        <f>G28</f>
        <v>20/03/2013</v>
      </c>
      <c r="H29" s="94"/>
    </row>
    <row r="30" spans="1:8" ht="19.5" customHeight="1" x14ac:dyDescent="0.2">
      <c r="A30" s="89"/>
      <c r="B30" s="30" t="s">
        <v>35</v>
      </c>
      <c r="C30" s="35" t="s">
        <v>63</v>
      </c>
      <c r="D30" s="9" t="s">
        <v>32</v>
      </c>
      <c r="E30" s="85">
        <v>202</v>
      </c>
      <c r="F30" s="105"/>
      <c r="G30" s="53" t="str">
        <f t="shared" ref="G30:G33" si="2">G29</f>
        <v>20/03/2013</v>
      </c>
      <c r="H30" s="94"/>
    </row>
    <row r="31" spans="1:8" ht="19.5" customHeight="1" x14ac:dyDescent="0.2">
      <c r="A31" s="89"/>
      <c r="B31" s="30" t="s">
        <v>36</v>
      </c>
      <c r="C31" s="35" t="s">
        <v>63</v>
      </c>
      <c r="D31" s="9" t="s">
        <v>32</v>
      </c>
      <c r="E31" s="85">
        <v>3</v>
      </c>
      <c r="F31" s="105"/>
      <c r="G31" s="53" t="str">
        <f t="shared" si="2"/>
        <v>20/03/2013</v>
      </c>
      <c r="H31" s="94"/>
    </row>
    <row r="32" spans="1:8" ht="19.5" customHeight="1" x14ac:dyDescent="0.2">
      <c r="A32" s="89"/>
      <c r="B32" s="29" t="s">
        <v>60</v>
      </c>
      <c r="C32" s="36" t="s">
        <v>25</v>
      </c>
      <c r="D32" s="8" t="s">
        <v>32</v>
      </c>
      <c r="E32" s="86">
        <v>0.62</v>
      </c>
      <c r="F32" s="105"/>
      <c r="G32" s="53" t="str">
        <f t="shared" si="2"/>
        <v>20/03/2013</v>
      </c>
      <c r="H32" s="94"/>
    </row>
    <row r="33" spans="1:8" x14ac:dyDescent="0.2">
      <c r="A33" s="89"/>
      <c r="B33" s="30" t="s">
        <v>20</v>
      </c>
      <c r="C33" s="36" t="s">
        <v>26</v>
      </c>
      <c r="D33" s="8" t="s">
        <v>32</v>
      </c>
      <c r="E33" s="86">
        <v>7.43</v>
      </c>
      <c r="F33" s="105"/>
      <c r="G33" s="53" t="str">
        <f t="shared" si="2"/>
        <v>20/03/2013</v>
      </c>
      <c r="H33" s="94"/>
    </row>
    <row r="34" spans="1:8" x14ac:dyDescent="0.2">
      <c r="A34" s="89"/>
      <c r="B34" s="29"/>
      <c r="C34" s="36"/>
      <c r="D34" s="8"/>
      <c r="E34" s="86"/>
      <c r="F34" s="105"/>
      <c r="G34" s="50"/>
      <c r="H34" s="94"/>
    </row>
    <row r="35" spans="1:8" x14ac:dyDescent="0.2">
      <c r="A35" s="89"/>
      <c r="B35" s="30"/>
      <c r="C35" s="36"/>
      <c r="D35" s="8"/>
      <c r="E35" s="86"/>
      <c r="F35" s="105"/>
      <c r="G35" s="50"/>
      <c r="H35" s="94"/>
    </row>
    <row r="36" spans="1:8" x14ac:dyDescent="0.2">
      <c r="A36" s="89"/>
      <c r="B36" s="30"/>
      <c r="C36" s="36"/>
      <c r="D36" s="8"/>
      <c r="E36" s="86"/>
      <c r="F36" s="105"/>
      <c r="G36" s="50"/>
      <c r="H36" s="94"/>
    </row>
    <row r="37" spans="1:8" ht="15.75" thickBot="1" x14ac:dyDescent="0.25">
      <c r="A37" s="90"/>
      <c r="B37" s="31"/>
      <c r="C37" s="37"/>
      <c r="D37" s="10"/>
      <c r="E37" s="87"/>
      <c r="F37" s="106"/>
      <c r="G37" s="51"/>
      <c r="H37" s="95"/>
    </row>
    <row r="38" spans="1:8" ht="15.75" x14ac:dyDescent="0.25">
      <c r="A38" s="14"/>
      <c r="B38" s="15"/>
      <c r="C38" s="38"/>
      <c r="D38" s="15"/>
      <c r="E38" s="81"/>
      <c r="F38" s="16"/>
      <c r="G38" s="17"/>
      <c r="H38" s="17"/>
    </row>
    <row r="40" spans="1:8" x14ac:dyDescent="0.2">
      <c r="A40" s="99" t="s">
        <v>17</v>
      </c>
      <c r="B40" s="99"/>
      <c r="C40" s="99"/>
      <c r="D40" s="99"/>
      <c r="E40" s="99"/>
      <c r="F40" s="99"/>
      <c r="G40" s="99"/>
      <c r="H40" s="99"/>
    </row>
    <row r="41" spans="1:8" ht="25.5" customHeight="1" x14ac:dyDescent="0.2">
      <c r="A41" s="99"/>
      <c r="B41" s="99"/>
      <c r="C41" s="99"/>
      <c r="D41" s="99"/>
      <c r="E41" s="99"/>
      <c r="F41" s="99"/>
      <c r="G41" s="99"/>
      <c r="H41" s="99"/>
    </row>
    <row r="42" spans="1:8" x14ac:dyDescent="0.2">
      <c r="A42" s="99" t="s">
        <v>18</v>
      </c>
      <c r="B42" s="99"/>
      <c r="C42" s="99"/>
      <c r="D42" s="99"/>
      <c r="E42" s="99"/>
      <c r="F42" s="99"/>
      <c r="G42" s="99"/>
      <c r="H42" s="99"/>
    </row>
    <row r="43" spans="1:8" ht="30.75" customHeight="1" x14ac:dyDescent="0.2">
      <c r="A43" s="99"/>
      <c r="B43" s="99"/>
      <c r="C43" s="99"/>
      <c r="D43" s="99"/>
      <c r="E43" s="99"/>
      <c r="F43" s="99"/>
      <c r="G43" s="99"/>
      <c r="H43" s="99"/>
    </row>
    <row r="44" spans="1:8" x14ac:dyDescent="0.2">
      <c r="A44" s="99" t="s">
        <v>15</v>
      </c>
      <c r="B44" s="99"/>
      <c r="C44" s="99"/>
      <c r="D44" s="99"/>
      <c r="E44" s="99"/>
      <c r="F44" s="99"/>
      <c r="G44" s="99"/>
      <c r="H44" s="99"/>
    </row>
    <row r="45" spans="1:8" x14ac:dyDescent="0.2">
      <c r="A45" s="99"/>
      <c r="B45" s="99"/>
      <c r="C45" s="99"/>
      <c r="D45" s="99"/>
      <c r="E45" s="99"/>
      <c r="F45" s="99"/>
      <c r="G45" s="99"/>
      <c r="H45" s="99"/>
    </row>
    <row r="46" spans="1:8" ht="23.25" customHeight="1" x14ac:dyDescent="0.2">
      <c r="A46" s="5" t="s">
        <v>16</v>
      </c>
    </row>
    <row r="48" spans="1:8" x14ac:dyDescent="0.2">
      <c r="B48" s="5" t="s">
        <v>97</v>
      </c>
      <c r="C48" s="40"/>
      <c r="D48" s="13"/>
      <c r="E48" s="98" t="str">
        <f>'GW MONTHLY S4.5 CWMGW01B'!E48:G48</f>
        <v xml:space="preserve">Date…08.04.2013……………………..   </v>
      </c>
      <c r="F48" s="98"/>
      <c r="G48" s="98"/>
    </row>
    <row r="49" spans="2:2" x14ac:dyDescent="0.2">
      <c r="B49" s="6" t="s">
        <v>14</v>
      </c>
    </row>
  </sheetData>
  <mergeCells count="15">
    <mergeCell ref="E48:G48"/>
    <mergeCell ref="A28:A37"/>
    <mergeCell ref="F28:F37"/>
    <mergeCell ref="H28:H37"/>
    <mergeCell ref="A40:H41"/>
    <mergeCell ref="A42:H43"/>
    <mergeCell ref="A44:H45"/>
    <mergeCell ref="A18:A27"/>
    <mergeCell ref="F18:F27"/>
    <mergeCell ref="H18:H27"/>
    <mergeCell ref="F1:G1"/>
    <mergeCell ref="A5:H5"/>
    <mergeCell ref="A8:A17"/>
    <mergeCell ref="F8:F17"/>
    <mergeCell ref="H8:H17"/>
  </mergeCells>
  <pageMargins left="0.74803149606299202" right="0.74803149606299202" top="0.98425196850393704" bottom="0.98425196850393704" header="0.511811023622047" footer="0.511811023622047"/>
  <pageSetup paperSize="9" scale="6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9"/>
  <sheetViews>
    <sheetView topLeftCell="A13" zoomScale="80" zoomScaleNormal="80" workbookViewId="0">
      <selection activeCell="K28" sqref="K28"/>
    </sheetView>
  </sheetViews>
  <sheetFormatPr defaultRowHeight="15" x14ac:dyDescent="0.2"/>
  <cols>
    <col min="1" max="1" width="12.6640625" customWidth="1"/>
    <col min="2" max="2" width="15.5546875" customWidth="1"/>
    <col min="5" max="5" width="12.77734375" style="82" customWidth="1"/>
    <col min="6" max="6" width="17.44140625" customWidth="1"/>
    <col min="7" max="7" width="19" customWidth="1"/>
    <col min="8" max="8" width="12.33203125" customWidth="1"/>
  </cols>
  <sheetData>
    <row r="1" spans="1:8" x14ac:dyDescent="0.2">
      <c r="A1" s="1" t="s">
        <v>0</v>
      </c>
      <c r="B1" s="1" t="s">
        <v>1</v>
      </c>
      <c r="C1" s="1"/>
      <c r="D1" s="1"/>
      <c r="E1" s="76" t="s">
        <v>2</v>
      </c>
      <c r="F1" s="96" t="s">
        <v>3</v>
      </c>
      <c r="G1" s="96"/>
      <c r="H1" s="1"/>
    </row>
    <row r="2" spans="1:8" x14ac:dyDescent="0.2">
      <c r="A2" s="1"/>
      <c r="B2" s="1"/>
      <c r="C2" s="1"/>
      <c r="D2" s="1"/>
      <c r="E2" s="76"/>
      <c r="F2" s="1"/>
      <c r="G2" s="1"/>
      <c r="H2" s="1"/>
    </row>
    <row r="3" spans="1:8" x14ac:dyDescent="0.2">
      <c r="A3" s="1" t="s">
        <v>4</v>
      </c>
      <c r="B3" s="1" t="s">
        <v>5</v>
      </c>
      <c r="C3" s="1"/>
      <c r="D3" s="1"/>
      <c r="E3" s="76" t="s">
        <v>6</v>
      </c>
      <c r="F3" s="7" t="s">
        <v>33</v>
      </c>
      <c r="G3" s="7"/>
      <c r="H3" s="1"/>
    </row>
    <row r="4" spans="1:8" x14ac:dyDescent="0.2">
      <c r="A4" s="1"/>
      <c r="B4" s="1"/>
      <c r="C4" s="1"/>
      <c r="D4" s="1"/>
      <c r="E4" s="76"/>
      <c r="F4" s="1"/>
      <c r="G4" s="1"/>
      <c r="H4" s="1"/>
    </row>
    <row r="5" spans="1:8" s="1" customFormat="1" ht="15.75" x14ac:dyDescent="0.25">
      <c r="A5" s="97" t="str">
        <f>'GW MONTHLY S4.5 CWMGW01B'!A5:H5</f>
        <v>Reporting of emissions to water (other than to sewer) for the period from    01 Jan 2013 - 31 Mar 2013</v>
      </c>
      <c r="B5" s="96"/>
      <c r="C5" s="96"/>
      <c r="D5" s="96"/>
      <c r="E5" s="96"/>
      <c r="F5" s="96"/>
      <c r="G5" s="96"/>
      <c r="H5" s="96"/>
    </row>
    <row r="6" spans="1:8" ht="16.5" thickBot="1" x14ac:dyDescent="0.3">
      <c r="A6" s="3"/>
      <c r="B6" s="2"/>
      <c r="C6" s="2"/>
      <c r="D6" s="2"/>
      <c r="E6" s="77"/>
      <c r="F6" s="2"/>
      <c r="G6" s="2"/>
      <c r="H6" s="2"/>
    </row>
    <row r="7" spans="1:8" s="1" customFormat="1" ht="26.25" thickBot="1" x14ac:dyDescent="0.25">
      <c r="A7" s="25" t="s">
        <v>7</v>
      </c>
      <c r="B7" s="28" t="s">
        <v>8</v>
      </c>
      <c r="C7" s="28" t="s">
        <v>9</v>
      </c>
      <c r="D7" s="25" t="s">
        <v>10</v>
      </c>
      <c r="E7" s="78" t="s">
        <v>59</v>
      </c>
      <c r="F7" s="25" t="s">
        <v>11</v>
      </c>
      <c r="G7" s="48" t="s">
        <v>12</v>
      </c>
      <c r="H7" s="28" t="s">
        <v>13</v>
      </c>
    </row>
    <row r="8" spans="1:8" ht="19.5" customHeight="1" x14ac:dyDescent="0.2">
      <c r="A8" s="89" t="s">
        <v>31</v>
      </c>
      <c r="B8" s="29" t="s">
        <v>34</v>
      </c>
      <c r="C8" s="9" t="s">
        <v>94</v>
      </c>
      <c r="D8" s="9" t="s">
        <v>32</v>
      </c>
      <c r="E8" s="85">
        <v>33.35</v>
      </c>
      <c r="F8" s="105" t="s">
        <v>51</v>
      </c>
      <c r="G8" s="49" t="s">
        <v>102</v>
      </c>
      <c r="H8" s="94" t="s">
        <v>53</v>
      </c>
    </row>
    <row r="9" spans="1:8" ht="19.5" customHeight="1" x14ac:dyDescent="0.2">
      <c r="A9" s="89"/>
      <c r="B9" s="30" t="s">
        <v>19</v>
      </c>
      <c r="C9" s="27" t="s">
        <v>62</v>
      </c>
      <c r="D9" s="9" t="s">
        <v>32</v>
      </c>
      <c r="E9" s="85">
        <v>7.1</v>
      </c>
      <c r="F9" s="105"/>
      <c r="G9" s="50" t="str">
        <f>G8</f>
        <v>31/01/2013</v>
      </c>
      <c r="H9" s="94"/>
    </row>
    <row r="10" spans="1:8" ht="19.5" customHeight="1" x14ac:dyDescent="0.2">
      <c r="A10" s="89"/>
      <c r="B10" s="30" t="s">
        <v>35</v>
      </c>
      <c r="C10" s="26" t="s">
        <v>63</v>
      </c>
      <c r="D10" s="9" t="s">
        <v>32</v>
      </c>
      <c r="E10" s="85">
        <v>479</v>
      </c>
      <c r="F10" s="105"/>
      <c r="G10" s="50" t="str">
        <f t="shared" ref="G10:G16" si="0">G9</f>
        <v>31/01/2013</v>
      </c>
      <c r="H10" s="94"/>
    </row>
    <row r="11" spans="1:8" ht="19.5" customHeight="1" x14ac:dyDescent="0.2">
      <c r="A11" s="89"/>
      <c r="B11" s="30" t="s">
        <v>36</v>
      </c>
      <c r="C11" s="26" t="s">
        <v>63</v>
      </c>
      <c r="D11" s="9" t="s">
        <v>32</v>
      </c>
      <c r="E11" s="85">
        <v>0.6</v>
      </c>
      <c r="F11" s="105"/>
      <c r="G11" s="50" t="str">
        <f t="shared" si="0"/>
        <v>31/01/2013</v>
      </c>
      <c r="H11" s="94"/>
    </row>
    <row r="12" spans="1:8" ht="19.5" customHeight="1" x14ac:dyDescent="0.2">
      <c r="A12" s="89"/>
      <c r="B12" s="30" t="s">
        <v>22</v>
      </c>
      <c r="C12" s="8" t="s">
        <v>28</v>
      </c>
      <c r="D12" s="9" t="s">
        <v>32</v>
      </c>
      <c r="E12" s="85" t="s">
        <v>82</v>
      </c>
      <c r="F12" s="105"/>
      <c r="G12" s="50" t="str">
        <f t="shared" si="0"/>
        <v>31/01/2013</v>
      </c>
      <c r="H12" s="94"/>
    </row>
    <row r="13" spans="1:8" x14ac:dyDescent="0.2">
      <c r="A13" s="89"/>
      <c r="B13" s="30" t="s">
        <v>21</v>
      </c>
      <c r="C13" s="8" t="s">
        <v>27</v>
      </c>
      <c r="D13" s="8" t="s">
        <v>32</v>
      </c>
      <c r="E13" s="86" t="s">
        <v>101</v>
      </c>
      <c r="F13" s="105"/>
      <c r="G13" s="50" t="str">
        <f t="shared" si="0"/>
        <v>31/01/2013</v>
      </c>
      <c r="H13" s="94"/>
    </row>
    <row r="14" spans="1:8" x14ac:dyDescent="0.2">
      <c r="A14" s="89"/>
      <c r="B14" s="29" t="s">
        <v>60</v>
      </c>
      <c r="C14" s="8" t="s">
        <v>25</v>
      </c>
      <c r="D14" s="8" t="s">
        <v>32</v>
      </c>
      <c r="E14" s="86">
        <v>1.6</v>
      </c>
      <c r="F14" s="105"/>
      <c r="G14" s="50" t="str">
        <f>G13</f>
        <v>31/01/2013</v>
      </c>
      <c r="H14" s="94"/>
    </row>
    <row r="15" spans="1:8" x14ac:dyDescent="0.2">
      <c r="A15" s="89"/>
      <c r="B15" s="30" t="s">
        <v>20</v>
      </c>
      <c r="C15" s="8" t="s">
        <v>26</v>
      </c>
      <c r="D15" s="8" t="s">
        <v>32</v>
      </c>
      <c r="E15" s="86">
        <v>13.4</v>
      </c>
      <c r="F15" s="105"/>
      <c r="G15" s="50" t="str">
        <f t="shared" si="0"/>
        <v>31/01/2013</v>
      </c>
      <c r="H15" s="94"/>
    </row>
    <row r="16" spans="1:8" x14ac:dyDescent="0.2">
      <c r="A16" s="89"/>
      <c r="B16" s="30" t="s">
        <v>23</v>
      </c>
      <c r="C16" s="8" t="s">
        <v>29</v>
      </c>
      <c r="D16" s="8" t="s">
        <v>32</v>
      </c>
      <c r="E16" s="86" t="s">
        <v>100</v>
      </c>
      <c r="F16" s="105"/>
      <c r="G16" s="50" t="str">
        <f t="shared" si="0"/>
        <v>31/01/2013</v>
      </c>
      <c r="H16" s="94"/>
    </row>
    <row r="17" spans="1:8" ht="15.75" thickBot="1" x14ac:dyDescent="0.25">
      <c r="A17" s="90"/>
      <c r="B17" s="31" t="s">
        <v>24</v>
      </c>
      <c r="C17" s="10" t="s">
        <v>30</v>
      </c>
      <c r="D17" s="10" t="s">
        <v>32</v>
      </c>
      <c r="E17" s="87" t="s">
        <v>54</v>
      </c>
      <c r="F17" s="106"/>
      <c r="G17" s="50" t="s">
        <v>102</v>
      </c>
      <c r="H17" s="95"/>
    </row>
    <row r="18" spans="1:8" ht="19.5" customHeight="1" x14ac:dyDescent="0.2">
      <c r="A18" s="89" t="s">
        <v>31</v>
      </c>
      <c r="B18" s="29" t="s">
        <v>61</v>
      </c>
      <c r="C18" s="9" t="s">
        <v>94</v>
      </c>
      <c r="D18" s="9" t="s">
        <v>32</v>
      </c>
      <c r="E18" s="85">
        <v>34.409999999999997</v>
      </c>
      <c r="F18" s="105" t="s">
        <v>51</v>
      </c>
      <c r="G18" s="49" t="s">
        <v>103</v>
      </c>
      <c r="H18" s="94" t="s">
        <v>53</v>
      </c>
    </row>
    <row r="19" spans="1:8" ht="19.5" customHeight="1" x14ac:dyDescent="0.2">
      <c r="A19" s="89"/>
      <c r="B19" s="30" t="s">
        <v>19</v>
      </c>
      <c r="C19" s="27" t="s">
        <v>62</v>
      </c>
      <c r="D19" s="9" t="s">
        <v>32</v>
      </c>
      <c r="E19" s="85">
        <v>7</v>
      </c>
      <c r="F19" s="105"/>
      <c r="G19" s="50" t="str">
        <f>G18</f>
        <v>27/02/2013</v>
      </c>
      <c r="H19" s="94"/>
    </row>
    <row r="20" spans="1:8" ht="19.5" customHeight="1" x14ac:dyDescent="0.2">
      <c r="A20" s="89"/>
      <c r="B20" s="30" t="s">
        <v>35</v>
      </c>
      <c r="C20" s="26" t="s">
        <v>63</v>
      </c>
      <c r="D20" s="9" t="s">
        <v>32</v>
      </c>
      <c r="E20" s="85">
        <v>440</v>
      </c>
      <c r="F20" s="105"/>
      <c r="G20" s="50" t="str">
        <f t="shared" ref="G20:G27" si="1">G19</f>
        <v>27/02/2013</v>
      </c>
      <c r="H20" s="94"/>
    </row>
    <row r="21" spans="1:8" ht="19.5" customHeight="1" x14ac:dyDescent="0.2">
      <c r="A21" s="89"/>
      <c r="B21" s="30" t="s">
        <v>36</v>
      </c>
      <c r="C21" s="26" t="s">
        <v>63</v>
      </c>
      <c r="D21" s="9" t="s">
        <v>32</v>
      </c>
      <c r="E21" s="85">
        <v>0.6</v>
      </c>
      <c r="F21" s="105"/>
      <c r="G21" s="50" t="str">
        <f t="shared" si="1"/>
        <v>27/02/2013</v>
      </c>
      <c r="H21" s="94"/>
    </row>
    <row r="22" spans="1:8" ht="19.5" customHeight="1" x14ac:dyDescent="0.2">
      <c r="A22" s="89"/>
      <c r="B22" s="30" t="s">
        <v>22</v>
      </c>
      <c r="C22" s="8" t="s">
        <v>28</v>
      </c>
      <c r="D22" s="9" t="s">
        <v>32</v>
      </c>
      <c r="E22" s="85" t="s">
        <v>82</v>
      </c>
      <c r="F22" s="105"/>
      <c r="G22" s="50" t="str">
        <f t="shared" si="1"/>
        <v>27/02/2013</v>
      </c>
      <c r="H22" s="94"/>
    </row>
    <row r="23" spans="1:8" x14ac:dyDescent="0.2">
      <c r="A23" s="89"/>
      <c r="B23" s="30" t="s">
        <v>21</v>
      </c>
      <c r="C23" s="8" t="s">
        <v>27</v>
      </c>
      <c r="D23" s="8" t="s">
        <v>32</v>
      </c>
      <c r="E23" s="86" t="s">
        <v>101</v>
      </c>
      <c r="F23" s="105"/>
      <c r="G23" s="50" t="str">
        <f t="shared" si="1"/>
        <v>27/02/2013</v>
      </c>
      <c r="H23" s="94"/>
    </row>
    <row r="24" spans="1:8" x14ac:dyDescent="0.2">
      <c r="A24" s="89"/>
      <c r="B24" s="29" t="s">
        <v>60</v>
      </c>
      <c r="C24" s="8" t="s">
        <v>25</v>
      </c>
      <c r="D24" s="8" t="s">
        <v>32</v>
      </c>
      <c r="E24" s="86" t="s">
        <v>87</v>
      </c>
      <c r="F24" s="105"/>
      <c r="G24" s="50" t="str">
        <f t="shared" si="1"/>
        <v>27/02/2013</v>
      </c>
      <c r="H24" s="94"/>
    </row>
    <row r="25" spans="1:8" x14ac:dyDescent="0.2">
      <c r="A25" s="89"/>
      <c r="B25" s="30" t="s">
        <v>20</v>
      </c>
      <c r="C25" s="8" t="s">
        <v>26</v>
      </c>
      <c r="D25" s="8" t="s">
        <v>32</v>
      </c>
      <c r="E25" s="86">
        <v>14.2</v>
      </c>
      <c r="F25" s="105"/>
      <c r="G25" s="50" t="str">
        <f t="shared" si="1"/>
        <v>27/02/2013</v>
      </c>
      <c r="H25" s="94"/>
    </row>
    <row r="26" spans="1:8" x14ac:dyDescent="0.2">
      <c r="A26" s="89"/>
      <c r="B26" s="30" t="s">
        <v>23</v>
      </c>
      <c r="C26" s="8" t="s">
        <v>29</v>
      </c>
      <c r="D26" s="8" t="s">
        <v>32</v>
      </c>
      <c r="E26" s="86" t="s">
        <v>54</v>
      </c>
      <c r="F26" s="105"/>
      <c r="G26" s="50" t="str">
        <f t="shared" si="1"/>
        <v>27/02/2013</v>
      </c>
      <c r="H26" s="94"/>
    </row>
    <row r="27" spans="1:8" ht="15.75" thickBot="1" x14ac:dyDescent="0.25">
      <c r="A27" s="90"/>
      <c r="B27" s="31" t="s">
        <v>24</v>
      </c>
      <c r="C27" s="10" t="s">
        <v>30</v>
      </c>
      <c r="D27" s="10" t="s">
        <v>32</v>
      </c>
      <c r="E27" s="87" t="s">
        <v>55</v>
      </c>
      <c r="F27" s="106"/>
      <c r="G27" s="50" t="str">
        <f t="shared" si="1"/>
        <v>27/02/2013</v>
      </c>
      <c r="H27" s="95"/>
    </row>
    <row r="28" spans="1:8" ht="19.5" customHeight="1" x14ac:dyDescent="0.2">
      <c r="A28" s="89" t="s">
        <v>31</v>
      </c>
      <c r="B28" s="29" t="s">
        <v>61</v>
      </c>
      <c r="C28" s="9" t="s">
        <v>94</v>
      </c>
      <c r="D28" s="9" t="s">
        <v>32</v>
      </c>
      <c r="E28" s="85">
        <v>33.46</v>
      </c>
      <c r="F28" s="105" t="s">
        <v>51</v>
      </c>
      <c r="G28" s="49" t="str">
        <f>'GW MONTHLY S4.5 CWMGW01B'!G28</f>
        <v>20/03/2013</v>
      </c>
      <c r="H28" s="94" t="s">
        <v>53</v>
      </c>
    </row>
    <row r="29" spans="1:8" ht="19.5" customHeight="1" x14ac:dyDescent="0.2">
      <c r="A29" s="89"/>
      <c r="B29" s="30" t="s">
        <v>19</v>
      </c>
      <c r="C29" s="27" t="s">
        <v>62</v>
      </c>
      <c r="D29" s="9" t="s">
        <v>32</v>
      </c>
      <c r="E29" s="85">
        <v>7</v>
      </c>
      <c r="F29" s="105"/>
      <c r="G29" s="53" t="str">
        <f>G28</f>
        <v>20/03/2013</v>
      </c>
      <c r="H29" s="94"/>
    </row>
    <row r="30" spans="1:8" ht="19.5" customHeight="1" x14ac:dyDescent="0.2">
      <c r="A30" s="89"/>
      <c r="B30" s="30" t="s">
        <v>35</v>
      </c>
      <c r="C30" s="26" t="s">
        <v>63</v>
      </c>
      <c r="D30" s="9" t="s">
        <v>32</v>
      </c>
      <c r="E30" s="85">
        <v>448</v>
      </c>
      <c r="F30" s="105"/>
      <c r="G30" s="53" t="str">
        <f t="shared" ref="G30:G37" si="2">G29</f>
        <v>20/03/2013</v>
      </c>
      <c r="H30" s="94"/>
    </row>
    <row r="31" spans="1:8" ht="19.5" customHeight="1" x14ac:dyDescent="0.2">
      <c r="A31" s="89"/>
      <c r="B31" s="30" t="s">
        <v>36</v>
      </c>
      <c r="C31" s="26" t="s">
        <v>63</v>
      </c>
      <c r="D31" s="9" t="s">
        <v>32</v>
      </c>
      <c r="E31" s="85">
        <v>0.5</v>
      </c>
      <c r="F31" s="105"/>
      <c r="G31" s="53" t="str">
        <f t="shared" si="2"/>
        <v>20/03/2013</v>
      </c>
      <c r="H31" s="94"/>
    </row>
    <row r="32" spans="1:8" ht="19.5" customHeight="1" x14ac:dyDescent="0.2">
      <c r="A32" s="89"/>
      <c r="B32" s="30" t="s">
        <v>22</v>
      </c>
      <c r="C32" s="8" t="s">
        <v>28</v>
      </c>
      <c r="D32" s="9" t="s">
        <v>32</v>
      </c>
      <c r="E32" s="85" t="s">
        <v>82</v>
      </c>
      <c r="F32" s="105"/>
      <c r="G32" s="53" t="str">
        <f t="shared" si="2"/>
        <v>20/03/2013</v>
      </c>
      <c r="H32" s="94"/>
    </row>
    <row r="33" spans="1:8" x14ac:dyDescent="0.2">
      <c r="A33" s="89"/>
      <c r="B33" s="30" t="s">
        <v>21</v>
      </c>
      <c r="C33" s="8" t="s">
        <v>27</v>
      </c>
      <c r="D33" s="8" t="s">
        <v>32</v>
      </c>
      <c r="E33" s="86">
        <v>9.2999999999999992E-3</v>
      </c>
      <c r="F33" s="105"/>
      <c r="G33" s="53" t="str">
        <f t="shared" si="2"/>
        <v>20/03/2013</v>
      </c>
      <c r="H33" s="94"/>
    </row>
    <row r="34" spans="1:8" x14ac:dyDescent="0.2">
      <c r="A34" s="89"/>
      <c r="B34" s="29" t="s">
        <v>60</v>
      </c>
      <c r="C34" s="8" t="s">
        <v>25</v>
      </c>
      <c r="D34" s="8" t="s">
        <v>32</v>
      </c>
      <c r="E34" s="86" t="s">
        <v>88</v>
      </c>
      <c r="F34" s="105"/>
      <c r="G34" s="53" t="str">
        <f t="shared" si="2"/>
        <v>20/03/2013</v>
      </c>
      <c r="H34" s="94"/>
    </row>
    <row r="35" spans="1:8" x14ac:dyDescent="0.2">
      <c r="A35" s="89"/>
      <c r="B35" s="30" t="s">
        <v>20</v>
      </c>
      <c r="C35" s="8" t="s">
        <v>26</v>
      </c>
      <c r="D35" s="8" t="s">
        <v>32</v>
      </c>
      <c r="E35" s="86">
        <v>14</v>
      </c>
      <c r="F35" s="105"/>
      <c r="G35" s="53" t="str">
        <f t="shared" si="2"/>
        <v>20/03/2013</v>
      </c>
      <c r="H35" s="94"/>
    </row>
    <row r="36" spans="1:8" x14ac:dyDescent="0.2">
      <c r="A36" s="89"/>
      <c r="B36" s="30" t="s">
        <v>23</v>
      </c>
      <c r="C36" s="8" t="s">
        <v>29</v>
      </c>
      <c r="D36" s="8" t="s">
        <v>32</v>
      </c>
      <c r="E36" s="86" t="s">
        <v>89</v>
      </c>
      <c r="F36" s="105"/>
      <c r="G36" s="53" t="str">
        <f t="shared" si="2"/>
        <v>20/03/2013</v>
      </c>
      <c r="H36" s="94"/>
    </row>
    <row r="37" spans="1:8" ht="15.75" thickBot="1" x14ac:dyDescent="0.25">
      <c r="A37" s="90"/>
      <c r="B37" s="31" t="s">
        <v>24</v>
      </c>
      <c r="C37" s="10" t="s">
        <v>30</v>
      </c>
      <c r="D37" s="10" t="s">
        <v>32</v>
      </c>
      <c r="E37" s="87" t="s">
        <v>90</v>
      </c>
      <c r="F37" s="106"/>
      <c r="G37" s="53" t="str">
        <f t="shared" si="2"/>
        <v>20/03/2013</v>
      </c>
      <c r="H37" s="95"/>
    </row>
    <row r="38" spans="1:8" ht="15.75" x14ac:dyDescent="0.25">
      <c r="A38" s="14"/>
      <c r="B38" s="15"/>
      <c r="C38" s="15"/>
      <c r="D38" s="15"/>
      <c r="E38" s="81"/>
      <c r="F38" s="16"/>
      <c r="G38" s="17"/>
      <c r="H38" s="17"/>
    </row>
    <row r="40" spans="1:8" x14ac:dyDescent="0.2">
      <c r="A40" s="99" t="s">
        <v>17</v>
      </c>
      <c r="B40" s="99"/>
      <c r="C40" s="99"/>
      <c r="D40" s="99"/>
      <c r="E40" s="99"/>
      <c r="F40" s="99"/>
      <c r="G40" s="99"/>
      <c r="H40" s="99"/>
    </row>
    <row r="41" spans="1:8" ht="25.5" customHeight="1" x14ac:dyDescent="0.2">
      <c r="A41" s="99"/>
      <c r="B41" s="99"/>
      <c r="C41" s="99"/>
      <c r="D41" s="99"/>
      <c r="E41" s="99"/>
      <c r="F41" s="99"/>
      <c r="G41" s="99"/>
      <c r="H41" s="99"/>
    </row>
    <row r="42" spans="1:8" x14ac:dyDescent="0.2">
      <c r="A42" s="99" t="s">
        <v>18</v>
      </c>
      <c r="B42" s="99"/>
      <c r="C42" s="99"/>
      <c r="D42" s="99"/>
      <c r="E42" s="99"/>
      <c r="F42" s="99"/>
      <c r="G42" s="99"/>
      <c r="H42" s="99"/>
    </row>
    <row r="43" spans="1:8" ht="30.75" customHeight="1" x14ac:dyDescent="0.2">
      <c r="A43" s="99"/>
      <c r="B43" s="99"/>
      <c r="C43" s="99"/>
      <c r="D43" s="99"/>
      <c r="E43" s="99"/>
      <c r="F43" s="99"/>
      <c r="G43" s="99"/>
      <c r="H43" s="99"/>
    </row>
    <row r="44" spans="1:8" x14ac:dyDescent="0.2">
      <c r="A44" s="99" t="s">
        <v>15</v>
      </c>
      <c r="B44" s="99"/>
      <c r="C44" s="99"/>
      <c r="D44" s="99"/>
      <c r="E44" s="99"/>
      <c r="F44" s="99"/>
      <c r="G44" s="99"/>
      <c r="H44" s="99"/>
    </row>
    <row r="45" spans="1:8" x14ac:dyDescent="0.2">
      <c r="A45" s="99"/>
      <c r="B45" s="99"/>
      <c r="C45" s="99"/>
      <c r="D45" s="99"/>
      <c r="E45" s="99"/>
      <c r="F45" s="99"/>
      <c r="G45" s="99"/>
      <c r="H45" s="99"/>
    </row>
    <row r="46" spans="1:8" ht="23.25" customHeight="1" x14ac:dyDescent="0.2">
      <c r="A46" s="5" t="s">
        <v>16</v>
      </c>
    </row>
    <row r="48" spans="1:8" x14ac:dyDescent="0.2">
      <c r="B48" s="5" t="s">
        <v>97</v>
      </c>
      <c r="C48" s="5"/>
      <c r="D48" s="13"/>
      <c r="E48" s="98" t="str">
        <f>'GW MONTHLY S4.5 CWMGW01B'!E48:G48</f>
        <v xml:space="preserve">Date…08.04.2013……………………..   </v>
      </c>
      <c r="F48" s="98"/>
      <c r="G48" s="98"/>
    </row>
    <row r="49" spans="2:2" x14ac:dyDescent="0.2">
      <c r="B49" s="6" t="s">
        <v>14</v>
      </c>
    </row>
  </sheetData>
  <mergeCells count="15">
    <mergeCell ref="E48:G48"/>
    <mergeCell ref="A28:A37"/>
    <mergeCell ref="F28:F37"/>
    <mergeCell ref="H28:H37"/>
    <mergeCell ref="A40:H41"/>
    <mergeCell ref="A42:H43"/>
    <mergeCell ref="A44:H45"/>
    <mergeCell ref="A18:A27"/>
    <mergeCell ref="F18:F27"/>
    <mergeCell ref="H18:H27"/>
    <mergeCell ref="F1:G1"/>
    <mergeCell ref="A5:H5"/>
    <mergeCell ref="A8:A17"/>
    <mergeCell ref="F8:F17"/>
    <mergeCell ref="H8:H17"/>
  </mergeCells>
  <pageMargins left="0.74803149606299202" right="0.74803149606299202" top="0.98425196850393704" bottom="0.98425196850393704" header="0.511811023622047" footer="0.511811023622047"/>
  <pageSetup paperSize="9" scale="6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9"/>
  <sheetViews>
    <sheetView topLeftCell="A7" zoomScale="70" zoomScaleNormal="70" workbookViewId="0">
      <selection activeCell="E28" sqref="E28"/>
    </sheetView>
  </sheetViews>
  <sheetFormatPr defaultRowHeight="15" x14ac:dyDescent="0.2"/>
  <cols>
    <col min="1" max="1" width="14.109375" customWidth="1"/>
    <col min="2" max="2" width="15.5546875" customWidth="1"/>
    <col min="3" max="3" width="8.88671875" style="39"/>
    <col min="4" max="4" width="9.6640625" customWidth="1"/>
    <col min="5" max="5" width="12.77734375" style="82" customWidth="1"/>
    <col min="6" max="6" width="17.44140625" customWidth="1"/>
    <col min="7" max="7" width="19" customWidth="1"/>
    <col min="8" max="8" width="12.33203125" customWidth="1"/>
  </cols>
  <sheetData>
    <row r="1" spans="1:8" x14ac:dyDescent="0.2">
      <c r="A1" s="1" t="s">
        <v>0</v>
      </c>
      <c r="B1" s="1" t="s">
        <v>1</v>
      </c>
      <c r="C1" s="32"/>
      <c r="D1" s="1"/>
      <c r="E1" s="76" t="s">
        <v>2</v>
      </c>
      <c r="F1" s="96" t="s">
        <v>3</v>
      </c>
      <c r="G1" s="96"/>
      <c r="H1" s="1"/>
    </row>
    <row r="2" spans="1:8" x14ac:dyDescent="0.2">
      <c r="A2" s="1"/>
      <c r="B2" s="1"/>
      <c r="C2" s="32"/>
      <c r="D2" s="1"/>
      <c r="E2" s="76"/>
      <c r="F2" s="1"/>
      <c r="G2" s="1"/>
      <c r="H2" s="1"/>
    </row>
    <row r="3" spans="1:8" x14ac:dyDescent="0.2">
      <c r="A3" s="1" t="s">
        <v>4</v>
      </c>
      <c r="B3" s="1" t="s">
        <v>5</v>
      </c>
      <c r="C3" s="32"/>
      <c r="D3" s="1"/>
      <c r="E3" s="76" t="s">
        <v>6</v>
      </c>
      <c r="F3" s="7" t="s">
        <v>33</v>
      </c>
      <c r="G3" s="7"/>
      <c r="H3" s="1"/>
    </row>
    <row r="4" spans="1:8" x14ac:dyDescent="0.2">
      <c r="A4" s="1"/>
      <c r="B4" s="1"/>
      <c r="C4" s="32"/>
      <c r="D4" s="1"/>
      <c r="E4" s="76"/>
      <c r="F4" s="1"/>
      <c r="G4" s="1"/>
      <c r="H4" s="1"/>
    </row>
    <row r="5" spans="1:8" s="1" customFormat="1" ht="15.75" x14ac:dyDescent="0.25">
      <c r="A5" s="97" t="str">
        <f>'GW MONTHLY S4.5 CWMGW01B'!A5:H5</f>
        <v>Reporting of emissions to water (other than to sewer) for the period from    01 Jan 2013 - 31 Mar 2013</v>
      </c>
      <c r="B5" s="96"/>
      <c r="C5" s="96"/>
      <c r="D5" s="96"/>
      <c r="E5" s="96"/>
      <c r="F5" s="96"/>
      <c r="G5" s="96"/>
      <c r="H5" s="96"/>
    </row>
    <row r="6" spans="1:8" ht="16.5" thickBot="1" x14ac:dyDescent="0.3">
      <c r="A6" s="3"/>
      <c r="B6" s="2"/>
      <c r="C6" s="32"/>
      <c r="D6" s="2"/>
      <c r="E6" s="77"/>
      <c r="F6" s="2"/>
      <c r="G6" s="47"/>
      <c r="H6" s="2"/>
    </row>
    <row r="7" spans="1:8" s="1" customFormat="1" ht="39" thickBot="1" x14ac:dyDescent="0.25">
      <c r="A7" s="25" t="s">
        <v>7</v>
      </c>
      <c r="B7" s="28" t="s">
        <v>8</v>
      </c>
      <c r="C7" s="28" t="s">
        <v>9</v>
      </c>
      <c r="D7" s="25" t="s">
        <v>10</v>
      </c>
      <c r="E7" s="78" t="s">
        <v>59</v>
      </c>
      <c r="F7" s="25" t="s">
        <v>11</v>
      </c>
      <c r="G7" s="48" t="s">
        <v>12</v>
      </c>
      <c r="H7" s="28" t="s">
        <v>13</v>
      </c>
    </row>
    <row r="8" spans="1:8" ht="19.5" customHeight="1" x14ac:dyDescent="0.2">
      <c r="A8" s="89" t="s">
        <v>69</v>
      </c>
      <c r="B8" s="29" t="s">
        <v>34</v>
      </c>
      <c r="C8" s="33" t="s">
        <v>94</v>
      </c>
      <c r="D8" s="9" t="s">
        <v>32</v>
      </c>
      <c r="E8" s="85">
        <v>36.18</v>
      </c>
      <c r="F8" s="105" t="s">
        <v>51</v>
      </c>
      <c r="G8" s="49" t="s">
        <v>102</v>
      </c>
      <c r="H8" s="94" t="s">
        <v>53</v>
      </c>
    </row>
    <row r="9" spans="1:8" ht="19.5" customHeight="1" x14ac:dyDescent="0.2">
      <c r="A9" s="89"/>
      <c r="B9" s="30" t="s">
        <v>19</v>
      </c>
      <c r="C9" s="34" t="s">
        <v>62</v>
      </c>
      <c r="D9" s="9" t="s">
        <v>32</v>
      </c>
      <c r="E9" s="85">
        <v>7</v>
      </c>
      <c r="F9" s="105"/>
      <c r="G9" s="50" t="str">
        <f>G8</f>
        <v>31/01/2013</v>
      </c>
      <c r="H9" s="94"/>
    </row>
    <row r="10" spans="1:8" ht="19.5" customHeight="1" x14ac:dyDescent="0.2">
      <c r="A10" s="89"/>
      <c r="B10" s="30" t="s">
        <v>35</v>
      </c>
      <c r="C10" s="35" t="s">
        <v>63</v>
      </c>
      <c r="D10" s="9" t="s">
        <v>32</v>
      </c>
      <c r="E10" s="85">
        <v>513</v>
      </c>
      <c r="F10" s="105"/>
      <c r="G10" s="50" t="str">
        <f t="shared" ref="G10:G13" si="0">G9</f>
        <v>31/01/2013</v>
      </c>
      <c r="H10" s="94"/>
    </row>
    <row r="11" spans="1:8" ht="19.5" customHeight="1" x14ac:dyDescent="0.2">
      <c r="A11" s="89"/>
      <c r="B11" s="30" t="s">
        <v>36</v>
      </c>
      <c r="C11" s="35" t="s">
        <v>63</v>
      </c>
      <c r="D11" s="9" t="s">
        <v>32</v>
      </c>
      <c r="E11" s="85">
        <v>4.5999999999999996</v>
      </c>
      <c r="F11" s="105"/>
      <c r="G11" s="50" t="str">
        <f t="shared" si="0"/>
        <v>31/01/2013</v>
      </c>
      <c r="H11" s="94"/>
    </row>
    <row r="12" spans="1:8" ht="19.5" customHeight="1" x14ac:dyDescent="0.2">
      <c r="A12" s="89"/>
      <c r="B12" s="29" t="s">
        <v>60</v>
      </c>
      <c r="C12" s="36" t="s">
        <v>25</v>
      </c>
      <c r="D12" s="8" t="s">
        <v>32</v>
      </c>
      <c r="E12" s="86" t="s">
        <v>87</v>
      </c>
      <c r="F12" s="105"/>
      <c r="G12" s="50" t="str">
        <f t="shared" si="0"/>
        <v>31/01/2013</v>
      </c>
      <c r="H12" s="94"/>
    </row>
    <row r="13" spans="1:8" x14ac:dyDescent="0.2">
      <c r="A13" s="89"/>
      <c r="B13" s="30" t="s">
        <v>20</v>
      </c>
      <c r="C13" s="36" t="s">
        <v>26</v>
      </c>
      <c r="D13" s="8" t="s">
        <v>32</v>
      </c>
      <c r="E13" s="86">
        <v>23.5</v>
      </c>
      <c r="F13" s="105"/>
      <c r="G13" s="50" t="str">
        <f t="shared" si="0"/>
        <v>31/01/2013</v>
      </c>
      <c r="H13" s="94"/>
    </row>
    <row r="14" spans="1:8" x14ac:dyDescent="0.2">
      <c r="A14" s="89"/>
      <c r="B14" s="29"/>
      <c r="C14" s="36"/>
      <c r="D14" s="8"/>
      <c r="E14" s="86"/>
      <c r="F14" s="105"/>
      <c r="G14" s="50"/>
      <c r="H14" s="94"/>
    </row>
    <row r="15" spans="1:8" x14ac:dyDescent="0.2">
      <c r="A15" s="89"/>
      <c r="B15" s="30"/>
      <c r="C15" s="36"/>
      <c r="D15" s="8"/>
      <c r="E15" s="86"/>
      <c r="F15" s="105"/>
      <c r="G15" s="50"/>
      <c r="H15" s="94"/>
    </row>
    <row r="16" spans="1:8" x14ac:dyDescent="0.2">
      <c r="A16" s="89"/>
      <c r="B16" s="30"/>
      <c r="C16" s="36"/>
      <c r="D16" s="8"/>
      <c r="E16" s="86"/>
      <c r="F16" s="105"/>
      <c r="G16" s="50"/>
      <c r="H16" s="94"/>
    </row>
    <row r="17" spans="1:8" ht="15.75" thickBot="1" x14ac:dyDescent="0.25">
      <c r="A17" s="90"/>
      <c r="B17" s="31"/>
      <c r="C17" s="37"/>
      <c r="D17" s="10"/>
      <c r="E17" s="87"/>
      <c r="F17" s="106"/>
      <c r="G17" s="52"/>
      <c r="H17" s="95"/>
    </row>
    <row r="18" spans="1:8" ht="19.5" customHeight="1" x14ac:dyDescent="0.2">
      <c r="A18" s="89" t="s">
        <v>69</v>
      </c>
      <c r="B18" s="29" t="s">
        <v>34</v>
      </c>
      <c r="C18" s="33" t="s">
        <v>94</v>
      </c>
      <c r="D18" s="9" t="s">
        <v>32</v>
      </c>
      <c r="E18" s="85">
        <v>36.57</v>
      </c>
      <c r="F18" s="105" t="s">
        <v>51</v>
      </c>
      <c r="G18" s="49" t="s">
        <v>103</v>
      </c>
      <c r="H18" s="94" t="s">
        <v>53</v>
      </c>
    </row>
    <row r="19" spans="1:8" ht="19.5" customHeight="1" x14ac:dyDescent="0.2">
      <c r="A19" s="89"/>
      <c r="B19" s="30" t="s">
        <v>19</v>
      </c>
      <c r="C19" s="34" t="s">
        <v>62</v>
      </c>
      <c r="D19" s="9" t="s">
        <v>32</v>
      </c>
      <c r="E19" s="85">
        <v>6.8</v>
      </c>
      <c r="F19" s="105"/>
      <c r="G19" s="50" t="str">
        <f>G18</f>
        <v>27/02/2013</v>
      </c>
      <c r="H19" s="94"/>
    </row>
    <row r="20" spans="1:8" ht="19.5" customHeight="1" x14ac:dyDescent="0.2">
      <c r="A20" s="89"/>
      <c r="B20" s="30" t="s">
        <v>35</v>
      </c>
      <c r="C20" s="35" t="s">
        <v>63</v>
      </c>
      <c r="D20" s="9" t="s">
        <v>32</v>
      </c>
      <c r="E20" s="85">
        <v>565</v>
      </c>
      <c r="F20" s="105"/>
      <c r="G20" s="50" t="str">
        <f t="shared" ref="G20:G23" si="1">G19</f>
        <v>27/02/2013</v>
      </c>
      <c r="H20" s="94"/>
    </row>
    <row r="21" spans="1:8" ht="19.5" customHeight="1" x14ac:dyDescent="0.2">
      <c r="A21" s="89"/>
      <c r="B21" s="30" t="s">
        <v>36</v>
      </c>
      <c r="C21" s="35" t="s">
        <v>63</v>
      </c>
      <c r="D21" s="9" t="s">
        <v>32</v>
      </c>
      <c r="E21" s="85">
        <v>4.4000000000000004</v>
      </c>
      <c r="F21" s="105"/>
      <c r="G21" s="50" t="str">
        <f t="shared" si="1"/>
        <v>27/02/2013</v>
      </c>
      <c r="H21" s="94"/>
    </row>
    <row r="22" spans="1:8" ht="19.5" customHeight="1" x14ac:dyDescent="0.2">
      <c r="A22" s="89"/>
      <c r="B22" s="29" t="s">
        <v>60</v>
      </c>
      <c r="C22" s="36" t="s">
        <v>25</v>
      </c>
      <c r="D22" s="8" t="s">
        <v>32</v>
      </c>
      <c r="E22" s="86" t="s">
        <v>88</v>
      </c>
      <c r="F22" s="105"/>
      <c r="G22" s="50" t="str">
        <f t="shared" si="1"/>
        <v>27/02/2013</v>
      </c>
      <c r="H22" s="94"/>
    </row>
    <row r="23" spans="1:8" x14ac:dyDescent="0.2">
      <c r="A23" s="89"/>
      <c r="B23" s="30" t="s">
        <v>20</v>
      </c>
      <c r="C23" s="36" t="s">
        <v>26</v>
      </c>
      <c r="D23" s="8" t="s">
        <v>32</v>
      </c>
      <c r="E23" s="86">
        <v>24.1</v>
      </c>
      <c r="F23" s="105"/>
      <c r="G23" s="50" t="str">
        <f t="shared" si="1"/>
        <v>27/02/2013</v>
      </c>
      <c r="H23" s="94"/>
    </row>
    <row r="24" spans="1:8" x14ac:dyDescent="0.2">
      <c r="A24" s="89"/>
      <c r="B24" s="29"/>
      <c r="C24" s="36"/>
      <c r="D24" s="8"/>
      <c r="E24" s="86"/>
      <c r="F24" s="105"/>
      <c r="G24" s="50"/>
      <c r="H24" s="94"/>
    </row>
    <row r="25" spans="1:8" x14ac:dyDescent="0.2">
      <c r="A25" s="89"/>
      <c r="B25" s="30"/>
      <c r="C25" s="36"/>
      <c r="D25" s="8"/>
      <c r="E25" s="86"/>
      <c r="F25" s="105"/>
      <c r="G25" s="50"/>
      <c r="H25" s="94"/>
    </row>
    <row r="26" spans="1:8" x14ac:dyDescent="0.2">
      <c r="A26" s="89"/>
      <c r="B26" s="30"/>
      <c r="C26" s="36"/>
      <c r="D26" s="8"/>
      <c r="E26" s="86"/>
      <c r="F26" s="105"/>
      <c r="G26" s="50"/>
      <c r="H26" s="94"/>
    </row>
    <row r="27" spans="1:8" ht="15.75" thickBot="1" x14ac:dyDescent="0.25">
      <c r="A27" s="90"/>
      <c r="B27" s="31"/>
      <c r="C27" s="37"/>
      <c r="D27" s="10"/>
      <c r="E27" s="87"/>
      <c r="F27" s="106"/>
      <c r="G27" s="51"/>
      <c r="H27" s="95"/>
    </row>
    <row r="28" spans="1:8" ht="19.5" customHeight="1" x14ac:dyDescent="0.2">
      <c r="A28" s="89" t="s">
        <v>69</v>
      </c>
      <c r="B28" s="29" t="s">
        <v>34</v>
      </c>
      <c r="C28" s="33" t="s">
        <v>94</v>
      </c>
      <c r="D28" s="9" t="s">
        <v>32</v>
      </c>
      <c r="E28" s="85">
        <v>37.07</v>
      </c>
      <c r="F28" s="105" t="s">
        <v>51</v>
      </c>
      <c r="G28" s="49" t="str">
        <f>'GW MONTHLY S4.5 CWMGW01B'!G28</f>
        <v>20/03/2013</v>
      </c>
      <c r="H28" s="94" t="s">
        <v>53</v>
      </c>
    </row>
    <row r="29" spans="1:8" ht="19.5" customHeight="1" x14ac:dyDescent="0.2">
      <c r="A29" s="89"/>
      <c r="B29" s="30" t="s">
        <v>19</v>
      </c>
      <c r="C29" s="34" t="s">
        <v>62</v>
      </c>
      <c r="D29" s="9" t="s">
        <v>32</v>
      </c>
      <c r="E29" s="85">
        <v>7</v>
      </c>
      <c r="F29" s="105"/>
      <c r="G29" s="53" t="str">
        <f>G28</f>
        <v>20/03/2013</v>
      </c>
      <c r="H29" s="94"/>
    </row>
    <row r="30" spans="1:8" ht="19.5" customHeight="1" x14ac:dyDescent="0.2">
      <c r="A30" s="89"/>
      <c r="B30" s="30" t="s">
        <v>35</v>
      </c>
      <c r="C30" s="35" t="s">
        <v>63</v>
      </c>
      <c r="D30" s="9" t="s">
        <v>32</v>
      </c>
      <c r="E30" s="85">
        <v>534</v>
      </c>
      <c r="F30" s="105"/>
      <c r="G30" s="53" t="str">
        <f t="shared" ref="G30:G33" si="2">G29</f>
        <v>20/03/2013</v>
      </c>
      <c r="H30" s="94"/>
    </row>
    <row r="31" spans="1:8" ht="19.5" customHeight="1" x14ac:dyDescent="0.2">
      <c r="A31" s="89"/>
      <c r="B31" s="30" t="s">
        <v>36</v>
      </c>
      <c r="C31" s="35" t="s">
        <v>63</v>
      </c>
      <c r="D31" s="9" t="s">
        <v>32</v>
      </c>
      <c r="E31" s="85">
        <v>3.4</v>
      </c>
      <c r="F31" s="105"/>
      <c r="G31" s="53" t="str">
        <f t="shared" si="2"/>
        <v>20/03/2013</v>
      </c>
      <c r="H31" s="94"/>
    </row>
    <row r="32" spans="1:8" ht="19.5" customHeight="1" x14ac:dyDescent="0.2">
      <c r="A32" s="89"/>
      <c r="B32" s="29" t="s">
        <v>60</v>
      </c>
      <c r="C32" s="36" t="s">
        <v>25</v>
      </c>
      <c r="D32" s="8" t="s">
        <v>32</v>
      </c>
      <c r="E32" s="86" t="s">
        <v>88</v>
      </c>
      <c r="F32" s="105"/>
      <c r="G32" s="53" t="str">
        <f t="shared" si="2"/>
        <v>20/03/2013</v>
      </c>
      <c r="H32" s="94"/>
    </row>
    <row r="33" spans="1:8" x14ac:dyDescent="0.2">
      <c r="A33" s="89"/>
      <c r="B33" s="30" t="s">
        <v>20</v>
      </c>
      <c r="C33" s="36" t="s">
        <v>26</v>
      </c>
      <c r="D33" s="8" t="s">
        <v>32</v>
      </c>
      <c r="E33" s="86">
        <v>15.4</v>
      </c>
      <c r="F33" s="105"/>
      <c r="G33" s="53" t="str">
        <f t="shared" si="2"/>
        <v>20/03/2013</v>
      </c>
      <c r="H33" s="94"/>
    </row>
    <row r="34" spans="1:8" x14ac:dyDescent="0.2">
      <c r="A34" s="89"/>
      <c r="B34" s="29"/>
      <c r="C34" s="36"/>
      <c r="D34" s="8"/>
      <c r="E34" s="86"/>
      <c r="F34" s="105"/>
      <c r="G34" s="50"/>
      <c r="H34" s="94"/>
    </row>
    <row r="35" spans="1:8" x14ac:dyDescent="0.2">
      <c r="A35" s="89"/>
      <c r="B35" s="30"/>
      <c r="C35" s="36"/>
      <c r="D35" s="8"/>
      <c r="E35" s="86"/>
      <c r="F35" s="105"/>
      <c r="G35" s="50"/>
      <c r="H35" s="94"/>
    </row>
    <row r="36" spans="1:8" x14ac:dyDescent="0.2">
      <c r="A36" s="89"/>
      <c r="B36" s="30"/>
      <c r="C36" s="36"/>
      <c r="D36" s="8"/>
      <c r="E36" s="86"/>
      <c r="F36" s="105"/>
      <c r="G36" s="50"/>
      <c r="H36" s="94"/>
    </row>
    <row r="37" spans="1:8" ht="15.75" thickBot="1" x14ac:dyDescent="0.25">
      <c r="A37" s="90"/>
      <c r="B37" s="31"/>
      <c r="C37" s="37"/>
      <c r="D37" s="10"/>
      <c r="E37" s="87"/>
      <c r="F37" s="106"/>
      <c r="G37" s="51"/>
      <c r="H37" s="95"/>
    </row>
    <row r="38" spans="1:8" ht="15.75" x14ac:dyDescent="0.25">
      <c r="A38" s="14"/>
      <c r="B38" s="15"/>
      <c r="C38" s="38"/>
      <c r="D38" s="15"/>
      <c r="E38" s="81"/>
      <c r="F38" s="16"/>
      <c r="G38" s="17"/>
      <c r="H38" s="17"/>
    </row>
    <row r="40" spans="1:8" x14ac:dyDescent="0.2">
      <c r="A40" s="99" t="s">
        <v>17</v>
      </c>
      <c r="B40" s="99"/>
      <c r="C40" s="99"/>
      <c r="D40" s="99"/>
      <c r="E40" s="99"/>
      <c r="F40" s="99"/>
      <c r="G40" s="99"/>
      <c r="H40" s="99"/>
    </row>
    <row r="41" spans="1:8" ht="25.5" customHeight="1" x14ac:dyDescent="0.2">
      <c r="A41" s="99"/>
      <c r="B41" s="99"/>
      <c r="C41" s="99"/>
      <c r="D41" s="99"/>
      <c r="E41" s="99"/>
      <c r="F41" s="99"/>
      <c r="G41" s="99"/>
      <c r="H41" s="99"/>
    </row>
    <row r="42" spans="1:8" x14ac:dyDescent="0.2">
      <c r="A42" s="99" t="s">
        <v>18</v>
      </c>
      <c r="B42" s="99"/>
      <c r="C42" s="99"/>
      <c r="D42" s="99"/>
      <c r="E42" s="99"/>
      <c r="F42" s="99"/>
      <c r="G42" s="99"/>
      <c r="H42" s="99"/>
    </row>
    <row r="43" spans="1:8" ht="30.75" customHeight="1" x14ac:dyDescent="0.2">
      <c r="A43" s="99"/>
      <c r="B43" s="99"/>
      <c r="C43" s="99"/>
      <c r="D43" s="99"/>
      <c r="E43" s="99"/>
      <c r="F43" s="99"/>
      <c r="G43" s="99"/>
      <c r="H43" s="99"/>
    </row>
    <row r="44" spans="1:8" x14ac:dyDescent="0.2">
      <c r="A44" s="99" t="s">
        <v>15</v>
      </c>
      <c r="B44" s="99"/>
      <c r="C44" s="99"/>
      <c r="D44" s="99"/>
      <c r="E44" s="99"/>
      <c r="F44" s="99"/>
      <c r="G44" s="99"/>
      <c r="H44" s="99"/>
    </row>
    <row r="45" spans="1:8" x14ac:dyDescent="0.2">
      <c r="A45" s="99"/>
      <c r="B45" s="99"/>
      <c r="C45" s="99"/>
      <c r="D45" s="99"/>
      <c r="E45" s="99"/>
      <c r="F45" s="99"/>
      <c r="G45" s="99"/>
      <c r="H45" s="99"/>
    </row>
    <row r="46" spans="1:8" ht="23.25" customHeight="1" x14ac:dyDescent="0.2">
      <c r="A46" s="5" t="s">
        <v>16</v>
      </c>
    </row>
    <row r="48" spans="1:8" x14ac:dyDescent="0.2">
      <c r="B48" s="5" t="s">
        <v>97</v>
      </c>
      <c r="C48" s="40"/>
      <c r="D48" s="13"/>
      <c r="E48" s="98" t="str">
        <f>'GW MONTHLY S4.5 CWMGW01B'!E48:G48</f>
        <v xml:space="preserve">Date…08.04.2013……………………..   </v>
      </c>
      <c r="F48" s="98"/>
      <c r="G48" s="98"/>
    </row>
    <row r="49" spans="2:2" x14ac:dyDescent="0.2">
      <c r="B49" s="6" t="s">
        <v>14</v>
      </c>
    </row>
  </sheetData>
  <mergeCells count="15">
    <mergeCell ref="E48:G48"/>
    <mergeCell ref="A28:A37"/>
    <mergeCell ref="F28:F37"/>
    <mergeCell ref="H28:H37"/>
    <mergeCell ref="A40:H41"/>
    <mergeCell ref="A42:H43"/>
    <mergeCell ref="A44:H45"/>
    <mergeCell ref="A18:A27"/>
    <mergeCell ref="F18:F27"/>
    <mergeCell ref="H18:H27"/>
    <mergeCell ref="F1:G1"/>
    <mergeCell ref="A5:H5"/>
    <mergeCell ref="A8:A17"/>
    <mergeCell ref="F8:F17"/>
    <mergeCell ref="H8:H17"/>
  </mergeCells>
  <pageMargins left="0.74803149606299202" right="0.74803149606299202" top="0.98425196850393704" bottom="0.98425196850393704" header="0.511811023622047" footer="0.511811023622047"/>
  <pageSetup paperSize="9" scale="65"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9"/>
  <sheetViews>
    <sheetView topLeftCell="A13" zoomScale="80" zoomScaleNormal="80" workbookViewId="0">
      <selection activeCell="L30" sqref="L30"/>
    </sheetView>
  </sheetViews>
  <sheetFormatPr defaultRowHeight="15" x14ac:dyDescent="0.2"/>
  <cols>
    <col min="1" max="1" width="12.6640625" customWidth="1"/>
    <col min="2" max="2" width="15.5546875" customWidth="1"/>
    <col min="5" max="5" width="12.77734375" style="82" customWidth="1"/>
    <col min="6" max="6" width="17.44140625" customWidth="1"/>
    <col min="7" max="7" width="19" customWidth="1"/>
    <col min="8" max="8" width="12.33203125" customWidth="1"/>
  </cols>
  <sheetData>
    <row r="1" spans="1:8" x14ac:dyDescent="0.2">
      <c r="A1" s="1" t="s">
        <v>0</v>
      </c>
      <c r="B1" s="1" t="s">
        <v>1</v>
      </c>
      <c r="C1" s="1"/>
      <c r="D1" s="1"/>
      <c r="E1" s="76" t="s">
        <v>2</v>
      </c>
      <c r="F1" s="96" t="s">
        <v>3</v>
      </c>
      <c r="G1" s="96"/>
      <c r="H1" s="1"/>
    </row>
    <row r="2" spans="1:8" x14ac:dyDescent="0.2">
      <c r="A2" s="1"/>
      <c r="B2" s="1"/>
      <c r="C2" s="1"/>
      <c r="D2" s="1"/>
      <c r="E2" s="76"/>
      <c r="F2" s="1"/>
      <c r="G2" s="1"/>
      <c r="H2" s="1"/>
    </row>
    <row r="3" spans="1:8" x14ac:dyDescent="0.2">
      <c r="A3" s="1" t="s">
        <v>4</v>
      </c>
      <c r="B3" s="1" t="s">
        <v>5</v>
      </c>
      <c r="C3" s="1"/>
      <c r="D3" s="1"/>
      <c r="E3" s="76" t="s">
        <v>6</v>
      </c>
      <c r="F3" s="7" t="s">
        <v>33</v>
      </c>
      <c r="G3" s="7"/>
      <c r="H3" s="1"/>
    </row>
    <row r="4" spans="1:8" x14ac:dyDescent="0.2">
      <c r="A4" s="1"/>
      <c r="B4" s="1"/>
      <c r="C4" s="1"/>
      <c r="D4" s="1"/>
      <c r="E4" s="76"/>
      <c r="F4" s="1"/>
      <c r="G4" s="1"/>
      <c r="H4" s="1"/>
    </row>
    <row r="5" spans="1:8" s="1" customFormat="1" ht="15.75" x14ac:dyDescent="0.25">
      <c r="A5" s="97" t="str">
        <f>'GW MONTHLY S4.5 CWMGW01B'!A5:H5</f>
        <v>Reporting of emissions to water (other than to sewer) for the period from    01 Jan 2013 - 31 Mar 2013</v>
      </c>
      <c r="B5" s="96"/>
      <c r="C5" s="96"/>
      <c r="D5" s="96"/>
      <c r="E5" s="96"/>
      <c r="F5" s="96"/>
      <c r="G5" s="96"/>
      <c r="H5" s="96"/>
    </row>
    <row r="6" spans="1:8" ht="16.5" thickBot="1" x14ac:dyDescent="0.3">
      <c r="A6" s="3"/>
      <c r="B6" s="2"/>
      <c r="C6" s="2"/>
      <c r="D6" s="2"/>
      <c r="E6" s="77"/>
      <c r="F6" s="2"/>
      <c r="G6" s="47"/>
      <c r="H6" s="2"/>
    </row>
    <row r="7" spans="1:8" s="1" customFormat="1" ht="26.25" thickBot="1" x14ac:dyDescent="0.25">
      <c r="A7" s="25" t="s">
        <v>7</v>
      </c>
      <c r="B7" s="28" t="s">
        <v>8</v>
      </c>
      <c r="C7" s="28" t="s">
        <v>9</v>
      </c>
      <c r="D7" s="25" t="s">
        <v>10</v>
      </c>
      <c r="E7" s="78" t="s">
        <v>59</v>
      </c>
      <c r="F7" s="25" t="s">
        <v>11</v>
      </c>
      <c r="G7" s="48" t="s">
        <v>12</v>
      </c>
      <c r="H7" s="28" t="s">
        <v>13</v>
      </c>
    </row>
    <row r="8" spans="1:8" ht="19.5" customHeight="1" x14ac:dyDescent="0.2">
      <c r="A8" s="89" t="s">
        <v>70</v>
      </c>
      <c r="B8" s="29" t="s">
        <v>34</v>
      </c>
      <c r="C8" s="9" t="s">
        <v>94</v>
      </c>
      <c r="D8" s="9" t="s">
        <v>32</v>
      </c>
      <c r="E8" s="85">
        <v>48.65</v>
      </c>
      <c r="F8" s="105" t="s">
        <v>51</v>
      </c>
      <c r="G8" s="49" t="s">
        <v>102</v>
      </c>
      <c r="H8" s="94" t="s">
        <v>53</v>
      </c>
    </row>
    <row r="9" spans="1:8" ht="19.5" customHeight="1" x14ac:dyDescent="0.2">
      <c r="A9" s="89"/>
      <c r="B9" s="30" t="s">
        <v>19</v>
      </c>
      <c r="C9" s="27" t="s">
        <v>62</v>
      </c>
      <c r="D9" s="9" t="s">
        <v>32</v>
      </c>
      <c r="E9" s="85">
        <v>7.4</v>
      </c>
      <c r="F9" s="105"/>
      <c r="G9" s="50" t="str">
        <f>G8</f>
        <v>31/01/2013</v>
      </c>
      <c r="H9" s="94"/>
    </row>
    <row r="10" spans="1:8" ht="19.5" customHeight="1" x14ac:dyDescent="0.2">
      <c r="A10" s="89"/>
      <c r="B10" s="30" t="s">
        <v>35</v>
      </c>
      <c r="C10" s="26" t="s">
        <v>63</v>
      </c>
      <c r="D10" s="9" t="s">
        <v>32</v>
      </c>
      <c r="E10" s="85">
        <v>413</v>
      </c>
      <c r="F10" s="105"/>
      <c r="G10" s="50" t="str">
        <f t="shared" ref="G10:G16" si="0">G9</f>
        <v>31/01/2013</v>
      </c>
      <c r="H10" s="94"/>
    </row>
    <row r="11" spans="1:8" ht="19.5" customHeight="1" x14ac:dyDescent="0.2">
      <c r="A11" s="89"/>
      <c r="B11" s="30" t="s">
        <v>36</v>
      </c>
      <c r="C11" s="26" t="s">
        <v>63</v>
      </c>
      <c r="D11" s="9" t="s">
        <v>32</v>
      </c>
      <c r="E11" s="85">
        <v>9.1999999999999993</v>
      </c>
      <c r="F11" s="105"/>
      <c r="G11" s="50" t="str">
        <f t="shared" si="0"/>
        <v>31/01/2013</v>
      </c>
      <c r="H11" s="94"/>
    </row>
    <row r="12" spans="1:8" ht="19.5" customHeight="1" x14ac:dyDescent="0.2">
      <c r="A12" s="89"/>
      <c r="B12" s="30" t="s">
        <v>22</v>
      </c>
      <c r="C12" s="8" t="s">
        <v>28</v>
      </c>
      <c r="D12" s="9" t="s">
        <v>32</v>
      </c>
      <c r="E12" s="85" t="s">
        <v>82</v>
      </c>
      <c r="F12" s="105"/>
      <c r="G12" s="50" t="str">
        <f t="shared" si="0"/>
        <v>31/01/2013</v>
      </c>
      <c r="H12" s="94"/>
    </row>
    <row r="13" spans="1:8" x14ac:dyDescent="0.2">
      <c r="A13" s="89"/>
      <c r="B13" s="30" t="s">
        <v>21</v>
      </c>
      <c r="C13" s="8" t="s">
        <v>27</v>
      </c>
      <c r="D13" s="8" t="s">
        <v>32</v>
      </c>
      <c r="E13" s="86">
        <v>1.4E-2</v>
      </c>
      <c r="F13" s="105"/>
      <c r="G13" s="50" t="str">
        <f t="shared" si="0"/>
        <v>31/01/2013</v>
      </c>
      <c r="H13" s="94"/>
    </row>
    <row r="14" spans="1:8" x14ac:dyDescent="0.2">
      <c r="A14" s="89"/>
      <c r="B14" s="29" t="s">
        <v>60</v>
      </c>
      <c r="C14" s="8" t="s">
        <v>25</v>
      </c>
      <c r="D14" s="8" t="s">
        <v>32</v>
      </c>
      <c r="E14" s="86" t="s">
        <v>88</v>
      </c>
      <c r="F14" s="105"/>
      <c r="G14" s="50" t="str">
        <f>G13</f>
        <v>31/01/2013</v>
      </c>
      <c r="H14" s="94"/>
    </row>
    <row r="15" spans="1:8" x14ac:dyDescent="0.2">
      <c r="A15" s="89"/>
      <c r="B15" s="30" t="s">
        <v>20</v>
      </c>
      <c r="C15" s="8" t="s">
        <v>26</v>
      </c>
      <c r="D15" s="8" t="s">
        <v>32</v>
      </c>
      <c r="E15" s="86">
        <v>12</v>
      </c>
      <c r="F15" s="105"/>
      <c r="G15" s="50" t="str">
        <f t="shared" si="0"/>
        <v>31/01/2013</v>
      </c>
      <c r="H15" s="94"/>
    </row>
    <row r="16" spans="1:8" x14ac:dyDescent="0.2">
      <c r="A16" s="89"/>
      <c r="B16" s="30" t="s">
        <v>23</v>
      </c>
      <c r="C16" s="8" t="s">
        <v>29</v>
      </c>
      <c r="D16" s="8" t="s">
        <v>32</v>
      </c>
      <c r="E16" s="86" t="s">
        <v>54</v>
      </c>
      <c r="F16" s="105"/>
      <c r="G16" s="50" t="str">
        <f t="shared" si="0"/>
        <v>31/01/2013</v>
      </c>
      <c r="H16" s="94"/>
    </row>
    <row r="17" spans="1:8" ht="15.75" thickBot="1" x14ac:dyDescent="0.25">
      <c r="A17" s="90"/>
      <c r="B17" s="31" t="s">
        <v>24</v>
      </c>
      <c r="C17" s="10" t="s">
        <v>30</v>
      </c>
      <c r="D17" s="10" t="s">
        <v>32</v>
      </c>
      <c r="E17" s="87" t="s">
        <v>55</v>
      </c>
      <c r="F17" s="106"/>
      <c r="G17" s="50" t="s">
        <v>102</v>
      </c>
      <c r="H17" s="95"/>
    </row>
    <row r="18" spans="1:8" ht="19.5" customHeight="1" x14ac:dyDescent="0.2">
      <c r="A18" s="89" t="s">
        <v>70</v>
      </c>
      <c r="B18" s="29" t="s">
        <v>61</v>
      </c>
      <c r="C18" s="9" t="s">
        <v>94</v>
      </c>
      <c r="D18" s="9" t="s">
        <v>32</v>
      </c>
      <c r="E18" s="85">
        <v>49.37</v>
      </c>
      <c r="F18" s="105" t="s">
        <v>51</v>
      </c>
      <c r="G18" s="49" t="s">
        <v>103</v>
      </c>
      <c r="H18" s="94" t="s">
        <v>53</v>
      </c>
    </row>
    <row r="19" spans="1:8" ht="19.5" customHeight="1" x14ac:dyDescent="0.2">
      <c r="A19" s="89"/>
      <c r="B19" s="30" t="s">
        <v>19</v>
      </c>
      <c r="C19" s="27" t="s">
        <v>62</v>
      </c>
      <c r="D19" s="9" t="s">
        <v>32</v>
      </c>
      <c r="E19" s="85">
        <v>7.4</v>
      </c>
      <c r="F19" s="105"/>
      <c r="G19" s="50" t="str">
        <f>G18</f>
        <v>27/02/2013</v>
      </c>
      <c r="H19" s="94"/>
    </row>
    <row r="20" spans="1:8" ht="19.5" customHeight="1" x14ac:dyDescent="0.2">
      <c r="A20" s="89"/>
      <c r="B20" s="30" t="s">
        <v>35</v>
      </c>
      <c r="C20" s="26" t="s">
        <v>63</v>
      </c>
      <c r="D20" s="9" t="s">
        <v>32</v>
      </c>
      <c r="E20" s="85">
        <v>448</v>
      </c>
      <c r="F20" s="105"/>
      <c r="G20" s="50" t="str">
        <f t="shared" ref="G20:G27" si="1">G19</f>
        <v>27/02/2013</v>
      </c>
      <c r="H20" s="94"/>
    </row>
    <row r="21" spans="1:8" ht="19.5" customHeight="1" x14ac:dyDescent="0.2">
      <c r="A21" s="89"/>
      <c r="B21" s="30" t="s">
        <v>36</v>
      </c>
      <c r="C21" s="26" t="s">
        <v>63</v>
      </c>
      <c r="D21" s="9" t="s">
        <v>32</v>
      </c>
      <c r="E21" s="85">
        <v>3</v>
      </c>
      <c r="F21" s="105"/>
      <c r="G21" s="50" t="str">
        <f t="shared" si="1"/>
        <v>27/02/2013</v>
      </c>
      <c r="H21" s="94"/>
    </row>
    <row r="22" spans="1:8" ht="19.5" customHeight="1" x14ac:dyDescent="0.2">
      <c r="A22" s="89"/>
      <c r="B22" s="30" t="s">
        <v>22</v>
      </c>
      <c r="C22" s="8" t="s">
        <v>28</v>
      </c>
      <c r="D22" s="9" t="s">
        <v>32</v>
      </c>
      <c r="E22" s="85">
        <v>1E-3</v>
      </c>
      <c r="F22" s="105"/>
      <c r="G22" s="50" t="str">
        <f t="shared" si="1"/>
        <v>27/02/2013</v>
      </c>
      <c r="H22" s="94"/>
    </row>
    <row r="23" spans="1:8" x14ac:dyDescent="0.2">
      <c r="A23" s="89"/>
      <c r="B23" s="30" t="s">
        <v>21</v>
      </c>
      <c r="C23" s="8" t="s">
        <v>27</v>
      </c>
      <c r="D23" s="8" t="s">
        <v>32</v>
      </c>
      <c r="E23" s="86">
        <v>2.5999999999999999E-2</v>
      </c>
      <c r="F23" s="105"/>
      <c r="G23" s="50" t="str">
        <f t="shared" si="1"/>
        <v>27/02/2013</v>
      </c>
      <c r="H23" s="94"/>
    </row>
    <row r="24" spans="1:8" x14ac:dyDescent="0.2">
      <c r="A24" s="89"/>
      <c r="B24" s="29" t="s">
        <v>60</v>
      </c>
      <c r="C24" s="8" t="s">
        <v>25</v>
      </c>
      <c r="D24" s="8" t="s">
        <v>32</v>
      </c>
      <c r="E24" s="85" t="s">
        <v>88</v>
      </c>
      <c r="F24" s="105"/>
      <c r="G24" s="50" t="str">
        <f t="shared" si="1"/>
        <v>27/02/2013</v>
      </c>
      <c r="H24" s="94"/>
    </row>
    <row r="25" spans="1:8" x14ac:dyDescent="0.2">
      <c r="A25" s="89"/>
      <c r="B25" s="30" t="s">
        <v>20</v>
      </c>
      <c r="C25" s="8" t="s">
        <v>26</v>
      </c>
      <c r="D25" s="8" t="s">
        <v>32</v>
      </c>
      <c r="E25" s="86">
        <v>18.600000000000001</v>
      </c>
      <c r="F25" s="105"/>
      <c r="G25" s="50" t="str">
        <f t="shared" si="1"/>
        <v>27/02/2013</v>
      </c>
      <c r="H25" s="94"/>
    </row>
    <row r="26" spans="1:8" x14ac:dyDescent="0.2">
      <c r="A26" s="89"/>
      <c r="B26" s="30" t="s">
        <v>23</v>
      </c>
      <c r="C26" s="8" t="s">
        <v>29</v>
      </c>
      <c r="D26" s="8" t="s">
        <v>32</v>
      </c>
      <c r="E26" s="86" t="s">
        <v>54</v>
      </c>
      <c r="F26" s="105"/>
      <c r="G26" s="50" t="str">
        <f t="shared" si="1"/>
        <v>27/02/2013</v>
      </c>
      <c r="H26" s="94"/>
    </row>
    <row r="27" spans="1:8" ht="15.75" thickBot="1" x14ac:dyDescent="0.25">
      <c r="A27" s="90"/>
      <c r="B27" s="31" t="s">
        <v>24</v>
      </c>
      <c r="C27" s="10" t="s">
        <v>30</v>
      </c>
      <c r="D27" s="10" t="s">
        <v>32</v>
      </c>
      <c r="E27" s="87" t="s">
        <v>55</v>
      </c>
      <c r="F27" s="106"/>
      <c r="G27" s="50" t="str">
        <f t="shared" si="1"/>
        <v>27/02/2013</v>
      </c>
      <c r="H27" s="95"/>
    </row>
    <row r="28" spans="1:8" ht="19.5" customHeight="1" x14ac:dyDescent="0.2">
      <c r="A28" s="89" t="s">
        <v>70</v>
      </c>
      <c r="B28" s="29" t="s">
        <v>61</v>
      </c>
      <c r="C28" s="9" t="s">
        <v>94</v>
      </c>
      <c r="D28" s="9" t="s">
        <v>32</v>
      </c>
      <c r="E28" s="85">
        <v>48.81</v>
      </c>
      <c r="F28" s="105" t="s">
        <v>51</v>
      </c>
      <c r="G28" s="49" t="str">
        <f>'GW MONTHLY S4.5 CWMGW01B'!G28</f>
        <v>20/03/2013</v>
      </c>
      <c r="H28" s="94" t="s">
        <v>53</v>
      </c>
    </row>
    <row r="29" spans="1:8" ht="19.5" customHeight="1" x14ac:dyDescent="0.2">
      <c r="A29" s="89"/>
      <c r="B29" s="30" t="s">
        <v>19</v>
      </c>
      <c r="C29" s="27" t="s">
        <v>62</v>
      </c>
      <c r="D29" s="9" t="s">
        <v>32</v>
      </c>
      <c r="E29" s="85">
        <v>7.3</v>
      </c>
      <c r="F29" s="105"/>
      <c r="G29" s="53" t="str">
        <f>G28</f>
        <v>20/03/2013</v>
      </c>
      <c r="H29" s="94"/>
    </row>
    <row r="30" spans="1:8" ht="19.5" customHeight="1" x14ac:dyDescent="0.2">
      <c r="A30" s="89"/>
      <c r="B30" s="30" t="s">
        <v>35</v>
      </c>
      <c r="C30" s="26" t="s">
        <v>63</v>
      </c>
      <c r="D30" s="9" t="s">
        <v>32</v>
      </c>
      <c r="E30" s="85">
        <v>399</v>
      </c>
      <c r="F30" s="105"/>
      <c r="G30" s="53" t="str">
        <f t="shared" ref="G30:G37" si="2">G29</f>
        <v>20/03/2013</v>
      </c>
      <c r="H30" s="94"/>
    </row>
    <row r="31" spans="1:8" ht="19.5" customHeight="1" x14ac:dyDescent="0.2">
      <c r="A31" s="89"/>
      <c r="B31" s="30" t="s">
        <v>36</v>
      </c>
      <c r="C31" s="26" t="s">
        <v>63</v>
      </c>
      <c r="D31" s="9" t="s">
        <v>32</v>
      </c>
      <c r="E31" s="85">
        <v>6.8</v>
      </c>
      <c r="F31" s="105"/>
      <c r="G31" s="53" t="str">
        <f t="shared" si="2"/>
        <v>20/03/2013</v>
      </c>
      <c r="H31" s="94"/>
    </row>
    <row r="32" spans="1:8" ht="19.5" customHeight="1" x14ac:dyDescent="0.2">
      <c r="A32" s="89"/>
      <c r="B32" s="30" t="s">
        <v>22</v>
      </c>
      <c r="C32" s="8" t="s">
        <v>28</v>
      </c>
      <c r="D32" s="9" t="s">
        <v>32</v>
      </c>
      <c r="E32" s="85">
        <v>3.0999999999999999E-3</v>
      </c>
      <c r="F32" s="105"/>
      <c r="G32" s="53" t="str">
        <f t="shared" si="2"/>
        <v>20/03/2013</v>
      </c>
      <c r="H32" s="94"/>
    </row>
    <row r="33" spans="1:8" x14ac:dyDescent="0.2">
      <c r="A33" s="89"/>
      <c r="B33" s="30" t="s">
        <v>21</v>
      </c>
      <c r="C33" s="8" t="s">
        <v>27</v>
      </c>
      <c r="D33" s="8" t="s">
        <v>32</v>
      </c>
      <c r="E33" s="86">
        <v>4.6399999999999997E-2</v>
      </c>
      <c r="F33" s="105"/>
      <c r="G33" s="53" t="str">
        <f t="shared" si="2"/>
        <v>20/03/2013</v>
      </c>
      <c r="H33" s="94"/>
    </row>
    <row r="34" spans="1:8" x14ac:dyDescent="0.2">
      <c r="A34" s="89"/>
      <c r="B34" s="29" t="s">
        <v>60</v>
      </c>
      <c r="C34" s="8" t="s">
        <v>25</v>
      </c>
      <c r="D34" s="8" t="s">
        <v>32</v>
      </c>
      <c r="E34" s="85" t="s">
        <v>88</v>
      </c>
      <c r="F34" s="105"/>
      <c r="G34" s="53" t="str">
        <f t="shared" si="2"/>
        <v>20/03/2013</v>
      </c>
      <c r="H34" s="94"/>
    </row>
    <row r="35" spans="1:8" x14ac:dyDescent="0.2">
      <c r="A35" s="89"/>
      <c r="B35" s="30" t="s">
        <v>20</v>
      </c>
      <c r="C35" s="8" t="s">
        <v>26</v>
      </c>
      <c r="D35" s="8" t="s">
        <v>32</v>
      </c>
      <c r="E35" s="86">
        <v>9.14</v>
      </c>
      <c r="F35" s="105"/>
      <c r="G35" s="53" t="str">
        <f t="shared" si="2"/>
        <v>20/03/2013</v>
      </c>
      <c r="H35" s="94"/>
    </row>
    <row r="36" spans="1:8" x14ac:dyDescent="0.2">
      <c r="A36" s="89"/>
      <c r="B36" s="30" t="s">
        <v>23</v>
      </c>
      <c r="C36" s="8" t="s">
        <v>29</v>
      </c>
      <c r="D36" s="8" t="s">
        <v>32</v>
      </c>
      <c r="E36" s="86" t="s">
        <v>54</v>
      </c>
      <c r="F36" s="105"/>
      <c r="G36" s="53" t="str">
        <f t="shared" si="2"/>
        <v>20/03/2013</v>
      </c>
      <c r="H36" s="94"/>
    </row>
    <row r="37" spans="1:8" ht="15.75" thickBot="1" x14ac:dyDescent="0.25">
      <c r="A37" s="90"/>
      <c r="B37" s="31" t="s">
        <v>24</v>
      </c>
      <c r="C37" s="10" t="s">
        <v>30</v>
      </c>
      <c r="D37" s="10" t="s">
        <v>32</v>
      </c>
      <c r="E37" s="87" t="s">
        <v>55</v>
      </c>
      <c r="F37" s="106"/>
      <c r="G37" s="53" t="str">
        <f t="shared" si="2"/>
        <v>20/03/2013</v>
      </c>
      <c r="H37" s="95"/>
    </row>
    <row r="38" spans="1:8" ht="15.75" x14ac:dyDescent="0.25">
      <c r="A38" s="14"/>
      <c r="B38" s="15"/>
      <c r="C38" s="15"/>
      <c r="D38" s="15"/>
      <c r="E38" s="81"/>
      <c r="F38" s="16"/>
      <c r="G38" s="17"/>
      <c r="H38" s="17"/>
    </row>
    <row r="40" spans="1:8" x14ac:dyDescent="0.2">
      <c r="A40" s="99" t="s">
        <v>17</v>
      </c>
      <c r="B40" s="99"/>
      <c r="C40" s="99"/>
      <c r="D40" s="99"/>
      <c r="E40" s="99"/>
      <c r="F40" s="99"/>
      <c r="G40" s="99"/>
      <c r="H40" s="99"/>
    </row>
    <row r="41" spans="1:8" ht="25.5" customHeight="1" x14ac:dyDescent="0.2">
      <c r="A41" s="99"/>
      <c r="B41" s="99"/>
      <c r="C41" s="99"/>
      <c r="D41" s="99"/>
      <c r="E41" s="99"/>
      <c r="F41" s="99"/>
      <c r="G41" s="99"/>
      <c r="H41" s="99"/>
    </row>
    <row r="42" spans="1:8" x14ac:dyDescent="0.2">
      <c r="A42" s="99" t="s">
        <v>18</v>
      </c>
      <c r="B42" s="99"/>
      <c r="C42" s="99"/>
      <c r="D42" s="99"/>
      <c r="E42" s="99"/>
      <c r="F42" s="99"/>
      <c r="G42" s="99"/>
      <c r="H42" s="99"/>
    </row>
    <row r="43" spans="1:8" ht="30.75" customHeight="1" x14ac:dyDescent="0.2">
      <c r="A43" s="99"/>
      <c r="B43" s="99"/>
      <c r="C43" s="99"/>
      <c r="D43" s="99"/>
      <c r="E43" s="99"/>
      <c r="F43" s="99"/>
      <c r="G43" s="99"/>
      <c r="H43" s="99"/>
    </row>
    <row r="44" spans="1:8" x14ac:dyDescent="0.2">
      <c r="A44" s="99" t="s">
        <v>15</v>
      </c>
      <c r="B44" s="99"/>
      <c r="C44" s="99"/>
      <c r="D44" s="99"/>
      <c r="E44" s="99"/>
      <c r="F44" s="99"/>
      <c r="G44" s="99"/>
      <c r="H44" s="99"/>
    </row>
    <row r="45" spans="1:8" x14ac:dyDescent="0.2">
      <c r="A45" s="99"/>
      <c r="B45" s="99"/>
      <c r="C45" s="99"/>
      <c r="D45" s="99"/>
      <c r="E45" s="99"/>
      <c r="F45" s="99"/>
      <c r="G45" s="99"/>
      <c r="H45" s="99"/>
    </row>
    <row r="46" spans="1:8" ht="23.25" customHeight="1" x14ac:dyDescent="0.2">
      <c r="A46" s="5" t="s">
        <v>16</v>
      </c>
    </row>
    <row r="48" spans="1:8" x14ac:dyDescent="0.2">
      <c r="B48" s="5" t="s">
        <v>97</v>
      </c>
      <c r="C48" s="5"/>
      <c r="D48" s="13"/>
      <c r="E48" s="98" t="str">
        <f>'GW MONTHLY S4.5 CWMGW01B'!E48:G48</f>
        <v xml:space="preserve">Date…08.04.2013……………………..   </v>
      </c>
      <c r="F48" s="98"/>
      <c r="G48" s="98"/>
    </row>
    <row r="49" spans="2:2" x14ac:dyDescent="0.2">
      <c r="B49" s="6" t="s">
        <v>14</v>
      </c>
    </row>
  </sheetData>
  <mergeCells count="15">
    <mergeCell ref="E48:G48"/>
    <mergeCell ref="A28:A37"/>
    <mergeCell ref="F28:F37"/>
    <mergeCell ref="H28:H37"/>
    <mergeCell ref="A40:H41"/>
    <mergeCell ref="A42:H43"/>
    <mergeCell ref="A44:H45"/>
    <mergeCell ref="A18:A27"/>
    <mergeCell ref="F18:F27"/>
    <mergeCell ref="H18:H27"/>
    <mergeCell ref="F1:G1"/>
    <mergeCell ref="A5:H5"/>
    <mergeCell ref="A8:A17"/>
    <mergeCell ref="F8:F17"/>
    <mergeCell ref="H8:H17"/>
  </mergeCells>
  <pageMargins left="0.74803149606299202" right="0.74803149606299202" top="0.98425196850393704" bottom="0.98425196850393704" header="0.511811023622047" footer="0.511811023622047"/>
  <pageSetup paperSize="9" scale="67"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9"/>
  <sheetViews>
    <sheetView topLeftCell="A13" zoomScale="70" zoomScaleNormal="70" workbookViewId="0">
      <selection activeCell="M31" sqref="M31"/>
    </sheetView>
  </sheetViews>
  <sheetFormatPr defaultRowHeight="15" x14ac:dyDescent="0.2"/>
  <cols>
    <col min="1" max="1" width="14.109375" customWidth="1"/>
    <col min="2" max="2" width="15.5546875" customWidth="1"/>
    <col min="3" max="3" width="8.88671875" style="39"/>
    <col min="4" max="4" width="9.6640625" customWidth="1"/>
    <col min="5" max="5" width="12.77734375" style="82" customWidth="1"/>
    <col min="6" max="6" width="17.44140625" customWidth="1"/>
    <col min="7" max="7" width="19" customWidth="1"/>
    <col min="8" max="8" width="12.33203125" customWidth="1"/>
  </cols>
  <sheetData>
    <row r="1" spans="1:11" x14ac:dyDescent="0.2">
      <c r="A1" s="1" t="s">
        <v>0</v>
      </c>
      <c r="B1" s="1" t="s">
        <v>1</v>
      </c>
      <c r="C1" s="32"/>
      <c r="D1" s="1"/>
      <c r="E1" s="76" t="s">
        <v>2</v>
      </c>
      <c r="F1" s="96" t="s">
        <v>3</v>
      </c>
      <c r="G1" s="96"/>
      <c r="H1" s="1"/>
    </row>
    <row r="2" spans="1:11" x14ac:dyDescent="0.2">
      <c r="A2" s="1"/>
      <c r="B2" s="1"/>
      <c r="C2" s="32"/>
      <c r="D2" s="1"/>
      <c r="E2" s="76"/>
      <c r="F2" s="1"/>
      <c r="G2" s="1"/>
      <c r="H2" s="1"/>
    </row>
    <row r="3" spans="1:11" x14ac:dyDescent="0.2">
      <c r="A3" s="1" t="s">
        <v>4</v>
      </c>
      <c r="B3" s="1" t="s">
        <v>5</v>
      </c>
      <c r="C3" s="32"/>
      <c r="D3" s="1"/>
      <c r="E3" s="76" t="s">
        <v>6</v>
      </c>
      <c r="F3" s="7" t="s">
        <v>33</v>
      </c>
      <c r="G3" s="7"/>
      <c r="H3" s="1"/>
    </row>
    <row r="4" spans="1:11" x14ac:dyDescent="0.2">
      <c r="A4" s="1"/>
      <c r="B4" s="1"/>
      <c r="C4" s="32"/>
      <c r="D4" s="1"/>
      <c r="E4" s="76"/>
      <c r="F4" s="1"/>
      <c r="G4" s="1"/>
      <c r="H4" s="1"/>
    </row>
    <row r="5" spans="1:11" s="1" customFormat="1" ht="15.75" x14ac:dyDescent="0.25">
      <c r="A5" s="97" t="str">
        <f>'GW MONTHLY S4.5 CWMGW01B'!A5:H5</f>
        <v>Reporting of emissions to water (other than to sewer) for the period from    01 Jan 2013 - 31 Mar 2013</v>
      </c>
      <c r="B5" s="96"/>
      <c r="C5" s="96"/>
      <c r="D5" s="96"/>
      <c r="E5" s="96"/>
      <c r="F5" s="96"/>
      <c r="G5" s="96"/>
      <c r="H5" s="96"/>
    </row>
    <row r="6" spans="1:11" ht="16.5" thickBot="1" x14ac:dyDescent="0.3">
      <c r="A6" s="3"/>
      <c r="B6" s="2"/>
      <c r="C6" s="32"/>
      <c r="D6" s="2"/>
      <c r="E6" s="77"/>
      <c r="F6" s="2"/>
      <c r="G6" s="47"/>
      <c r="H6" s="2"/>
    </row>
    <row r="7" spans="1:11" s="1" customFormat="1" ht="39" thickBot="1" x14ac:dyDescent="0.25">
      <c r="A7" s="25" t="s">
        <v>7</v>
      </c>
      <c r="B7" s="28" t="s">
        <v>8</v>
      </c>
      <c r="C7" s="28" t="s">
        <v>9</v>
      </c>
      <c r="D7" s="25" t="s">
        <v>10</v>
      </c>
      <c r="E7" s="78" t="s">
        <v>59</v>
      </c>
      <c r="F7" s="25" t="s">
        <v>11</v>
      </c>
      <c r="G7" s="48" t="s">
        <v>12</v>
      </c>
      <c r="H7" s="28" t="s">
        <v>13</v>
      </c>
    </row>
    <row r="8" spans="1:11" ht="19.5" customHeight="1" x14ac:dyDescent="0.2">
      <c r="A8" s="100" t="s">
        <v>71</v>
      </c>
      <c r="B8" s="62" t="s">
        <v>34</v>
      </c>
      <c r="C8" s="73" t="s">
        <v>94</v>
      </c>
      <c r="D8" s="63" t="s">
        <v>32</v>
      </c>
      <c r="E8" s="88">
        <v>53.56</v>
      </c>
      <c r="F8" s="107" t="s">
        <v>51</v>
      </c>
      <c r="G8" s="49" t="s">
        <v>102</v>
      </c>
      <c r="H8" s="101" t="s">
        <v>53</v>
      </c>
    </row>
    <row r="9" spans="1:11" ht="19.5" customHeight="1" x14ac:dyDescent="0.2">
      <c r="A9" s="89"/>
      <c r="B9" s="30" t="s">
        <v>19</v>
      </c>
      <c r="C9" s="34" t="s">
        <v>62</v>
      </c>
      <c r="D9" s="9" t="s">
        <v>32</v>
      </c>
      <c r="E9" s="85">
        <v>6.7</v>
      </c>
      <c r="F9" s="105"/>
      <c r="G9" s="50" t="str">
        <f>G8</f>
        <v>31/01/2013</v>
      </c>
      <c r="H9" s="94"/>
    </row>
    <row r="10" spans="1:11" ht="19.5" customHeight="1" x14ac:dyDescent="0.2">
      <c r="A10" s="89"/>
      <c r="B10" s="30" t="s">
        <v>35</v>
      </c>
      <c r="C10" s="35" t="s">
        <v>63</v>
      </c>
      <c r="D10" s="9" t="s">
        <v>32</v>
      </c>
      <c r="E10" s="85">
        <v>193</v>
      </c>
      <c r="F10" s="105"/>
      <c r="G10" s="50" t="str">
        <f t="shared" ref="G10:G13" si="0">G9</f>
        <v>31/01/2013</v>
      </c>
      <c r="H10" s="94"/>
    </row>
    <row r="11" spans="1:11" ht="19.5" customHeight="1" x14ac:dyDescent="0.2">
      <c r="A11" s="89"/>
      <c r="B11" s="30" t="s">
        <v>36</v>
      </c>
      <c r="C11" s="35" t="s">
        <v>63</v>
      </c>
      <c r="D11" s="9" t="s">
        <v>32</v>
      </c>
      <c r="E11" s="85" t="s">
        <v>81</v>
      </c>
      <c r="F11" s="105"/>
      <c r="G11" s="50" t="str">
        <f t="shared" si="0"/>
        <v>31/01/2013</v>
      </c>
      <c r="H11" s="94"/>
    </row>
    <row r="12" spans="1:11" ht="19.5" customHeight="1" x14ac:dyDescent="0.2">
      <c r="A12" s="89"/>
      <c r="B12" s="29" t="s">
        <v>60</v>
      </c>
      <c r="C12" s="36" t="s">
        <v>25</v>
      </c>
      <c r="D12" s="8" t="s">
        <v>32</v>
      </c>
      <c r="E12" s="86" t="s">
        <v>88</v>
      </c>
      <c r="F12" s="105"/>
      <c r="G12" s="50" t="str">
        <f t="shared" si="0"/>
        <v>31/01/2013</v>
      </c>
      <c r="H12" s="94"/>
    </row>
    <row r="13" spans="1:11" x14ac:dyDescent="0.2">
      <c r="A13" s="89"/>
      <c r="B13" s="30" t="s">
        <v>20</v>
      </c>
      <c r="C13" s="36" t="s">
        <v>26</v>
      </c>
      <c r="D13" s="8" t="s">
        <v>32</v>
      </c>
      <c r="E13" s="86">
        <v>20.2</v>
      </c>
      <c r="F13" s="105"/>
      <c r="G13" s="50" t="str">
        <f t="shared" si="0"/>
        <v>31/01/2013</v>
      </c>
      <c r="H13" s="94"/>
    </row>
    <row r="14" spans="1:11" x14ac:dyDescent="0.2">
      <c r="A14" s="89"/>
      <c r="B14" s="29"/>
      <c r="C14" s="36"/>
      <c r="D14" s="8"/>
      <c r="E14" s="86"/>
      <c r="F14" s="105"/>
      <c r="G14" s="50"/>
      <c r="H14" s="94"/>
    </row>
    <row r="15" spans="1:11" x14ac:dyDescent="0.2">
      <c r="A15" s="89"/>
      <c r="B15" s="30"/>
      <c r="C15" s="36"/>
      <c r="D15" s="8"/>
      <c r="E15" s="86"/>
      <c r="F15" s="105"/>
      <c r="G15" s="50"/>
      <c r="H15" s="94"/>
    </row>
    <row r="16" spans="1:11" x14ac:dyDescent="0.2">
      <c r="A16" s="89"/>
      <c r="B16" s="30"/>
      <c r="C16" s="36"/>
      <c r="D16" s="8"/>
      <c r="E16" s="86"/>
      <c r="F16" s="105"/>
      <c r="G16" s="50"/>
      <c r="H16" s="94"/>
      <c r="K16" t="s">
        <v>94</v>
      </c>
    </row>
    <row r="17" spans="1:8" ht="15.75" thickBot="1" x14ac:dyDescent="0.25">
      <c r="A17" s="90"/>
      <c r="B17" s="31"/>
      <c r="C17" s="37"/>
      <c r="D17" s="10"/>
      <c r="E17" s="87"/>
      <c r="F17" s="106"/>
      <c r="G17" s="51"/>
      <c r="H17" s="95"/>
    </row>
    <row r="18" spans="1:8" ht="19.5" customHeight="1" x14ac:dyDescent="0.2">
      <c r="A18" s="89" t="s">
        <v>71</v>
      </c>
      <c r="B18" s="29" t="s">
        <v>34</v>
      </c>
      <c r="C18" s="33" t="s">
        <v>94</v>
      </c>
      <c r="D18" s="9" t="s">
        <v>32</v>
      </c>
      <c r="E18" s="85">
        <v>54.66</v>
      </c>
      <c r="F18" s="105" t="s">
        <v>51</v>
      </c>
      <c r="G18" s="53" t="s">
        <v>103</v>
      </c>
      <c r="H18" s="94" t="s">
        <v>53</v>
      </c>
    </row>
    <row r="19" spans="1:8" ht="19.5" customHeight="1" x14ac:dyDescent="0.2">
      <c r="A19" s="89"/>
      <c r="B19" s="30" t="s">
        <v>19</v>
      </c>
      <c r="C19" s="34" t="s">
        <v>62</v>
      </c>
      <c r="D19" s="9" t="s">
        <v>32</v>
      </c>
      <c r="E19" s="85">
        <v>6.8</v>
      </c>
      <c r="F19" s="105"/>
      <c r="G19" s="50" t="str">
        <f>G18</f>
        <v>27/02/2013</v>
      </c>
      <c r="H19" s="94"/>
    </row>
    <row r="20" spans="1:8" ht="19.5" customHeight="1" x14ac:dyDescent="0.2">
      <c r="A20" s="89"/>
      <c r="B20" s="30" t="s">
        <v>35</v>
      </c>
      <c r="C20" s="35" t="s">
        <v>63</v>
      </c>
      <c r="D20" s="9" t="s">
        <v>32</v>
      </c>
      <c r="E20" s="85">
        <v>200</v>
      </c>
      <c r="F20" s="105"/>
      <c r="G20" s="50" t="str">
        <f t="shared" ref="G20:G23" si="1">G19</f>
        <v>27/02/2013</v>
      </c>
      <c r="H20" s="94"/>
    </row>
    <row r="21" spans="1:8" ht="19.5" customHeight="1" x14ac:dyDescent="0.2">
      <c r="A21" s="89"/>
      <c r="B21" s="30" t="s">
        <v>36</v>
      </c>
      <c r="C21" s="35" t="s">
        <v>63</v>
      </c>
      <c r="D21" s="9" t="s">
        <v>32</v>
      </c>
      <c r="E21" s="85">
        <v>0.6</v>
      </c>
      <c r="F21" s="105"/>
      <c r="G21" s="50" t="str">
        <f t="shared" si="1"/>
        <v>27/02/2013</v>
      </c>
      <c r="H21" s="94"/>
    </row>
    <row r="22" spans="1:8" ht="19.5" customHeight="1" x14ac:dyDescent="0.2">
      <c r="A22" s="89"/>
      <c r="B22" s="29" t="s">
        <v>60</v>
      </c>
      <c r="C22" s="36" t="s">
        <v>25</v>
      </c>
      <c r="D22" s="8" t="s">
        <v>32</v>
      </c>
      <c r="E22" s="86" t="s">
        <v>88</v>
      </c>
      <c r="F22" s="105"/>
      <c r="G22" s="50" t="str">
        <f t="shared" si="1"/>
        <v>27/02/2013</v>
      </c>
      <c r="H22" s="94"/>
    </row>
    <row r="23" spans="1:8" x14ac:dyDescent="0.2">
      <c r="A23" s="89"/>
      <c r="B23" s="30" t="s">
        <v>20</v>
      </c>
      <c r="C23" s="36" t="s">
        <v>26</v>
      </c>
      <c r="D23" s="8" t="s">
        <v>32</v>
      </c>
      <c r="E23" s="86">
        <v>18.100000000000001</v>
      </c>
      <c r="F23" s="105"/>
      <c r="G23" s="50" t="str">
        <f t="shared" si="1"/>
        <v>27/02/2013</v>
      </c>
      <c r="H23" s="94"/>
    </row>
    <row r="24" spans="1:8" x14ac:dyDescent="0.2">
      <c r="A24" s="89"/>
      <c r="B24" s="29"/>
      <c r="C24" s="36"/>
      <c r="D24" s="8"/>
      <c r="E24" s="86"/>
      <c r="F24" s="105"/>
      <c r="G24" s="50"/>
      <c r="H24" s="94"/>
    </row>
    <row r="25" spans="1:8" x14ac:dyDescent="0.2">
      <c r="A25" s="89"/>
      <c r="B25" s="30"/>
      <c r="C25" s="36"/>
      <c r="D25" s="8"/>
      <c r="E25" s="86"/>
      <c r="F25" s="105"/>
      <c r="G25" s="50"/>
      <c r="H25" s="94"/>
    </row>
    <row r="26" spans="1:8" x14ac:dyDescent="0.2">
      <c r="A26" s="89"/>
      <c r="B26" s="30"/>
      <c r="C26" s="36"/>
      <c r="D26" s="8"/>
      <c r="E26" s="86"/>
      <c r="F26" s="105"/>
      <c r="G26" s="50"/>
      <c r="H26" s="94"/>
    </row>
    <row r="27" spans="1:8" ht="15.75" thickBot="1" x14ac:dyDescent="0.25">
      <c r="A27" s="90"/>
      <c r="B27" s="31"/>
      <c r="C27" s="37"/>
      <c r="D27" s="10"/>
      <c r="E27" s="87"/>
      <c r="F27" s="106"/>
      <c r="G27" s="51"/>
      <c r="H27" s="95"/>
    </row>
    <row r="28" spans="1:8" ht="19.5" customHeight="1" x14ac:dyDescent="0.2">
      <c r="A28" s="89" t="s">
        <v>71</v>
      </c>
      <c r="B28" s="29" t="s">
        <v>34</v>
      </c>
      <c r="C28" s="33" t="s">
        <v>94</v>
      </c>
      <c r="D28" s="9" t="s">
        <v>32</v>
      </c>
      <c r="E28" s="85">
        <v>53.36</v>
      </c>
      <c r="F28" s="105" t="s">
        <v>51</v>
      </c>
      <c r="G28" s="49" t="str">
        <f>'GW MONTHLY S4.5 CWMGW01B'!G28</f>
        <v>20/03/2013</v>
      </c>
      <c r="H28" s="94" t="s">
        <v>53</v>
      </c>
    </row>
    <row r="29" spans="1:8" ht="19.5" customHeight="1" x14ac:dyDescent="0.2">
      <c r="A29" s="89"/>
      <c r="B29" s="30" t="s">
        <v>19</v>
      </c>
      <c r="C29" s="34" t="s">
        <v>62</v>
      </c>
      <c r="D29" s="9" t="s">
        <v>32</v>
      </c>
      <c r="E29" s="85">
        <v>6.4</v>
      </c>
      <c r="F29" s="105"/>
      <c r="G29" s="53" t="str">
        <f>G28</f>
        <v>20/03/2013</v>
      </c>
      <c r="H29" s="94"/>
    </row>
    <row r="30" spans="1:8" ht="19.5" customHeight="1" x14ac:dyDescent="0.2">
      <c r="A30" s="89"/>
      <c r="B30" s="30" t="s">
        <v>35</v>
      </c>
      <c r="C30" s="35" t="s">
        <v>63</v>
      </c>
      <c r="D30" s="9" t="s">
        <v>32</v>
      </c>
      <c r="E30" s="85">
        <v>211</v>
      </c>
      <c r="F30" s="105"/>
      <c r="G30" s="53" t="str">
        <f t="shared" ref="G30:G33" si="2">G29</f>
        <v>20/03/2013</v>
      </c>
      <c r="H30" s="94"/>
    </row>
    <row r="31" spans="1:8" ht="19.5" customHeight="1" x14ac:dyDescent="0.2">
      <c r="A31" s="89"/>
      <c r="B31" s="30" t="s">
        <v>36</v>
      </c>
      <c r="C31" s="35" t="s">
        <v>63</v>
      </c>
      <c r="D31" s="9" t="s">
        <v>32</v>
      </c>
      <c r="E31" s="85" t="s">
        <v>81</v>
      </c>
      <c r="F31" s="105"/>
      <c r="G31" s="53" t="str">
        <f t="shared" si="2"/>
        <v>20/03/2013</v>
      </c>
      <c r="H31" s="94"/>
    </row>
    <row r="32" spans="1:8" ht="19.5" customHeight="1" x14ac:dyDescent="0.2">
      <c r="A32" s="89"/>
      <c r="B32" s="29" t="s">
        <v>60</v>
      </c>
      <c r="C32" s="36" t="s">
        <v>25</v>
      </c>
      <c r="D32" s="8" t="s">
        <v>32</v>
      </c>
      <c r="E32" s="86" t="s">
        <v>88</v>
      </c>
      <c r="F32" s="105"/>
      <c r="G32" s="53" t="str">
        <f t="shared" si="2"/>
        <v>20/03/2013</v>
      </c>
      <c r="H32" s="94"/>
    </row>
    <row r="33" spans="1:8" x14ac:dyDescent="0.2">
      <c r="A33" s="89"/>
      <c r="B33" s="30" t="s">
        <v>20</v>
      </c>
      <c r="C33" s="36" t="s">
        <v>26</v>
      </c>
      <c r="D33" s="8" t="s">
        <v>32</v>
      </c>
      <c r="E33" s="86">
        <v>17.399999999999999</v>
      </c>
      <c r="F33" s="105"/>
      <c r="G33" s="53" t="str">
        <f t="shared" si="2"/>
        <v>20/03/2013</v>
      </c>
      <c r="H33" s="94"/>
    </row>
    <row r="34" spans="1:8" x14ac:dyDescent="0.2">
      <c r="A34" s="89"/>
      <c r="B34" s="29"/>
      <c r="C34" s="36"/>
      <c r="D34" s="8"/>
      <c r="E34" s="86"/>
      <c r="F34" s="105"/>
      <c r="G34" s="50"/>
      <c r="H34" s="94"/>
    </row>
    <row r="35" spans="1:8" x14ac:dyDescent="0.2">
      <c r="A35" s="89"/>
      <c r="B35" s="30"/>
      <c r="C35" s="36"/>
      <c r="D35" s="8"/>
      <c r="E35" s="86"/>
      <c r="F35" s="105"/>
      <c r="G35" s="50"/>
      <c r="H35" s="94"/>
    </row>
    <row r="36" spans="1:8" x14ac:dyDescent="0.2">
      <c r="A36" s="89"/>
      <c r="B36" s="30"/>
      <c r="C36" s="36"/>
      <c r="D36" s="8"/>
      <c r="E36" s="86"/>
      <c r="F36" s="105"/>
      <c r="G36" s="50"/>
      <c r="H36" s="94"/>
    </row>
    <row r="37" spans="1:8" ht="15.75" thickBot="1" x14ac:dyDescent="0.25">
      <c r="A37" s="90"/>
      <c r="B37" s="31"/>
      <c r="C37" s="37"/>
      <c r="D37" s="10"/>
      <c r="E37" s="87"/>
      <c r="F37" s="106"/>
      <c r="G37" s="51"/>
      <c r="H37" s="95"/>
    </row>
    <row r="38" spans="1:8" ht="15.75" x14ac:dyDescent="0.25">
      <c r="A38" s="14"/>
      <c r="B38" s="15"/>
      <c r="C38" s="38"/>
      <c r="D38" s="15"/>
      <c r="E38" s="81"/>
      <c r="F38" s="16"/>
      <c r="G38" s="17"/>
      <c r="H38" s="17"/>
    </row>
    <row r="40" spans="1:8" x14ac:dyDescent="0.2">
      <c r="A40" s="99" t="s">
        <v>17</v>
      </c>
      <c r="B40" s="99"/>
      <c r="C40" s="99"/>
      <c r="D40" s="99"/>
      <c r="E40" s="99"/>
      <c r="F40" s="99"/>
      <c r="G40" s="99"/>
      <c r="H40" s="99"/>
    </row>
    <row r="41" spans="1:8" ht="25.5" customHeight="1" x14ac:dyDescent="0.2">
      <c r="A41" s="99"/>
      <c r="B41" s="99"/>
      <c r="C41" s="99"/>
      <c r="D41" s="99"/>
      <c r="E41" s="99"/>
      <c r="F41" s="99"/>
      <c r="G41" s="99"/>
      <c r="H41" s="99"/>
    </row>
    <row r="42" spans="1:8" x14ac:dyDescent="0.2">
      <c r="A42" s="99" t="s">
        <v>18</v>
      </c>
      <c r="B42" s="99"/>
      <c r="C42" s="99"/>
      <c r="D42" s="99"/>
      <c r="E42" s="99"/>
      <c r="F42" s="99"/>
      <c r="G42" s="99"/>
      <c r="H42" s="99"/>
    </row>
    <row r="43" spans="1:8" ht="30.75" customHeight="1" x14ac:dyDescent="0.2">
      <c r="A43" s="99"/>
      <c r="B43" s="99"/>
      <c r="C43" s="99"/>
      <c r="D43" s="99"/>
      <c r="E43" s="99"/>
      <c r="F43" s="99"/>
      <c r="G43" s="99"/>
      <c r="H43" s="99"/>
    </row>
    <row r="44" spans="1:8" x14ac:dyDescent="0.2">
      <c r="A44" s="99" t="s">
        <v>15</v>
      </c>
      <c r="B44" s="99"/>
      <c r="C44" s="99"/>
      <c r="D44" s="99"/>
      <c r="E44" s="99"/>
      <c r="F44" s="99"/>
      <c r="G44" s="99"/>
      <c r="H44" s="99"/>
    </row>
    <row r="45" spans="1:8" x14ac:dyDescent="0.2">
      <c r="A45" s="99"/>
      <c r="B45" s="99"/>
      <c r="C45" s="99"/>
      <c r="D45" s="99"/>
      <c r="E45" s="99"/>
      <c r="F45" s="99"/>
      <c r="G45" s="99"/>
      <c r="H45" s="99"/>
    </row>
    <row r="46" spans="1:8" ht="23.25" customHeight="1" x14ac:dyDescent="0.2">
      <c r="A46" s="5" t="s">
        <v>16</v>
      </c>
    </row>
    <row r="48" spans="1:8" x14ac:dyDescent="0.2">
      <c r="B48" s="5" t="s">
        <v>97</v>
      </c>
      <c r="C48" s="40"/>
      <c r="D48" s="13"/>
      <c r="E48" s="98" t="str">
        <f>'GW MONTHLY S4.5 CWMGW01B'!E48:G48</f>
        <v xml:space="preserve">Date…08.04.2013……………………..   </v>
      </c>
      <c r="F48" s="98"/>
      <c r="G48" s="98"/>
    </row>
    <row r="49" spans="2:2" x14ac:dyDescent="0.2">
      <c r="B49" s="6" t="s">
        <v>14</v>
      </c>
    </row>
  </sheetData>
  <mergeCells count="15">
    <mergeCell ref="E48:G48"/>
    <mergeCell ref="A28:A37"/>
    <mergeCell ref="F28:F37"/>
    <mergeCell ref="H28:H37"/>
    <mergeCell ref="A40:H41"/>
    <mergeCell ref="A42:H43"/>
    <mergeCell ref="A44:H45"/>
    <mergeCell ref="A18:A27"/>
    <mergeCell ref="F18:F27"/>
    <mergeCell ref="H18:H27"/>
    <mergeCell ref="F1:G1"/>
    <mergeCell ref="A5:H5"/>
    <mergeCell ref="A8:A17"/>
    <mergeCell ref="F8:F17"/>
    <mergeCell ref="H8:H17"/>
  </mergeCells>
  <pageMargins left="0.74803149606299202" right="0.74803149606299202" top="0.98425196850393704" bottom="0.98425196850393704" header="0.511811023622047" footer="0.511811023622047"/>
  <pageSetup paperSize="9" scale="53"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9"/>
  <sheetViews>
    <sheetView topLeftCell="A7" zoomScale="70" zoomScaleNormal="70" workbookViewId="0">
      <selection activeCell="M20" sqref="M20"/>
    </sheetView>
  </sheetViews>
  <sheetFormatPr defaultRowHeight="15" x14ac:dyDescent="0.2"/>
  <cols>
    <col min="1" max="1" width="14.109375" customWidth="1"/>
    <col min="2" max="2" width="15.5546875" customWidth="1"/>
    <col min="3" max="3" width="8.88671875" style="39"/>
    <col min="4" max="4" width="9.6640625" customWidth="1"/>
    <col min="5" max="5" width="12.77734375" style="82" customWidth="1"/>
    <col min="6" max="6" width="17.44140625" customWidth="1"/>
    <col min="7" max="7" width="19" customWidth="1"/>
    <col min="8" max="8" width="12.33203125" customWidth="1"/>
  </cols>
  <sheetData>
    <row r="1" spans="1:8" x14ac:dyDescent="0.2">
      <c r="A1" s="1" t="s">
        <v>0</v>
      </c>
      <c r="B1" s="1" t="s">
        <v>1</v>
      </c>
      <c r="C1" s="32"/>
      <c r="D1" s="1"/>
      <c r="E1" s="76" t="s">
        <v>2</v>
      </c>
      <c r="F1" s="96" t="s">
        <v>3</v>
      </c>
      <c r="G1" s="96"/>
      <c r="H1" s="1"/>
    </row>
    <row r="2" spans="1:8" x14ac:dyDescent="0.2">
      <c r="A2" s="1"/>
      <c r="B2" s="1"/>
      <c r="C2" s="32"/>
      <c r="D2" s="1"/>
      <c r="E2" s="76"/>
      <c r="F2" s="1"/>
      <c r="G2" s="1"/>
      <c r="H2" s="1"/>
    </row>
    <row r="3" spans="1:8" x14ac:dyDescent="0.2">
      <c r="A3" s="1" t="s">
        <v>4</v>
      </c>
      <c r="B3" s="1" t="s">
        <v>5</v>
      </c>
      <c r="C3" s="32"/>
      <c r="D3" s="1"/>
      <c r="E3" s="76" t="s">
        <v>6</v>
      </c>
      <c r="F3" s="7" t="s">
        <v>33</v>
      </c>
      <c r="G3" s="7"/>
      <c r="H3" s="1"/>
    </row>
    <row r="4" spans="1:8" x14ac:dyDescent="0.2">
      <c r="A4" s="1"/>
      <c r="B4" s="1"/>
      <c r="C4" s="32"/>
      <c r="D4" s="1"/>
      <c r="E4" s="76"/>
      <c r="F4" s="1"/>
      <c r="G4" s="1"/>
      <c r="H4" s="1"/>
    </row>
    <row r="5" spans="1:8" s="1" customFormat="1" ht="15.75" x14ac:dyDescent="0.25">
      <c r="A5" s="97" t="str">
        <f>'GW MONTHLY S4.5 CWMGW01B'!A5:H5</f>
        <v>Reporting of emissions to water (other than to sewer) for the period from    01 Jan 2013 - 31 Mar 2013</v>
      </c>
      <c r="B5" s="96"/>
      <c r="C5" s="96"/>
      <c r="D5" s="96"/>
      <c r="E5" s="96"/>
      <c r="F5" s="96"/>
      <c r="G5" s="96"/>
      <c r="H5" s="96"/>
    </row>
    <row r="6" spans="1:8" ht="16.5" thickBot="1" x14ac:dyDescent="0.3">
      <c r="A6" s="3"/>
      <c r="B6" s="2"/>
      <c r="C6" s="32"/>
      <c r="D6" s="2"/>
      <c r="E6" s="77"/>
      <c r="F6" s="2"/>
      <c r="G6" s="47"/>
      <c r="H6" s="2"/>
    </row>
    <row r="7" spans="1:8" s="1" customFormat="1" ht="39" thickBot="1" x14ac:dyDescent="0.25">
      <c r="A7" s="25" t="s">
        <v>7</v>
      </c>
      <c r="B7" s="28" t="s">
        <v>8</v>
      </c>
      <c r="C7" s="28" t="s">
        <v>9</v>
      </c>
      <c r="D7" s="25" t="s">
        <v>10</v>
      </c>
      <c r="E7" s="78" t="s">
        <v>59</v>
      </c>
      <c r="F7" s="25" t="s">
        <v>11</v>
      </c>
      <c r="G7" s="48" t="s">
        <v>12</v>
      </c>
      <c r="H7" s="28" t="s">
        <v>13</v>
      </c>
    </row>
    <row r="8" spans="1:8" ht="19.5" customHeight="1" x14ac:dyDescent="0.2">
      <c r="A8" s="100" t="s">
        <v>72</v>
      </c>
      <c r="B8" s="62" t="s">
        <v>34</v>
      </c>
      <c r="C8" s="73" t="s">
        <v>94</v>
      </c>
      <c r="D8" s="63" t="s">
        <v>32</v>
      </c>
      <c r="E8" s="88">
        <v>36.58</v>
      </c>
      <c r="F8" s="107" t="s">
        <v>51</v>
      </c>
      <c r="G8" s="49" t="s">
        <v>102</v>
      </c>
      <c r="H8" s="101" t="s">
        <v>53</v>
      </c>
    </row>
    <row r="9" spans="1:8" ht="19.5" customHeight="1" x14ac:dyDescent="0.2">
      <c r="A9" s="89"/>
      <c r="B9" s="30" t="s">
        <v>19</v>
      </c>
      <c r="C9" s="34" t="s">
        <v>62</v>
      </c>
      <c r="D9" s="9" t="s">
        <v>32</v>
      </c>
      <c r="E9" s="85">
        <v>6.6</v>
      </c>
      <c r="F9" s="105"/>
      <c r="G9" s="50" t="str">
        <f>G8</f>
        <v>31/01/2013</v>
      </c>
      <c r="H9" s="94"/>
    </row>
    <row r="10" spans="1:8" ht="19.5" customHeight="1" x14ac:dyDescent="0.2">
      <c r="A10" s="89"/>
      <c r="B10" s="30" t="s">
        <v>35</v>
      </c>
      <c r="C10" s="35" t="s">
        <v>63</v>
      </c>
      <c r="D10" s="9" t="s">
        <v>32</v>
      </c>
      <c r="E10" s="85">
        <v>285</v>
      </c>
      <c r="F10" s="105"/>
      <c r="G10" s="50" t="str">
        <f t="shared" ref="G10:G13" si="0">G9</f>
        <v>31/01/2013</v>
      </c>
      <c r="H10" s="94"/>
    </row>
    <row r="11" spans="1:8" ht="19.5" customHeight="1" x14ac:dyDescent="0.2">
      <c r="A11" s="89"/>
      <c r="B11" s="30" t="s">
        <v>36</v>
      </c>
      <c r="C11" s="35" t="s">
        <v>63</v>
      </c>
      <c r="D11" s="9" t="s">
        <v>32</v>
      </c>
      <c r="E11" s="85">
        <v>3.4</v>
      </c>
      <c r="F11" s="105"/>
      <c r="G11" s="50" t="str">
        <f t="shared" si="0"/>
        <v>31/01/2013</v>
      </c>
      <c r="H11" s="94"/>
    </row>
    <row r="12" spans="1:8" ht="19.5" customHeight="1" x14ac:dyDescent="0.2">
      <c r="A12" s="89"/>
      <c r="B12" s="29" t="s">
        <v>60</v>
      </c>
      <c r="C12" s="36" t="s">
        <v>25</v>
      </c>
      <c r="D12" s="8" t="s">
        <v>32</v>
      </c>
      <c r="E12" s="86" t="s">
        <v>87</v>
      </c>
      <c r="F12" s="105"/>
      <c r="G12" s="50" t="str">
        <f t="shared" si="0"/>
        <v>31/01/2013</v>
      </c>
      <c r="H12" s="94"/>
    </row>
    <row r="13" spans="1:8" x14ac:dyDescent="0.2">
      <c r="A13" s="89"/>
      <c r="B13" s="30" t="s">
        <v>20</v>
      </c>
      <c r="C13" s="36" t="s">
        <v>26</v>
      </c>
      <c r="D13" s="8" t="s">
        <v>32</v>
      </c>
      <c r="E13" s="86">
        <v>11.4</v>
      </c>
      <c r="F13" s="105"/>
      <c r="G13" s="50" t="str">
        <f t="shared" si="0"/>
        <v>31/01/2013</v>
      </c>
      <c r="H13" s="94"/>
    </row>
    <row r="14" spans="1:8" x14ac:dyDescent="0.2">
      <c r="A14" s="89"/>
      <c r="B14" s="29"/>
      <c r="C14" s="36"/>
      <c r="D14" s="8"/>
      <c r="E14" s="86"/>
      <c r="F14" s="105"/>
      <c r="G14" s="50"/>
      <c r="H14" s="94"/>
    </row>
    <row r="15" spans="1:8" x14ac:dyDescent="0.2">
      <c r="A15" s="89"/>
      <c r="B15" s="30"/>
      <c r="C15" s="36"/>
      <c r="D15" s="8"/>
      <c r="E15" s="86"/>
      <c r="F15" s="105"/>
      <c r="G15" s="50"/>
      <c r="H15" s="94"/>
    </row>
    <row r="16" spans="1:8" x14ac:dyDescent="0.2">
      <c r="A16" s="89"/>
      <c r="B16" s="30"/>
      <c r="C16" s="36"/>
      <c r="D16" s="8"/>
      <c r="E16" s="86"/>
      <c r="F16" s="105"/>
      <c r="G16" s="50"/>
      <c r="H16" s="94"/>
    </row>
    <row r="17" spans="1:8" ht="15.75" thickBot="1" x14ac:dyDescent="0.25">
      <c r="A17" s="90"/>
      <c r="B17" s="31"/>
      <c r="C17" s="37"/>
      <c r="D17" s="10"/>
      <c r="E17" s="87"/>
      <c r="F17" s="106"/>
      <c r="G17" s="51"/>
      <c r="H17" s="95"/>
    </row>
    <row r="18" spans="1:8" ht="19.5" customHeight="1" x14ac:dyDescent="0.2">
      <c r="A18" s="89" t="s">
        <v>72</v>
      </c>
      <c r="B18" s="29" t="s">
        <v>34</v>
      </c>
      <c r="C18" s="33" t="s">
        <v>94</v>
      </c>
      <c r="D18" s="9" t="s">
        <v>32</v>
      </c>
      <c r="E18" s="85">
        <v>37.68</v>
      </c>
      <c r="F18" s="105" t="s">
        <v>51</v>
      </c>
      <c r="G18" s="53" t="s">
        <v>103</v>
      </c>
      <c r="H18" s="94" t="s">
        <v>53</v>
      </c>
    </row>
    <row r="19" spans="1:8" ht="19.5" customHeight="1" x14ac:dyDescent="0.2">
      <c r="A19" s="89"/>
      <c r="B19" s="30" t="s">
        <v>19</v>
      </c>
      <c r="C19" s="34" t="s">
        <v>62</v>
      </c>
      <c r="D19" s="9" t="s">
        <v>32</v>
      </c>
      <c r="E19" s="85">
        <v>6.7</v>
      </c>
      <c r="F19" s="105"/>
      <c r="G19" s="50" t="str">
        <f>G18</f>
        <v>27/02/2013</v>
      </c>
      <c r="H19" s="94"/>
    </row>
    <row r="20" spans="1:8" ht="19.5" customHeight="1" x14ac:dyDescent="0.2">
      <c r="A20" s="89"/>
      <c r="B20" s="30" t="s">
        <v>35</v>
      </c>
      <c r="C20" s="35" t="s">
        <v>63</v>
      </c>
      <c r="D20" s="9" t="s">
        <v>32</v>
      </c>
      <c r="E20" s="85">
        <v>4.9000000000000004</v>
      </c>
      <c r="F20" s="105"/>
      <c r="G20" s="50" t="str">
        <f t="shared" ref="G20:G23" si="1">G19</f>
        <v>27/02/2013</v>
      </c>
      <c r="H20" s="94"/>
    </row>
    <row r="21" spans="1:8" ht="19.5" customHeight="1" x14ac:dyDescent="0.2">
      <c r="A21" s="89"/>
      <c r="B21" s="30" t="s">
        <v>36</v>
      </c>
      <c r="C21" s="35" t="s">
        <v>63</v>
      </c>
      <c r="D21" s="9" t="s">
        <v>32</v>
      </c>
      <c r="E21" s="85">
        <v>1.8</v>
      </c>
      <c r="F21" s="105"/>
      <c r="G21" s="50" t="str">
        <f t="shared" si="1"/>
        <v>27/02/2013</v>
      </c>
      <c r="H21" s="94"/>
    </row>
    <row r="22" spans="1:8" ht="19.5" customHeight="1" x14ac:dyDescent="0.2">
      <c r="A22" s="89"/>
      <c r="B22" s="29" t="s">
        <v>60</v>
      </c>
      <c r="C22" s="36" t="s">
        <v>25</v>
      </c>
      <c r="D22" s="8" t="s">
        <v>32</v>
      </c>
      <c r="E22" s="86" t="s">
        <v>88</v>
      </c>
      <c r="F22" s="105"/>
      <c r="G22" s="50" t="str">
        <f t="shared" si="1"/>
        <v>27/02/2013</v>
      </c>
      <c r="H22" s="94"/>
    </row>
    <row r="23" spans="1:8" x14ac:dyDescent="0.2">
      <c r="A23" s="89"/>
      <c r="B23" s="30" t="s">
        <v>20</v>
      </c>
      <c r="C23" s="36" t="s">
        <v>26</v>
      </c>
      <c r="D23" s="8" t="s">
        <v>32</v>
      </c>
      <c r="E23" s="86">
        <v>18.899999999999999</v>
      </c>
      <c r="F23" s="105"/>
      <c r="G23" s="50" t="str">
        <f t="shared" si="1"/>
        <v>27/02/2013</v>
      </c>
      <c r="H23" s="94"/>
    </row>
    <row r="24" spans="1:8" x14ac:dyDescent="0.2">
      <c r="A24" s="89"/>
      <c r="B24" s="29"/>
      <c r="C24" s="36"/>
      <c r="D24" s="8"/>
      <c r="E24" s="86"/>
      <c r="F24" s="105"/>
      <c r="G24" s="50"/>
      <c r="H24" s="94"/>
    </row>
    <row r="25" spans="1:8" x14ac:dyDescent="0.2">
      <c r="A25" s="89"/>
      <c r="B25" s="30"/>
      <c r="C25" s="36"/>
      <c r="D25" s="8"/>
      <c r="E25" s="86"/>
      <c r="F25" s="105"/>
      <c r="G25" s="50"/>
      <c r="H25" s="94"/>
    </row>
    <row r="26" spans="1:8" x14ac:dyDescent="0.2">
      <c r="A26" s="89"/>
      <c r="B26" s="30"/>
      <c r="C26" s="36"/>
      <c r="D26" s="8"/>
      <c r="E26" s="86"/>
      <c r="F26" s="105"/>
      <c r="G26" s="50"/>
      <c r="H26" s="94"/>
    </row>
    <row r="27" spans="1:8" ht="15.75" thickBot="1" x14ac:dyDescent="0.25">
      <c r="A27" s="90"/>
      <c r="B27" s="31"/>
      <c r="C27" s="37"/>
      <c r="D27" s="10"/>
      <c r="E27" s="87"/>
      <c r="F27" s="106"/>
      <c r="G27" s="51"/>
      <c r="H27" s="95"/>
    </row>
    <row r="28" spans="1:8" ht="19.5" customHeight="1" x14ac:dyDescent="0.2">
      <c r="A28" s="89" t="s">
        <v>72</v>
      </c>
      <c r="B28" s="29" t="s">
        <v>34</v>
      </c>
      <c r="C28" s="33" t="s">
        <v>94</v>
      </c>
      <c r="D28" s="9" t="s">
        <v>32</v>
      </c>
      <c r="E28" s="85">
        <v>36.67</v>
      </c>
      <c r="F28" s="105" t="s">
        <v>51</v>
      </c>
      <c r="G28" s="49" t="str">
        <f>'GW MONTHLY S4.5 CWMGW01B'!G28</f>
        <v>20/03/2013</v>
      </c>
      <c r="H28" s="94" t="s">
        <v>53</v>
      </c>
    </row>
    <row r="29" spans="1:8" ht="19.5" customHeight="1" x14ac:dyDescent="0.2">
      <c r="A29" s="89"/>
      <c r="B29" s="30" t="s">
        <v>19</v>
      </c>
      <c r="C29" s="34" t="s">
        <v>62</v>
      </c>
      <c r="D29" s="9" t="s">
        <v>32</v>
      </c>
      <c r="E29" s="85">
        <v>6.5</v>
      </c>
      <c r="F29" s="105"/>
      <c r="G29" s="53" t="str">
        <f>G28</f>
        <v>20/03/2013</v>
      </c>
      <c r="H29" s="94"/>
    </row>
    <row r="30" spans="1:8" ht="19.5" customHeight="1" x14ac:dyDescent="0.2">
      <c r="A30" s="89"/>
      <c r="B30" s="30" t="s">
        <v>35</v>
      </c>
      <c r="C30" s="35" t="s">
        <v>63</v>
      </c>
      <c r="D30" s="9" t="s">
        <v>32</v>
      </c>
      <c r="E30" s="85">
        <v>355</v>
      </c>
      <c r="F30" s="105"/>
      <c r="G30" s="53" t="str">
        <f t="shared" ref="G30:G33" si="2">G29</f>
        <v>20/03/2013</v>
      </c>
      <c r="H30" s="94"/>
    </row>
    <row r="31" spans="1:8" ht="19.5" customHeight="1" x14ac:dyDescent="0.2">
      <c r="A31" s="89"/>
      <c r="B31" s="30" t="s">
        <v>36</v>
      </c>
      <c r="C31" s="35" t="s">
        <v>63</v>
      </c>
      <c r="D31" s="9" t="s">
        <v>32</v>
      </c>
      <c r="E31" s="85">
        <v>2.1</v>
      </c>
      <c r="F31" s="105"/>
      <c r="G31" s="53" t="str">
        <f t="shared" si="2"/>
        <v>20/03/2013</v>
      </c>
      <c r="H31" s="94"/>
    </row>
    <row r="32" spans="1:8" ht="19.5" customHeight="1" x14ac:dyDescent="0.2">
      <c r="A32" s="89"/>
      <c r="B32" s="29" t="s">
        <v>60</v>
      </c>
      <c r="C32" s="36" t="s">
        <v>25</v>
      </c>
      <c r="D32" s="8" t="s">
        <v>32</v>
      </c>
      <c r="E32" s="86" t="s">
        <v>88</v>
      </c>
      <c r="F32" s="105"/>
      <c r="G32" s="53" t="str">
        <f t="shared" si="2"/>
        <v>20/03/2013</v>
      </c>
      <c r="H32" s="94"/>
    </row>
    <row r="33" spans="1:8" x14ac:dyDescent="0.2">
      <c r="A33" s="89"/>
      <c r="B33" s="30" t="s">
        <v>20</v>
      </c>
      <c r="C33" s="36" t="s">
        <v>26</v>
      </c>
      <c r="D33" s="8" t="s">
        <v>32</v>
      </c>
      <c r="E33" s="86">
        <v>16.399999999999999</v>
      </c>
      <c r="F33" s="105"/>
      <c r="G33" s="53" t="str">
        <f t="shared" si="2"/>
        <v>20/03/2013</v>
      </c>
      <c r="H33" s="94"/>
    </row>
    <row r="34" spans="1:8" x14ac:dyDescent="0.2">
      <c r="A34" s="89"/>
      <c r="B34" s="29"/>
      <c r="C34" s="36"/>
      <c r="D34" s="8"/>
      <c r="E34" s="86"/>
      <c r="F34" s="105"/>
      <c r="G34" s="50"/>
      <c r="H34" s="94"/>
    </row>
    <row r="35" spans="1:8" x14ac:dyDescent="0.2">
      <c r="A35" s="89"/>
      <c r="B35" s="30"/>
      <c r="C35" s="36"/>
      <c r="D35" s="8"/>
      <c r="E35" s="86"/>
      <c r="F35" s="105"/>
      <c r="G35" s="50"/>
      <c r="H35" s="94"/>
    </row>
    <row r="36" spans="1:8" x14ac:dyDescent="0.2">
      <c r="A36" s="89"/>
      <c r="B36" s="30"/>
      <c r="C36" s="36"/>
      <c r="D36" s="8"/>
      <c r="E36" s="86"/>
      <c r="F36" s="105"/>
      <c r="G36" s="50"/>
      <c r="H36" s="94"/>
    </row>
    <row r="37" spans="1:8" ht="15.75" thickBot="1" x14ac:dyDescent="0.25">
      <c r="A37" s="90"/>
      <c r="B37" s="31"/>
      <c r="C37" s="37"/>
      <c r="D37" s="10"/>
      <c r="E37" s="87"/>
      <c r="F37" s="106"/>
      <c r="G37" s="51"/>
      <c r="H37" s="95"/>
    </row>
    <row r="38" spans="1:8" ht="15.75" x14ac:dyDescent="0.25">
      <c r="A38" s="14"/>
      <c r="B38" s="15"/>
      <c r="C38" s="38"/>
      <c r="D38" s="15"/>
      <c r="E38" s="81"/>
      <c r="F38" s="16"/>
      <c r="G38" s="17"/>
      <c r="H38" s="17"/>
    </row>
    <row r="40" spans="1:8" x14ac:dyDescent="0.2">
      <c r="A40" s="99" t="s">
        <v>17</v>
      </c>
      <c r="B40" s="99"/>
      <c r="C40" s="99"/>
      <c r="D40" s="99"/>
      <c r="E40" s="99"/>
      <c r="F40" s="99"/>
      <c r="G40" s="99"/>
      <c r="H40" s="99"/>
    </row>
    <row r="41" spans="1:8" ht="25.5" customHeight="1" x14ac:dyDescent="0.2">
      <c r="A41" s="99"/>
      <c r="B41" s="99"/>
      <c r="C41" s="99"/>
      <c r="D41" s="99"/>
      <c r="E41" s="99"/>
      <c r="F41" s="99"/>
      <c r="G41" s="99"/>
      <c r="H41" s="99"/>
    </row>
    <row r="42" spans="1:8" x14ac:dyDescent="0.2">
      <c r="A42" s="99" t="s">
        <v>18</v>
      </c>
      <c r="B42" s="99"/>
      <c r="C42" s="99"/>
      <c r="D42" s="99"/>
      <c r="E42" s="99"/>
      <c r="F42" s="99"/>
      <c r="G42" s="99"/>
      <c r="H42" s="99"/>
    </row>
    <row r="43" spans="1:8" ht="30.75" customHeight="1" x14ac:dyDescent="0.2">
      <c r="A43" s="99"/>
      <c r="B43" s="99"/>
      <c r="C43" s="99"/>
      <c r="D43" s="99"/>
      <c r="E43" s="99"/>
      <c r="F43" s="99"/>
      <c r="G43" s="99"/>
      <c r="H43" s="99"/>
    </row>
    <row r="44" spans="1:8" x14ac:dyDescent="0.2">
      <c r="A44" s="99" t="s">
        <v>15</v>
      </c>
      <c r="B44" s="99"/>
      <c r="C44" s="99"/>
      <c r="D44" s="99"/>
      <c r="E44" s="99"/>
      <c r="F44" s="99"/>
      <c r="G44" s="99"/>
      <c r="H44" s="99"/>
    </row>
    <row r="45" spans="1:8" x14ac:dyDescent="0.2">
      <c r="A45" s="99"/>
      <c r="B45" s="99"/>
      <c r="C45" s="99"/>
      <c r="D45" s="99"/>
      <c r="E45" s="99"/>
      <c r="F45" s="99"/>
      <c r="G45" s="99"/>
      <c r="H45" s="99"/>
    </row>
    <row r="46" spans="1:8" ht="23.25" customHeight="1" x14ac:dyDescent="0.2">
      <c r="A46" s="5" t="s">
        <v>16</v>
      </c>
    </row>
    <row r="48" spans="1:8" x14ac:dyDescent="0.2">
      <c r="B48" s="5" t="s">
        <v>97</v>
      </c>
      <c r="C48" s="40"/>
      <c r="D48" s="13"/>
      <c r="E48" s="98" t="str">
        <f>'GW MONTHLY S4.5 CWMGW01B'!E48:G48</f>
        <v xml:space="preserve">Date…08.04.2013……………………..   </v>
      </c>
      <c r="F48" s="98"/>
      <c r="G48" s="98"/>
    </row>
    <row r="49" spans="2:2" x14ac:dyDescent="0.2">
      <c r="B49" s="6" t="s">
        <v>14</v>
      </c>
    </row>
  </sheetData>
  <mergeCells count="15">
    <mergeCell ref="E48:G48"/>
    <mergeCell ref="A28:A37"/>
    <mergeCell ref="F28:F37"/>
    <mergeCell ref="H28:H37"/>
    <mergeCell ref="A40:H41"/>
    <mergeCell ref="A42:H43"/>
    <mergeCell ref="A44:H45"/>
    <mergeCell ref="A18:A27"/>
    <mergeCell ref="F18:F27"/>
    <mergeCell ref="H18:H27"/>
    <mergeCell ref="F1:G1"/>
    <mergeCell ref="A5:H5"/>
    <mergeCell ref="A8:A17"/>
    <mergeCell ref="F8:F17"/>
    <mergeCell ref="H8:H17"/>
  </mergeCells>
  <pageMargins left="0.74803149606299202" right="0.74803149606299202" top="0.98425196850393704" bottom="0.98425196850393704" header="0.511811023622047" footer="0.511811023622047"/>
  <pageSetup paperSize="9" scale="6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9"/>
  <sheetViews>
    <sheetView zoomScale="70" zoomScaleNormal="70" workbookViewId="0">
      <selection activeCell="L27" sqref="K26:L27"/>
    </sheetView>
  </sheetViews>
  <sheetFormatPr defaultRowHeight="15" x14ac:dyDescent="0.2"/>
  <cols>
    <col min="1" max="1" width="14.109375" customWidth="1"/>
    <col min="2" max="2" width="15.5546875" customWidth="1"/>
    <col min="3" max="3" width="8.88671875" style="39"/>
    <col min="4" max="4" width="9.6640625" customWidth="1"/>
    <col min="5" max="5" width="12.77734375" style="82" customWidth="1"/>
    <col min="6" max="6" width="17.44140625" customWidth="1"/>
    <col min="7" max="7" width="19" customWidth="1"/>
    <col min="8" max="8" width="12.33203125" customWidth="1"/>
  </cols>
  <sheetData>
    <row r="1" spans="1:8" x14ac:dyDescent="0.2">
      <c r="A1" s="1" t="s">
        <v>0</v>
      </c>
      <c r="B1" s="1" t="s">
        <v>1</v>
      </c>
      <c r="C1" s="32"/>
      <c r="D1" s="1"/>
      <c r="E1" s="76" t="s">
        <v>2</v>
      </c>
      <c r="F1" s="96" t="s">
        <v>3</v>
      </c>
      <c r="G1" s="96"/>
      <c r="H1" s="1"/>
    </row>
    <row r="2" spans="1:8" x14ac:dyDescent="0.2">
      <c r="A2" s="1"/>
      <c r="B2" s="1"/>
      <c r="C2" s="32"/>
      <c r="D2" s="1"/>
      <c r="E2" s="76"/>
      <c r="F2" s="1"/>
      <c r="G2" s="1"/>
      <c r="H2" s="1"/>
    </row>
    <row r="3" spans="1:8" x14ac:dyDescent="0.2">
      <c r="A3" s="1" t="s">
        <v>4</v>
      </c>
      <c r="B3" s="1" t="s">
        <v>5</v>
      </c>
      <c r="C3" s="32"/>
      <c r="D3" s="1"/>
      <c r="E3" s="76" t="s">
        <v>6</v>
      </c>
      <c r="F3" s="7" t="s">
        <v>33</v>
      </c>
      <c r="G3" s="7"/>
      <c r="H3" s="1"/>
    </row>
    <row r="4" spans="1:8" x14ac:dyDescent="0.2">
      <c r="A4" s="1"/>
      <c r="B4" s="1"/>
      <c r="C4" s="32"/>
      <c r="D4" s="1"/>
      <c r="E4" s="76"/>
      <c r="F4" s="1"/>
      <c r="G4" s="1"/>
      <c r="H4" s="1"/>
    </row>
    <row r="5" spans="1:8" s="1" customFormat="1" ht="15.75" x14ac:dyDescent="0.25">
      <c r="A5" s="97" t="str">
        <f>'GW MONTHLY S4.5 CWMGW01B'!A5:H5</f>
        <v>Reporting of emissions to water (other than to sewer) for the period from    01 Jan 2013 - 31 Mar 2013</v>
      </c>
      <c r="B5" s="96"/>
      <c r="C5" s="96"/>
      <c r="D5" s="96"/>
      <c r="E5" s="96"/>
      <c r="F5" s="96"/>
      <c r="G5" s="96"/>
      <c r="H5" s="96"/>
    </row>
    <row r="6" spans="1:8" ht="16.5" thickBot="1" x14ac:dyDescent="0.3">
      <c r="A6" s="3"/>
      <c r="B6" s="2"/>
      <c r="C6" s="32"/>
      <c r="D6" s="2"/>
      <c r="E6" s="77"/>
      <c r="F6" s="2"/>
      <c r="G6" s="47"/>
      <c r="H6" s="2"/>
    </row>
    <row r="7" spans="1:8" s="1" customFormat="1" ht="39" thickBot="1" x14ac:dyDescent="0.25">
      <c r="A7" s="25" t="s">
        <v>7</v>
      </c>
      <c r="B7" s="28" t="s">
        <v>8</v>
      </c>
      <c r="C7" s="28" t="s">
        <v>9</v>
      </c>
      <c r="D7" s="25" t="s">
        <v>10</v>
      </c>
      <c r="E7" s="78" t="s">
        <v>59</v>
      </c>
      <c r="F7" s="25" t="s">
        <v>11</v>
      </c>
      <c r="G7" s="48" t="s">
        <v>12</v>
      </c>
      <c r="H7" s="28" t="s">
        <v>13</v>
      </c>
    </row>
    <row r="8" spans="1:8" ht="19.5" customHeight="1" x14ac:dyDescent="0.2">
      <c r="A8" s="100" t="s">
        <v>73</v>
      </c>
      <c r="B8" s="62" t="s">
        <v>34</v>
      </c>
      <c r="C8" s="73" t="s">
        <v>94</v>
      </c>
      <c r="D8" s="63" t="s">
        <v>32</v>
      </c>
      <c r="E8" s="88">
        <v>38.03</v>
      </c>
      <c r="F8" s="107" t="s">
        <v>51</v>
      </c>
      <c r="G8" s="49" t="s">
        <v>102</v>
      </c>
      <c r="H8" s="101" t="s">
        <v>53</v>
      </c>
    </row>
    <row r="9" spans="1:8" ht="19.5" customHeight="1" x14ac:dyDescent="0.2">
      <c r="A9" s="89"/>
      <c r="B9" s="30" t="s">
        <v>19</v>
      </c>
      <c r="C9" s="34" t="s">
        <v>62</v>
      </c>
      <c r="D9" s="9" t="s">
        <v>32</v>
      </c>
      <c r="E9" s="85">
        <v>6.6</v>
      </c>
      <c r="F9" s="105"/>
      <c r="G9" s="50" t="str">
        <f>G8</f>
        <v>31/01/2013</v>
      </c>
      <c r="H9" s="94"/>
    </row>
    <row r="10" spans="1:8" ht="19.5" customHeight="1" x14ac:dyDescent="0.2">
      <c r="A10" s="89"/>
      <c r="B10" s="30" t="s">
        <v>35</v>
      </c>
      <c r="C10" s="35" t="s">
        <v>63</v>
      </c>
      <c r="D10" s="9" t="s">
        <v>32</v>
      </c>
      <c r="E10" s="85">
        <v>311</v>
      </c>
      <c r="F10" s="105"/>
      <c r="G10" s="50" t="str">
        <f t="shared" ref="G10:G13" si="0">G9</f>
        <v>31/01/2013</v>
      </c>
      <c r="H10" s="94"/>
    </row>
    <row r="11" spans="1:8" ht="19.5" customHeight="1" x14ac:dyDescent="0.2">
      <c r="A11" s="89"/>
      <c r="B11" s="30" t="s">
        <v>36</v>
      </c>
      <c r="C11" s="35" t="s">
        <v>63</v>
      </c>
      <c r="D11" s="9" t="s">
        <v>32</v>
      </c>
      <c r="E11" s="85">
        <v>3.8</v>
      </c>
      <c r="F11" s="105"/>
      <c r="G11" s="50" t="str">
        <f t="shared" si="0"/>
        <v>31/01/2013</v>
      </c>
      <c r="H11" s="94"/>
    </row>
    <row r="12" spans="1:8" ht="19.5" customHeight="1" x14ac:dyDescent="0.2">
      <c r="A12" s="89"/>
      <c r="B12" s="29" t="s">
        <v>60</v>
      </c>
      <c r="C12" s="36" t="s">
        <v>25</v>
      </c>
      <c r="D12" s="8" t="s">
        <v>32</v>
      </c>
      <c r="E12" s="86" t="s">
        <v>88</v>
      </c>
      <c r="F12" s="105"/>
      <c r="G12" s="50" t="str">
        <f t="shared" si="0"/>
        <v>31/01/2013</v>
      </c>
      <c r="H12" s="94"/>
    </row>
    <row r="13" spans="1:8" x14ac:dyDescent="0.2">
      <c r="A13" s="89"/>
      <c r="B13" s="30" t="s">
        <v>20</v>
      </c>
      <c r="C13" s="36" t="s">
        <v>26</v>
      </c>
      <c r="D13" s="8" t="s">
        <v>32</v>
      </c>
      <c r="E13" s="86">
        <v>43.9</v>
      </c>
      <c r="F13" s="105"/>
      <c r="G13" s="50" t="str">
        <f t="shared" si="0"/>
        <v>31/01/2013</v>
      </c>
      <c r="H13" s="94"/>
    </row>
    <row r="14" spans="1:8" x14ac:dyDescent="0.2">
      <c r="A14" s="89"/>
      <c r="B14" s="29"/>
      <c r="C14" s="36"/>
      <c r="D14" s="8"/>
      <c r="E14" s="86"/>
      <c r="F14" s="105"/>
      <c r="G14" s="50"/>
      <c r="H14" s="94"/>
    </row>
    <row r="15" spans="1:8" x14ac:dyDescent="0.2">
      <c r="A15" s="89"/>
      <c r="B15" s="30"/>
      <c r="C15" s="36"/>
      <c r="D15" s="8"/>
      <c r="E15" s="86"/>
      <c r="F15" s="105"/>
      <c r="G15" s="50"/>
      <c r="H15" s="94"/>
    </row>
    <row r="16" spans="1:8" x14ac:dyDescent="0.2">
      <c r="A16" s="89"/>
      <c r="B16" s="30"/>
      <c r="C16" s="36"/>
      <c r="D16" s="8"/>
      <c r="E16" s="86"/>
      <c r="F16" s="105"/>
      <c r="G16" s="50"/>
      <c r="H16" s="94"/>
    </row>
    <row r="17" spans="1:8" ht="15.75" thickBot="1" x14ac:dyDescent="0.25">
      <c r="A17" s="90"/>
      <c r="B17" s="31"/>
      <c r="C17" s="37"/>
      <c r="D17" s="10"/>
      <c r="E17" s="87"/>
      <c r="F17" s="106"/>
      <c r="G17" s="51"/>
      <c r="H17" s="95"/>
    </row>
    <row r="18" spans="1:8" ht="19.5" customHeight="1" x14ac:dyDescent="0.2">
      <c r="A18" s="89" t="s">
        <v>73</v>
      </c>
      <c r="B18" s="29" t="s">
        <v>34</v>
      </c>
      <c r="C18" s="33" t="s">
        <v>94</v>
      </c>
      <c r="D18" s="9" t="s">
        <v>32</v>
      </c>
      <c r="E18" s="85">
        <v>38.97</v>
      </c>
      <c r="F18" s="105" t="s">
        <v>51</v>
      </c>
      <c r="G18" s="53" t="s">
        <v>103</v>
      </c>
      <c r="H18" s="94" t="s">
        <v>53</v>
      </c>
    </row>
    <row r="19" spans="1:8" ht="19.5" customHeight="1" x14ac:dyDescent="0.2">
      <c r="A19" s="89"/>
      <c r="B19" s="30" t="s">
        <v>19</v>
      </c>
      <c r="C19" s="34" t="s">
        <v>62</v>
      </c>
      <c r="D19" s="9" t="s">
        <v>32</v>
      </c>
      <c r="E19" s="85">
        <v>6.6</v>
      </c>
      <c r="F19" s="105"/>
      <c r="G19" s="50" t="str">
        <f>G18</f>
        <v>27/02/2013</v>
      </c>
      <c r="H19" s="94"/>
    </row>
    <row r="20" spans="1:8" ht="19.5" customHeight="1" x14ac:dyDescent="0.2">
      <c r="A20" s="89"/>
      <c r="B20" s="30" t="s">
        <v>35</v>
      </c>
      <c r="C20" s="35" t="s">
        <v>63</v>
      </c>
      <c r="D20" s="9" t="s">
        <v>32</v>
      </c>
      <c r="E20" s="85">
        <v>313</v>
      </c>
      <c r="F20" s="105"/>
      <c r="G20" s="50" t="str">
        <f t="shared" ref="G20:G23" si="1">G19</f>
        <v>27/02/2013</v>
      </c>
      <c r="H20" s="94"/>
    </row>
    <row r="21" spans="1:8" ht="19.5" customHeight="1" x14ac:dyDescent="0.2">
      <c r="A21" s="89"/>
      <c r="B21" s="30" t="s">
        <v>36</v>
      </c>
      <c r="C21" s="35" t="s">
        <v>63</v>
      </c>
      <c r="D21" s="9" t="s">
        <v>32</v>
      </c>
      <c r="E21" s="85">
        <v>4.5999999999999996</v>
      </c>
      <c r="F21" s="105"/>
      <c r="G21" s="50" t="str">
        <f t="shared" si="1"/>
        <v>27/02/2013</v>
      </c>
      <c r="H21" s="94"/>
    </row>
    <row r="22" spans="1:8" ht="19.5" customHeight="1" x14ac:dyDescent="0.2">
      <c r="A22" s="89"/>
      <c r="B22" s="29" t="s">
        <v>60</v>
      </c>
      <c r="C22" s="36" t="s">
        <v>25</v>
      </c>
      <c r="D22" s="8" t="s">
        <v>32</v>
      </c>
      <c r="E22" s="86" t="s">
        <v>88</v>
      </c>
      <c r="F22" s="105"/>
      <c r="G22" s="50" t="str">
        <f t="shared" si="1"/>
        <v>27/02/2013</v>
      </c>
      <c r="H22" s="94"/>
    </row>
    <row r="23" spans="1:8" x14ac:dyDescent="0.2">
      <c r="A23" s="89"/>
      <c r="B23" s="30" t="s">
        <v>20</v>
      </c>
      <c r="C23" s="36" t="s">
        <v>26</v>
      </c>
      <c r="D23" s="8" t="s">
        <v>32</v>
      </c>
      <c r="E23" s="86">
        <v>42.2</v>
      </c>
      <c r="F23" s="105"/>
      <c r="G23" s="50" t="str">
        <f t="shared" si="1"/>
        <v>27/02/2013</v>
      </c>
      <c r="H23" s="94"/>
    </row>
    <row r="24" spans="1:8" x14ac:dyDescent="0.2">
      <c r="A24" s="89"/>
      <c r="B24" s="29"/>
      <c r="C24" s="36"/>
      <c r="D24" s="8"/>
      <c r="E24" s="86"/>
      <c r="F24" s="105"/>
      <c r="G24" s="50"/>
      <c r="H24" s="94"/>
    </row>
    <row r="25" spans="1:8" x14ac:dyDescent="0.2">
      <c r="A25" s="89"/>
      <c r="B25" s="30"/>
      <c r="C25" s="36"/>
      <c r="D25" s="8"/>
      <c r="E25" s="86"/>
      <c r="F25" s="105"/>
      <c r="G25" s="50"/>
      <c r="H25" s="94"/>
    </row>
    <row r="26" spans="1:8" x14ac:dyDescent="0.2">
      <c r="A26" s="89"/>
      <c r="B26" s="30"/>
      <c r="C26" s="36"/>
      <c r="D26" s="8"/>
      <c r="E26" s="86"/>
      <c r="F26" s="105"/>
      <c r="G26" s="50"/>
      <c r="H26" s="94"/>
    </row>
    <row r="27" spans="1:8" ht="15.75" thickBot="1" x14ac:dyDescent="0.25">
      <c r="A27" s="90"/>
      <c r="B27" s="31"/>
      <c r="C27" s="37"/>
      <c r="D27" s="10"/>
      <c r="E27" s="87"/>
      <c r="F27" s="106"/>
      <c r="G27" s="51"/>
      <c r="H27" s="95"/>
    </row>
    <row r="28" spans="1:8" ht="19.5" customHeight="1" x14ac:dyDescent="0.2">
      <c r="A28" s="89" t="s">
        <v>73</v>
      </c>
      <c r="B28" s="29" t="s">
        <v>34</v>
      </c>
      <c r="C28" s="33" t="s">
        <v>94</v>
      </c>
      <c r="D28" s="9" t="s">
        <v>32</v>
      </c>
      <c r="E28" s="85">
        <v>38.04</v>
      </c>
      <c r="F28" s="105" t="s">
        <v>51</v>
      </c>
      <c r="G28" s="49" t="str">
        <f>'GW MONTHLY S4.5 CWMGW01B'!G28</f>
        <v>20/03/2013</v>
      </c>
      <c r="H28" s="94" t="s">
        <v>53</v>
      </c>
    </row>
    <row r="29" spans="1:8" ht="19.5" customHeight="1" x14ac:dyDescent="0.2">
      <c r="A29" s="89"/>
      <c r="B29" s="30" t="s">
        <v>19</v>
      </c>
      <c r="C29" s="34" t="s">
        <v>62</v>
      </c>
      <c r="D29" s="9" t="s">
        <v>32</v>
      </c>
      <c r="E29" s="85">
        <v>6.5</v>
      </c>
      <c r="F29" s="105"/>
      <c r="G29" s="53" t="str">
        <f>G28</f>
        <v>20/03/2013</v>
      </c>
      <c r="H29" s="94"/>
    </row>
    <row r="30" spans="1:8" ht="19.5" customHeight="1" x14ac:dyDescent="0.2">
      <c r="A30" s="89"/>
      <c r="B30" s="30" t="s">
        <v>35</v>
      </c>
      <c r="C30" s="35" t="s">
        <v>63</v>
      </c>
      <c r="D30" s="9" t="s">
        <v>32</v>
      </c>
      <c r="E30" s="85">
        <v>355</v>
      </c>
      <c r="F30" s="105"/>
      <c r="G30" s="53" t="str">
        <f t="shared" ref="G30:G33" si="2">G29</f>
        <v>20/03/2013</v>
      </c>
      <c r="H30" s="94"/>
    </row>
    <row r="31" spans="1:8" ht="19.5" customHeight="1" x14ac:dyDescent="0.2">
      <c r="A31" s="89"/>
      <c r="B31" s="30" t="s">
        <v>36</v>
      </c>
      <c r="C31" s="35" t="s">
        <v>63</v>
      </c>
      <c r="D31" s="9" t="s">
        <v>32</v>
      </c>
      <c r="E31" s="85">
        <v>2.1</v>
      </c>
      <c r="F31" s="105"/>
      <c r="G31" s="53" t="str">
        <f t="shared" si="2"/>
        <v>20/03/2013</v>
      </c>
      <c r="H31" s="94"/>
    </row>
    <row r="32" spans="1:8" ht="19.5" customHeight="1" x14ac:dyDescent="0.2">
      <c r="A32" s="89"/>
      <c r="B32" s="29" t="s">
        <v>60</v>
      </c>
      <c r="C32" s="36" t="s">
        <v>25</v>
      </c>
      <c r="D32" s="8" t="s">
        <v>32</v>
      </c>
      <c r="E32" s="86" t="s">
        <v>88</v>
      </c>
      <c r="F32" s="105"/>
      <c r="G32" s="53" t="str">
        <f t="shared" si="2"/>
        <v>20/03/2013</v>
      </c>
      <c r="H32" s="94"/>
    </row>
    <row r="33" spans="1:8" x14ac:dyDescent="0.2">
      <c r="A33" s="89"/>
      <c r="B33" s="30" t="s">
        <v>20</v>
      </c>
      <c r="C33" s="36" t="s">
        <v>26</v>
      </c>
      <c r="D33" s="8" t="s">
        <v>32</v>
      </c>
      <c r="E33" s="86">
        <v>16.399999999999999</v>
      </c>
      <c r="F33" s="105"/>
      <c r="G33" s="53" t="str">
        <f t="shared" si="2"/>
        <v>20/03/2013</v>
      </c>
      <c r="H33" s="94"/>
    </row>
    <row r="34" spans="1:8" x14ac:dyDescent="0.2">
      <c r="A34" s="89"/>
      <c r="B34" s="29"/>
      <c r="C34" s="36"/>
      <c r="D34" s="8"/>
      <c r="E34" s="86"/>
      <c r="F34" s="105"/>
      <c r="G34" s="50"/>
      <c r="H34" s="94"/>
    </row>
    <row r="35" spans="1:8" x14ac:dyDescent="0.2">
      <c r="A35" s="89"/>
      <c r="B35" s="30"/>
      <c r="C35" s="36"/>
      <c r="D35" s="8"/>
      <c r="E35" s="86"/>
      <c r="F35" s="105"/>
      <c r="G35" s="50"/>
      <c r="H35" s="94"/>
    </row>
    <row r="36" spans="1:8" x14ac:dyDescent="0.2">
      <c r="A36" s="89"/>
      <c r="B36" s="30"/>
      <c r="C36" s="36"/>
      <c r="D36" s="8"/>
      <c r="E36" s="86"/>
      <c r="F36" s="105"/>
      <c r="G36" s="50"/>
      <c r="H36" s="94"/>
    </row>
    <row r="37" spans="1:8" ht="15.75" thickBot="1" x14ac:dyDescent="0.25">
      <c r="A37" s="90"/>
      <c r="B37" s="31"/>
      <c r="C37" s="37"/>
      <c r="D37" s="10"/>
      <c r="E37" s="87"/>
      <c r="F37" s="106"/>
      <c r="G37" s="51"/>
      <c r="H37" s="95"/>
    </row>
    <row r="38" spans="1:8" ht="15.75" x14ac:dyDescent="0.25">
      <c r="A38" s="14"/>
      <c r="B38" s="15"/>
      <c r="C38" s="38"/>
      <c r="D38" s="15"/>
      <c r="E38" s="81"/>
      <c r="F38" s="16"/>
      <c r="G38" s="17"/>
      <c r="H38" s="17"/>
    </row>
    <row r="40" spans="1:8" x14ac:dyDescent="0.2">
      <c r="A40" s="99" t="s">
        <v>17</v>
      </c>
      <c r="B40" s="99"/>
      <c r="C40" s="99"/>
      <c r="D40" s="99"/>
      <c r="E40" s="99"/>
      <c r="F40" s="99"/>
      <c r="G40" s="99"/>
      <c r="H40" s="99"/>
    </row>
    <row r="41" spans="1:8" ht="25.5" customHeight="1" x14ac:dyDescent="0.2">
      <c r="A41" s="99"/>
      <c r="B41" s="99"/>
      <c r="C41" s="99"/>
      <c r="D41" s="99"/>
      <c r="E41" s="99"/>
      <c r="F41" s="99"/>
      <c r="G41" s="99"/>
      <c r="H41" s="99"/>
    </row>
    <row r="42" spans="1:8" x14ac:dyDescent="0.2">
      <c r="A42" s="99" t="s">
        <v>18</v>
      </c>
      <c r="B42" s="99"/>
      <c r="C42" s="99"/>
      <c r="D42" s="99"/>
      <c r="E42" s="99"/>
      <c r="F42" s="99"/>
      <c r="G42" s="99"/>
      <c r="H42" s="99"/>
    </row>
    <row r="43" spans="1:8" ht="30.75" customHeight="1" x14ac:dyDescent="0.2">
      <c r="A43" s="99"/>
      <c r="B43" s="99"/>
      <c r="C43" s="99"/>
      <c r="D43" s="99"/>
      <c r="E43" s="99"/>
      <c r="F43" s="99"/>
      <c r="G43" s="99"/>
      <c r="H43" s="99"/>
    </row>
    <row r="44" spans="1:8" x14ac:dyDescent="0.2">
      <c r="A44" s="99" t="s">
        <v>15</v>
      </c>
      <c r="B44" s="99"/>
      <c r="C44" s="99"/>
      <c r="D44" s="99"/>
      <c r="E44" s="99"/>
      <c r="F44" s="99"/>
      <c r="G44" s="99"/>
      <c r="H44" s="99"/>
    </row>
    <row r="45" spans="1:8" x14ac:dyDescent="0.2">
      <c r="A45" s="99"/>
      <c r="B45" s="99"/>
      <c r="C45" s="99"/>
      <c r="D45" s="99"/>
      <c r="E45" s="99"/>
      <c r="F45" s="99"/>
      <c r="G45" s="99"/>
      <c r="H45" s="99"/>
    </row>
    <row r="46" spans="1:8" ht="23.25" customHeight="1" x14ac:dyDescent="0.2">
      <c r="A46" s="5" t="s">
        <v>16</v>
      </c>
    </row>
    <row r="48" spans="1:8" x14ac:dyDescent="0.2">
      <c r="B48" s="5" t="s">
        <v>96</v>
      </c>
      <c r="C48" s="40"/>
      <c r="D48" s="13"/>
      <c r="E48" s="98" t="str">
        <f>'GW MONTHLY S4.5 CWMGW01B'!E48:G48</f>
        <v xml:space="preserve">Date…08.04.2013……………………..   </v>
      </c>
      <c r="F48" s="98"/>
      <c r="G48" s="98"/>
    </row>
    <row r="49" spans="2:2" x14ac:dyDescent="0.2">
      <c r="B49" s="6" t="s">
        <v>14</v>
      </c>
    </row>
  </sheetData>
  <mergeCells count="15">
    <mergeCell ref="E48:G48"/>
    <mergeCell ref="A28:A37"/>
    <mergeCell ref="F28:F37"/>
    <mergeCell ref="H28:H37"/>
    <mergeCell ref="A40:H41"/>
    <mergeCell ref="A42:H43"/>
    <mergeCell ref="A44:H45"/>
    <mergeCell ref="A18:A27"/>
    <mergeCell ref="F18:F27"/>
    <mergeCell ref="H18:H27"/>
    <mergeCell ref="F1:G1"/>
    <mergeCell ref="A5:H5"/>
    <mergeCell ref="A8:A17"/>
    <mergeCell ref="F8:F17"/>
    <mergeCell ref="H8:H17"/>
  </mergeCells>
  <pageMargins left="0.74803149606299202" right="0.74803149606299202" top="0.98425196850393704" bottom="0.98425196850393704" header="0.511811023622047" footer="0.511811023622047"/>
  <pageSetup paperSize="9" scale="6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256"/>
  <sheetViews>
    <sheetView tabSelected="1" zoomScale="85" zoomScaleNormal="85" workbookViewId="0">
      <selection activeCell="E235" sqref="E235"/>
    </sheetView>
  </sheetViews>
  <sheetFormatPr defaultRowHeight="15" x14ac:dyDescent="0.2"/>
  <cols>
    <col min="1" max="1" width="12.6640625" customWidth="1"/>
    <col min="2" max="2" width="19.21875" customWidth="1"/>
    <col min="4" max="4" width="7.5546875" customWidth="1"/>
    <col min="5" max="5" width="15.44140625" customWidth="1"/>
    <col min="6" max="6" width="13.5546875" customWidth="1"/>
    <col min="7" max="7" width="15.109375" customWidth="1"/>
    <col min="8" max="8" width="10.33203125" customWidth="1"/>
    <col min="11" max="11" width="15.44140625" customWidth="1"/>
  </cols>
  <sheetData>
    <row r="1" spans="1:26" x14ac:dyDescent="0.2">
      <c r="A1" s="96" t="s">
        <v>52</v>
      </c>
      <c r="B1" s="96"/>
      <c r="C1" s="1"/>
      <c r="D1" s="1"/>
      <c r="E1" s="1" t="s">
        <v>2</v>
      </c>
      <c r="F1" s="96" t="s">
        <v>3</v>
      </c>
      <c r="G1" s="96"/>
      <c r="H1" s="1"/>
    </row>
    <row r="2" spans="1:26" x14ac:dyDescent="0.2">
      <c r="A2" s="1"/>
      <c r="B2" s="1"/>
      <c r="C2" s="1"/>
      <c r="D2" s="1"/>
      <c r="E2" s="1"/>
      <c r="F2" s="1"/>
      <c r="G2" s="1"/>
      <c r="H2" s="1"/>
    </row>
    <row r="3" spans="1:26" x14ac:dyDescent="0.2">
      <c r="A3" s="1" t="s">
        <v>4</v>
      </c>
      <c r="B3" s="1" t="s">
        <v>5</v>
      </c>
      <c r="C3" s="1"/>
      <c r="D3" s="1"/>
      <c r="E3" s="1" t="s">
        <v>6</v>
      </c>
      <c r="F3" s="7" t="s">
        <v>33</v>
      </c>
      <c r="G3" s="7"/>
      <c r="H3" s="1"/>
    </row>
    <row r="4" spans="1:26" x14ac:dyDescent="0.2">
      <c r="A4" s="1"/>
      <c r="B4" s="1"/>
      <c r="C4" s="1"/>
      <c r="D4" s="1"/>
      <c r="E4" s="1"/>
      <c r="F4" s="1"/>
      <c r="G4" s="1"/>
      <c r="H4" s="1"/>
    </row>
    <row r="5" spans="1:26" ht="15.75" x14ac:dyDescent="0.25">
      <c r="A5" s="97" t="str">
        <f>'GW MONTHLY S4.5 CWMGW01B'!A5:H5</f>
        <v>Reporting of emissions to water (other than to sewer) for the period from    01 Jan 2013 - 31 Mar 2013</v>
      </c>
      <c r="B5" s="96"/>
      <c r="C5" s="96"/>
      <c r="D5" s="96"/>
      <c r="E5" s="96"/>
      <c r="F5" s="96"/>
      <c r="G5" s="96"/>
      <c r="H5" s="96"/>
    </row>
    <row r="6" spans="1:26" ht="15.75" thickBot="1" x14ac:dyDescent="0.25"/>
    <row r="7" spans="1:26" ht="26.25" thickBot="1" x14ac:dyDescent="0.25">
      <c r="A7" s="22" t="s">
        <v>7</v>
      </c>
      <c r="B7" s="23" t="s">
        <v>8</v>
      </c>
      <c r="C7" s="23" t="s">
        <v>9</v>
      </c>
      <c r="D7" s="22" t="s">
        <v>10</v>
      </c>
      <c r="E7" s="22" t="s">
        <v>57</v>
      </c>
      <c r="F7" s="23" t="s">
        <v>11</v>
      </c>
      <c r="G7" s="54" t="s">
        <v>12</v>
      </c>
      <c r="H7" s="23" t="s">
        <v>13</v>
      </c>
      <c r="J7" s="64"/>
      <c r="K7" s="64"/>
      <c r="L7" s="64"/>
      <c r="M7" s="64"/>
      <c r="N7" s="64"/>
      <c r="O7" s="64"/>
      <c r="P7" s="64"/>
      <c r="Q7" s="64"/>
      <c r="R7" s="64"/>
      <c r="S7" s="64"/>
      <c r="T7" s="64"/>
      <c r="U7" s="64"/>
    </row>
    <row r="8" spans="1:26" ht="14.25" customHeight="1" x14ac:dyDescent="0.2">
      <c r="A8" s="100" t="s">
        <v>78</v>
      </c>
      <c r="B8" s="43" t="s">
        <v>22</v>
      </c>
      <c r="C8" s="42" t="s">
        <v>56</v>
      </c>
      <c r="D8" s="21" t="s">
        <v>32</v>
      </c>
      <c r="E8" s="21">
        <v>6.9999999999999999E-4</v>
      </c>
      <c r="F8" s="55"/>
      <c r="G8" s="59" t="str">
        <f>'GW MONTHLY S4.5 CWMGW01B'!G28</f>
        <v>20/03/2013</v>
      </c>
      <c r="H8" s="101" t="s">
        <v>53</v>
      </c>
      <c r="K8" s="69"/>
      <c r="L8" s="69"/>
      <c r="M8" s="69"/>
      <c r="N8" s="69"/>
      <c r="O8" s="69"/>
      <c r="P8" s="69"/>
      <c r="Q8" s="69"/>
      <c r="R8" s="69"/>
      <c r="S8" s="69"/>
      <c r="T8" s="69"/>
      <c r="U8" s="69"/>
      <c r="V8" s="69"/>
      <c r="W8" s="69"/>
      <c r="X8" s="69"/>
      <c r="Y8" s="69"/>
      <c r="Z8" s="69"/>
    </row>
    <row r="9" spans="1:26" x14ac:dyDescent="0.2">
      <c r="A9" s="89"/>
      <c r="B9" s="44" t="s">
        <v>40</v>
      </c>
      <c r="C9" s="18" t="s">
        <v>56</v>
      </c>
      <c r="D9" s="19" t="s">
        <v>32</v>
      </c>
      <c r="E9" s="19">
        <v>31.1</v>
      </c>
      <c r="F9" s="56"/>
      <c r="G9" s="60" t="str">
        <f>G8</f>
        <v>20/03/2013</v>
      </c>
      <c r="H9" s="94"/>
      <c r="J9" s="65"/>
      <c r="K9" s="65"/>
      <c r="L9" s="65"/>
      <c r="M9" s="65"/>
      <c r="N9" s="65"/>
      <c r="O9" s="65"/>
      <c r="P9" s="65"/>
      <c r="Q9" s="65"/>
      <c r="R9" s="65"/>
      <c r="S9" s="65"/>
      <c r="T9" s="65"/>
      <c r="U9" s="65"/>
      <c r="V9" s="65"/>
      <c r="W9" s="65"/>
      <c r="X9" s="65"/>
      <c r="Y9" s="65"/>
      <c r="Z9" s="65"/>
    </row>
    <row r="10" spans="1:26" x14ac:dyDescent="0.2">
      <c r="A10" s="89"/>
      <c r="B10" s="44" t="s">
        <v>49</v>
      </c>
      <c r="C10" s="18" t="s">
        <v>56</v>
      </c>
      <c r="D10" s="19" t="s">
        <v>32</v>
      </c>
      <c r="E10" s="19" t="s">
        <v>83</v>
      </c>
      <c r="F10" s="56"/>
      <c r="G10" s="60" t="str">
        <f t="shared" ref="G10:G73" si="0">G9</f>
        <v>20/03/2013</v>
      </c>
      <c r="H10" s="94"/>
      <c r="J10" s="65"/>
      <c r="K10" s="65"/>
      <c r="L10" s="65"/>
      <c r="M10" s="65"/>
      <c r="N10" s="65"/>
      <c r="O10" s="65"/>
      <c r="P10" s="65"/>
      <c r="Q10" s="65"/>
      <c r="R10" s="65"/>
      <c r="S10" s="65"/>
      <c r="T10" s="65"/>
      <c r="U10" s="65"/>
      <c r="V10" s="65"/>
      <c r="W10" s="65"/>
      <c r="X10" s="65"/>
      <c r="Y10" s="65"/>
      <c r="Z10" s="65"/>
    </row>
    <row r="11" spans="1:26" x14ac:dyDescent="0.2">
      <c r="A11" s="89"/>
      <c r="B11" s="44" t="s">
        <v>50</v>
      </c>
      <c r="C11" s="18" t="s">
        <v>56</v>
      </c>
      <c r="D11" s="19" t="s">
        <v>32</v>
      </c>
      <c r="E11" s="19">
        <v>2.4899999999999999E-2</v>
      </c>
      <c r="F11" s="56"/>
      <c r="G11" s="60" t="str">
        <f t="shared" si="0"/>
        <v>20/03/2013</v>
      </c>
      <c r="H11" s="94"/>
      <c r="J11" s="65"/>
      <c r="K11" s="65"/>
      <c r="L11" s="65"/>
      <c r="M11" s="65"/>
      <c r="N11" s="65"/>
      <c r="O11" s="65"/>
      <c r="P11" s="65"/>
      <c r="Q11" s="65"/>
      <c r="R11" s="65"/>
      <c r="S11" s="65"/>
      <c r="T11" s="65"/>
      <c r="U11" s="65"/>
      <c r="V11" s="65"/>
      <c r="W11" s="65"/>
      <c r="X11" s="65"/>
      <c r="Y11" s="65"/>
      <c r="Z11" s="65"/>
    </row>
    <row r="12" spans="1:26" x14ac:dyDescent="0.2">
      <c r="A12" s="89"/>
      <c r="B12" s="44" t="s">
        <v>45</v>
      </c>
      <c r="C12" s="18" t="s">
        <v>56</v>
      </c>
      <c r="D12" s="19" t="s">
        <v>32</v>
      </c>
      <c r="E12" s="19">
        <v>0.96299999999999997</v>
      </c>
      <c r="F12" s="56"/>
      <c r="G12" s="60" t="str">
        <f t="shared" si="0"/>
        <v>20/03/2013</v>
      </c>
      <c r="H12" s="94"/>
      <c r="J12" s="65"/>
      <c r="K12" s="65"/>
      <c r="L12" s="65"/>
      <c r="M12" s="65"/>
      <c r="N12" s="65"/>
      <c r="O12" s="65"/>
      <c r="P12" s="65"/>
      <c r="Q12" s="65"/>
      <c r="R12" s="65"/>
      <c r="S12" s="65"/>
      <c r="T12" s="65"/>
      <c r="U12" s="65"/>
      <c r="V12" s="65"/>
      <c r="W12" s="65"/>
      <c r="X12" s="65"/>
      <c r="Y12" s="65"/>
      <c r="Z12" s="65"/>
    </row>
    <row r="13" spans="1:26" x14ac:dyDescent="0.2">
      <c r="A13" s="89"/>
      <c r="B13" s="44" t="s">
        <v>48</v>
      </c>
      <c r="C13" s="18" t="s">
        <v>56</v>
      </c>
      <c r="D13" s="19" t="s">
        <v>32</v>
      </c>
      <c r="E13" s="19" t="s">
        <v>85</v>
      </c>
      <c r="F13" s="56"/>
      <c r="G13" s="60" t="str">
        <f t="shared" si="0"/>
        <v>20/03/2013</v>
      </c>
      <c r="H13" s="94"/>
      <c r="J13" s="65"/>
      <c r="K13" s="65"/>
      <c r="L13" s="65"/>
      <c r="M13" s="65"/>
      <c r="N13" s="65"/>
      <c r="O13" s="65"/>
      <c r="P13" s="65"/>
      <c r="Q13" s="65"/>
      <c r="R13" s="65"/>
      <c r="S13" s="65"/>
      <c r="T13" s="65"/>
      <c r="U13" s="65"/>
      <c r="V13" s="65"/>
      <c r="W13" s="65"/>
      <c r="X13" s="65"/>
      <c r="Y13" s="65"/>
      <c r="Z13" s="65"/>
    </row>
    <row r="14" spans="1:26" x14ac:dyDescent="0.2">
      <c r="A14" s="89"/>
      <c r="B14" s="44" t="s">
        <v>41</v>
      </c>
      <c r="C14" s="18" t="s">
        <v>56</v>
      </c>
      <c r="D14" s="19" t="s">
        <v>32</v>
      </c>
      <c r="E14" s="19">
        <v>1.83</v>
      </c>
      <c r="F14" s="56"/>
      <c r="G14" s="60" t="str">
        <f t="shared" si="0"/>
        <v>20/03/2013</v>
      </c>
      <c r="H14" s="94"/>
      <c r="J14" s="65"/>
      <c r="K14" s="65"/>
      <c r="L14" s="65"/>
      <c r="M14" s="65"/>
      <c r="N14" s="65"/>
      <c r="O14" s="65"/>
      <c r="P14" s="65"/>
      <c r="Q14" s="65"/>
      <c r="R14" s="65"/>
      <c r="S14" s="65"/>
      <c r="T14" s="65"/>
      <c r="U14" s="65"/>
      <c r="V14" s="65"/>
      <c r="W14" s="65"/>
      <c r="X14" s="65"/>
      <c r="Y14" s="65"/>
      <c r="Z14" s="65"/>
    </row>
    <row r="15" spans="1:26" x14ac:dyDescent="0.2">
      <c r="A15" s="89"/>
      <c r="B15" s="44" t="s">
        <v>42</v>
      </c>
      <c r="C15" s="18" t="s">
        <v>56</v>
      </c>
      <c r="D15" s="19" t="s">
        <v>32</v>
      </c>
      <c r="E15" s="19">
        <v>0.161</v>
      </c>
      <c r="F15" s="56"/>
      <c r="G15" s="60" t="str">
        <f t="shared" si="0"/>
        <v>20/03/2013</v>
      </c>
      <c r="H15" s="94"/>
      <c r="J15" s="65"/>
      <c r="K15" s="65"/>
      <c r="L15" s="65"/>
      <c r="M15" s="65"/>
      <c r="N15" s="65"/>
      <c r="O15" s="65"/>
      <c r="P15" s="65"/>
      <c r="Q15" s="65"/>
      <c r="R15" s="65"/>
      <c r="S15" s="65"/>
      <c r="T15" s="65"/>
      <c r="U15" s="65"/>
      <c r="V15" s="65"/>
      <c r="W15" s="65"/>
      <c r="X15" s="65"/>
      <c r="Y15" s="65"/>
      <c r="Z15" s="65"/>
    </row>
    <row r="16" spans="1:26" ht="16.5" customHeight="1" x14ac:dyDescent="0.2">
      <c r="A16" s="89"/>
      <c r="B16" s="44" t="s">
        <v>47</v>
      </c>
      <c r="C16" s="18" t="s">
        <v>56</v>
      </c>
      <c r="D16" s="19" t="s">
        <v>32</v>
      </c>
      <c r="E16" s="19" t="s">
        <v>86</v>
      </c>
      <c r="F16" s="56"/>
      <c r="G16" s="60" t="str">
        <f t="shared" si="0"/>
        <v>20/03/2013</v>
      </c>
      <c r="H16" s="94"/>
      <c r="J16" s="65"/>
      <c r="K16" s="65"/>
      <c r="L16" s="65"/>
      <c r="M16" s="65"/>
      <c r="N16" s="65"/>
      <c r="O16" s="65"/>
      <c r="P16" s="65"/>
      <c r="Q16" s="65"/>
      <c r="R16" s="65"/>
      <c r="S16" s="65"/>
      <c r="T16" s="65"/>
      <c r="U16" s="65"/>
      <c r="V16" s="65"/>
      <c r="W16" s="65"/>
      <c r="X16" s="65"/>
      <c r="Y16" s="65"/>
      <c r="Z16" s="65"/>
    </row>
    <row r="17" spans="1:26" x14ac:dyDescent="0.2">
      <c r="A17" s="89"/>
      <c r="B17" s="44" t="s">
        <v>21</v>
      </c>
      <c r="C17" s="18" t="s">
        <v>56</v>
      </c>
      <c r="D17" s="19" t="s">
        <v>32</v>
      </c>
      <c r="E17" s="19">
        <v>1.12E-2</v>
      </c>
      <c r="F17" s="56"/>
      <c r="G17" s="60" t="str">
        <f t="shared" si="0"/>
        <v>20/03/2013</v>
      </c>
      <c r="H17" s="94"/>
      <c r="J17" s="65"/>
      <c r="K17" s="65"/>
      <c r="L17" s="65"/>
      <c r="M17" s="65"/>
      <c r="N17" s="65"/>
      <c r="O17" s="65"/>
      <c r="P17" s="65"/>
      <c r="Q17" s="65"/>
      <c r="R17" s="65"/>
      <c r="S17" s="65"/>
      <c r="T17" s="65"/>
      <c r="U17" s="65"/>
      <c r="V17" s="65"/>
      <c r="W17" s="65"/>
      <c r="X17" s="65"/>
      <c r="Y17" s="65"/>
      <c r="Z17" s="65"/>
    </row>
    <row r="18" spans="1:26" x14ac:dyDescent="0.2">
      <c r="A18" s="89"/>
      <c r="B18" s="44" t="s">
        <v>38</v>
      </c>
      <c r="C18" s="18" t="s">
        <v>56</v>
      </c>
      <c r="D18" s="19" t="s">
        <v>32</v>
      </c>
      <c r="E18" s="19">
        <v>1.29</v>
      </c>
      <c r="F18" s="56"/>
      <c r="G18" s="60" t="str">
        <f t="shared" si="0"/>
        <v>20/03/2013</v>
      </c>
      <c r="H18" s="94"/>
      <c r="J18" s="65"/>
      <c r="K18" s="65"/>
      <c r="L18" s="65"/>
      <c r="M18" s="65"/>
      <c r="N18" s="65"/>
      <c r="O18" s="65"/>
      <c r="P18" s="65"/>
      <c r="Q18" s="65"/>
      <c r="R18" s="65"/>
      <c r="S18" s="65"/>
      <c r="T18" s="65"/>
      <c r="U18" s="65"/>
      <c r="V18" s="65"/>
      <c r="W18" s="65"/>
      <c r="X18" s="65"/>
      <c r="Y18" s="65"/>
      <c r="Z18" s="65"/>
    </row>
    <row r="19" spans="1:26" x14ac:dyDescent="0.2">
      <c r="A19" s="89"/>
      <c r="B19" s="44" t="s">
        <v>37</v>
      </c>
      <c r="C19" s="18" t="s">
        <v>56</v>
      </c>
      <c r="D19" s="19" t="s">
        <v>32</v>
      </c>
      <c r="E19" s="19">
        <v>21</v>
      </c>
      <c r="F19" s="56"/>
      <c r="G19" s="60" t="str">
        <f t="shared" si="0"/>
        <v>20/03/2013</v>
      </c>
      <c r="H19" s="94"/>
      <c r="J19" s="65"/>
      <c r="K19" s="65"/>
      <c r="L19" s="65"/>
      <c r="M19" s="65"/>
      <c r="N19" s="65"/>
      <c r="O19" s="65"/>
      <c r="P19" s="65"/>
      <c r="Q19" s="65"/>
      <c r="R19" s="65"/>
      <c r="S19" s="65"/>
      <c r="T19" s="65"/>
      <c r="U19" s="65"/>
      <c r="V19" s="65"/>
      <c r="W19" s="65"/>
      <c r="X19" s="65"/>
      <c r="Y19" s="65"/>
      <c r="Z19" s="65"/>
    </row>
    <row r="20" spans="1:26" x14ac:dyDescent="0.2">
      <c r="A20" s="89"/>
      <c r="B20" s="44" t="s">
        <v>46</v>
      </c>
      <c r="C20" s="18" t="s">
        <v>56</v>
      </c>
      <c r="D20" s="19" t="s">
        <v>32</v>
      </c>
      <c r="E20" s="19">
        <v>8.6499999999999994E-2</v>
      </c>
      <c r="F20" s="56"/>
      <c r="G20" s="60" t="str">
        <f t="shared" si="0"/>
        <v>20/03/2013</v>
      </c>
      <c r="H20" s="94"/>
      <c r="J20" s="65"/>
      <c r="K20" s="65"/>
      <c r="L20" s="65"/>
      <c r="M20" s="65"/>
      <c r="N20" s="65"/>
      <c r="O20" s="65"/>
      <c r="P20" s="65"/>
      <c r="Q20" s="65"/>
      <c r="R20" s="65"/>
      <c r="S20" s="65"/>
      <c r="T20" s="65"/>
      <c r="U20" s="65"/>
      <c r="V20" s="65"/>
      <c r="W20" s="65"/>
      <c r="X20" s="65"/>
      <c r="Y20" s="65"/>
      <c r="Z20" s="65"/>
    </row>
    <row r="21" spans="1:26" x14ac:dyDescent="0.2">
      <c r="A21" s="89"/>
      <c r="B21" s="44" t="s">
        <v>75</v>
      </c>
      <c r="C21" s="18" t="s">
        <v>56</v>
      </c>
      <c r="D21" s="19" t="s">
        <v>32</v>
      </c>
      <c r="E21" s="19" t="s">
        <v>105</v>
      </c>
      <c r="F21" s="56"/>
      <c r="G21" s="60" t="str">
        <f t="shared" si="0"/>
        <v>20/03/2013</v>
      </c>
      <c r="H21" s="94"/>
      <c r="J21" s="65"/>
      <c r="K21" s="65"/>
      <c r="L21" s="65"/>
      <c r="M21" s="65"/>
      <c r="N21" s="65"/>
      <c r="O21" s="65"/>
      <c r="P21" s="65"/>
      <c r="Q21" s="65"/>
      <c r="R21" s="65"/>
      <c r="S21" s="65"/>
      <c r="T21" s="65"/>
      <c r="U21" s="65"/>
      <c r="V21" s="65"/>
      <c r="W21" s="65"/>
      <c r="X21" s="65"/>
      <c r="Y21" s="65"/>
      <c r="Z21" s="65"/>
    </row>
    <row r="22" spans="1:26" x14ac:dyDescent="0.2">
      <c r="A22" s="89"/>
      <c r="B22" s="44" t="s">
        <v>44</v>
      </c>
      <c r="C22" s="18" t="s">
        <v>56</v>
      </c>
      <c r="D22" s="19" t="s">
        <v>32</v>
      </c>
      <c r="E22" s="19">
        <v>0.61</v>
      </c>
      <c r="F22" s="56"/>
      <c r="G22" s="60" t="str">
        <f t="shared" si="0"/>
        <v>20/03/2013</v>
      </c>
      <c r="H22" s="94"/>
      <c r="J22" s="65"/>
      <c r="K22" s="65"/>
      <c r="L22" s="65"/>
      <c r="M22" s="65"/>
      <c r="N22" s="65"/>
      <c r="O22" s="65"/>
      <c r="P22" s="65"/>
      <c r="Q22" s="65"/>
      <c r="R22" s="65"/>
      <c r="S22" s="65"/>
      <c r="T22" s="65"/>
      <c r="U22" s="65"/>
      <c r="V22" s="65"/>
      <c r="W22" s="65"/>
      <c r="X22" s="65"/>
      <c r="Y22" s="65"/>
      <c r="Z22" s="65"/>
    </row>
    <row r="23" spans="1:26" x14ac:dyDescent="0.2">
      <c r="A23" s="89"/>
      <c r="B23" s="44" t="s">
        <v>43</v>
      </c>
      <c r="C23" s="18" t="s">
        <v>56</v>
      </c>
      <c r="D23" s="19" t="s">
        <v>32</v>
      </c>
      <c r="E23" s="41">
        <v>6.2</v>
      </c>
      <c r="F23" s="57"/>
      <c r="G23" s="60" t="str">
        <f t="shared" si="0"/>
        <v>20/03/2013</v>
      </c>
      <c r="H23" s="94"/>
      <c r="J23" s="65"/>
      <c r="K23" s="65"/>
      <c r="L23" s="65"/>
      <c r="M23" s="65"/>
      <c r="N23" s="65"/>
      <c r="O23" s="65"/>
      <c r="P23" s="65"/>
      <c r="Q23" s="65"/>
      <c r="R23" s="65"/>
      <c r="S23" s="65"/>
      <c r="T23" s="65"/>
      <c r="U23" s="65"/>
      <c r="V23" s="65"/>
      <c r="W23" s="65"/>
      <c r="X23" s="65"/>
      <c r="Y23" s="65"/>
      <c r="Z23" s="65"/>
    </row>
    <row r="24" spans="1:26" x14ac:dyDescent="0.2">
      <c r="A24" s="89"/>
      <c r="B24" s="44" t="s">
        <v>39</v>
      </c>
      <c r="C24" s="18" t="s">
        <v>56</v>
      </c>
      <c r="D24" s="19" t="s">
        <v>32</v>
      </c>
      <c r="E24" s="41">
        <v>6.7</v>
      </c>
      <c r="F24" s="57"/>
      <c r="G24" s="60" t="str">
        <f t="shared" si="0"/>
        <v>20/03/2013</v>
      </c>
      <c r="H24" s="94"/>
      <c r="J24" s="65"/>
      <c r="K24" s="65"/>
      <c r="L24" s="65"/>
      <c r="M24" s="65"/>
      <c r="N24" s="65"/>
      <c r="O24" s="65"/>
      <c r="P24" s="65"/>
      <c r="Q24" s="65"/>
      <c r="R24" s="65"/>
      <c r="S24" s="65"/>
      <c r="T24" s="65"/>
      <c r="U24" s="65"/>
      <c r="V24" s="65"/>
      <c r="W24" s="65"/>
      <c r="X24" s="65"/>
      <c r="Y24" s="65"/>
      <c r="Z24" s="65"/>
    </row>
    <row r="25" spans="1:26" x14ac:dyDescent="0.2">
      <c r="A25" s="89"/>
      <c r="B25" s="44" t="s">
        <v>76</v>
      </c>
      <c r="C25" s="18" t="s">
        <v>56</v>
      </c>
      <c r="D25" s="19" t="s">
        <v>32</v>
      </c>
      <c r="E25" s="41" t="s">
        <v>84</v>
      </c>
      <c r="F25" s="57"/>
      <c r="G25" s="60" t="str">
        <f t="shared" si="0"/>
        <v>20/03/2013</v>
      </c>
      <c r="H25" s="94"/>
      <c r="J25" s="65"/>
      <c r="K25" s="65"/>
      <c r="L25" s="65"/>
      <c r="M25" s="65"/>
      <c r="N25" s="65"/>
      <c r="O25" s="65"/>
      <c r="P25" s="65"/>
      <c r="Q25" s="65"/>
      <c r="R25" s="65"/>
      <c r="S25" s="65"/>
      <c r="T25" s="65"/>
      <c r="U25" s="65"/>
      <c r="V25" s="65"/>
      <c r="W25" s="65"/>
      <c r="X25" s="65"/>
      <c r="Y25" s="65"/>
      <c r="Z25" s="65"/>
    </row>
    <row r="26" spans="1:26" ht="15.75" thickBot="1" x14ac:dyDescent="0.25">
      <c r="A26" s="90"/>
      <c r="B26" s="45" t="s">
        <v>77</v>
      </c>
      <c r="C26" s="24" t="s">
        <v>56</v>
      </c>
      <c r="D26" s="20" t="s">
        <v>32</v>
      </c>
      <c r="E26" s="20" t="s">
        <v>95</v>
      </c>
      <c r="F26" s="58"/>
      <c r="G26" s="74" t="str">
        <f t="shared" si="0"/>
        <v>20/03/2013</v>
      </c>
      <c r="H26" s="95"/>
      <c r="J26" s="65"/>
      <c r="K26" s="65"/>
      <c r="L26" s="65"/>
      <c r="M26" s="65"/>
      <c r="N26" s="65"/>
      <c r="O26" s="65"/>
      <c r="P26" s="65"/>
      <c r="Q26" s="65"/>
      <c r="R26" s="65"/>
      <c r="S26" s="65"/>
      <c r="T26" s="65"/>
      <c r="U26" s="65"/>
      <c r="V26" s="65"/>
      <c r="W26" s="65"/>
      <c r="X26" s="65"/>
      <c r="Y26" s="65"/>
      <c r="Z26" s="65"/>
    </row>
    <row r="27" spans="1:26" x14ac:dyDescent="0.2">
      <c r="A27" s="100" t="s">
        <v>74</v>
      </c>
      <c r="B27" s="43" t="s">
        <v>22</v>
      </c>
      <c r="C27" s="42" t="s">
        <v>56</v>
      </c>
      <c r="D27" s="21" t="s">
        <v>32</v>
      </c>
      <c r="E27" s="21">
        <v>1E-3</v>
      </c>
      <c r="F27" s="55"/>
      <c r="G27" s="59" t="str">
        <f t="shared" si="0"/>
        <v>20/03/2013</v>
      </c>
      <c r="H27" s="101" t="s">
        <v>53</v>
      </c>
      <c r="K27" s="65"/>
      <c r="L27" s="65"/>
      <c r="M27" s="65"/>
      <c r="N27" s="65"/>
      <c r="O27" s="65"/>
      <c r="P27" s="65"/>
      <c r="Q27" s="65"/>
      <c r="R27" s="65"/>
      <c r="S27" s="65"/>
      <c r="T27" s="65"/>
      <c r="U27" s="65"/>
      <c r="V27" s="65"/>
      <c r="W27" s="65"/>
      <c r="X27" s="65"/>
      <c r="Y27" s="65"/>
      <c r="Z27" s="65"/>
    </row>
    <row r="28" spans="1:26" x14ac:dyDescent="0.2">
      <c r="A28" s="89"/>
      <c r="B28" s="44" t="s">
        <v>40</v>
      </c>
      <c r="C28" s="18" t="s">
        <v>56</v>
      </c>
      <c r="D28" s="19" t="s">
        <v>32</v>
      </c>
      <c r="E28" s="19">
        <v>51.5</v>
      </c>
      <c r="F28" s="56"/>
      <c r="G28" s="60" t="str">
        <f t="shared" si="0"/>
        <v>20/03/2013</v>
      </c>
      <c r="H28" s="94"/>
      <c r="J28" s="65"/>
      <c r="K28" s="65"/>
      <c r="L28" s="65"/>
      <c r="M28" s="65"/>
      <c r="N28" s="65"/>
      <c r="O28" s="65"/>
      <c r="P28" s="65"/>
      <c r="Q28" s="65"/>
      <c r="R28" s="65"/>
      <c r="S28" s="65"/>
      <c r="T28" s="65"/>
      <c r="U28" s="65"/>
      <c r="V28" s="65"/>
      <c r="W28" s="65"/>
      <c r="X28" s="65"/>
      <c r="Y28" s="65"/>
      <c r="Z28" s="65"/>
    </row>
    <row r="29" spans="1:26" x14ac:dyDescent="0.2">
      <c r="A29" s="89"/>
      <c r="B29" s="44" t="s">
        <v>49</v>
      </c>
      <c r="C29" s="18" t="s">
        <v>56</v>
      </c>
      <c r="D29" s="19" t="s">
        <v>32</v>
      </c>
      <c r="E29" s="19">
        <v>7.4999999999999997E-3</v>
      </c>
      <c r="F29" s="56"/>
      <c r="G29" s="60" t="str">
        <f t="shared" si="0"/>
        <v>20/03/2013</v>
      </c>
      <c r="H29" s="94"/>
      <c r="J29" s="65"/>
      <c r="K29" s="65"/>
      <c r="L29" s="65"/>
      <c r="M29" s="65"/>
      <c r="N29" s="65"/>
      <c r="O29" s="65"/>
      <c r="P29" s="65"/>
      <c r="Q29" s="65"/>
      <c r="R29" s="65"/>
      <c r="S29" s="65"/>
      <c r="T29" s="65"/>
      <c r="U29" s="65"/>
      <c r="V29" s="65"/>
      <c r="W29" s="65"/>
      <c r="X29" s="65"/>
      <c r="Y29" s="65"/>
      <c r="Z29" s="65"/>
    </row>
    <row r="30" spans="1:26" x14ac:dyDescent="0.2">
      <c r="A30" s="89"/>
      <c r="B30" s="44" t="s">
        <v>50</v>
      </c>
      <c r="C30" s="18" t="s">
        <v>56</v>
      </c>
      <c r="D30" s="19" t="s">
        <v>32</v>
      </c>
      <c r="E30" s="19">
        <v>1.44E-2</v>
      </c>
      <c r="F30" s="56"/>
      <c r="G30" s="60" t="str">
        <f t="shared" si="0"/>
        <v>20/03/2013</v>
      </c>
      <c r="H30" s="94"/>
    </row>
    <row r="31" spans="1:26" x14ac:dyDescent="0.2">
      <c r="A31" s="89"/>
      <c r="B31" s="44" t="s">
        <v>45</v>
      </c>
      <c r="C31" s="18" t="s">
        <v>56</v>
      </c>
      <c r="D31" s="19" t="s">
        <v>32</v>
      </c>
      <c r="E31" s="19">
        <v>32.799999999999997</v>
      </c>
      <c r="F31" s="56"/>
      <c r="G31" s="60" t="str">
        <f t="shared" si="0"/>
        <v>20/03/2013</v>
      </c>
      <c r="H31" s="94"/>
    </row>
    <row r="32" spans="1:26" x14ac:dyDescent="0.2">
      <c r="A32" s="89"/>
      <c r="B32" s="44" t="s">
        <v>48</v>
      </c>
      <c r="C32" s="18" t="s">
        <v>56</v>
      </c>
      <c r="D32" s="19" t="s">
        <v>32</v>
      </c>
      <c r="E32" s="19">
        <v>1.2999999999999999E-2</v>
      </c>
      <c r="F32" s="56"/>
      <c r="G32" s="60" t="str">
        <f t="shared" si="0"/>
        <v>20/03/2013</v>
      </c>
      <c r="H32" s="94"/>
    </row>
    <row r="33" spans="1:21" x14ac:dyDescent="0.2">
      <c r="A33" s="89"/>
      <c r="B33" s="44" t="s">
        <v>41</v>
      </c>
      <c r="C33" s="18" t="s">
        <v>56</v>
      </c>
      <c r="D33" s="19" t="s">
        <v>32</v>
      </c>
      <c r="E33" s="19">
        <v>22.4</v>
      </c>
      <c r="F33" s="56"/>
      <c r="G33" s="60" t="str">
        <f t="shared" si="0"/>
        <v>20/03/2013</v>
      </c>
      <c r="H33" s="94"/>
    </row>
    <row r="34" spans="1:21" x14ac:dyDescent="0.2">
      <c r="A34" s="89"/>
      <c r="B34" s="44" t="s">
        <v>42</v>
      </c>
      <c r="C34" s="18" t="s">
        <v>56</v>
      </c>
      <c r="D34" s="19" t="s">
        <v>32</v>
      </c>
      <c r="E34" s="19">
        <v>0.66700000000000004</v>
      </c>
      <c r="F34" s="56"/>
      <c r="G34" s="60" t="str">
        <f t="shared" si="0"/>
        <v>20/03/2013</v>
      </c>
      <c r="H34" s="94"/>
    </row>
    <row r="35" spans="1:21" ht="16.5" customHeight="1" x14ac:dyDescent="0.2">
      <c r="A35" s="89"/>
      <c r="B35" s="44" t="s">
        <v>47</v>
      </c>
      <c r="C35" s="18" t="s">
        <v>56</v>
      </c>
      <c r="D35" s="19" t="s">
        <v>32</v>
      </c>
      <c r="E35" s="19" t="s">
        <v>86</v>
      </c>
      <c r="F35" s="56"/>
      <c r="G35" s="60" t="str">
        <f t="shared" si="0"/>
        <v>20/03/2013</v>
      </c>
      <c r="H35" s="94"/>
    </row>
    <row r="36" spans="1:21" x14ac:dyDescent="0.2">
      <c r="A36" s="89"/>
      <c r="B36" s="44" t="s">
        <v>21</v>
      </c>
      <c r="C36" s="18" t="s">
        <v>56</v>
      </c>
      <c r="D36" s="19" t="s">
        <v>32</v>
      </c>
      <c r="E36" s="19">
        <v>1.8800000000000001E-2</v>
      </c>
      <c r="F36" s="56"/>
      <c r="G36" s="60" t="str">
        <f t="shared" si="0"/>
        <v>20/03/2013</v>
      </c>
      <c r="H36" s="94"/>
    </row>
    <row r="37" spans="1:21" x14ac:dyDescent="0.2">
      <c r="A37" s="89"/>
      <c r="B37" s="44" t="s">
        <v>38</v>
      </c>
      <c r="C37" s="18" t="s">
        <v>56</v>
      </c>
      <c r="D37" s="19" t="s">
        <v>32</v>
      </c>
      <c r="E37" s="19">
        <v>3.17</v>
      </c>
      <c r="F37" s="56"/>
      <c r="G37" s="60" t="str">
        <f t="shared" si="0"/>
        <v>20/03/2013</v>
      </c>
      <c r="H37" s="94"/>
    </row>
    <row r="38" spans="1:21" x14ac:dyDescent="0.2">
      <c r="A38" s="89"/>
      <c r="B38" s="44" t="s">
        <v>37</v>
      </c>
      <c r="C38" s="18" t="s">
        <v>56</v>
      </c>
      <c r="D38" s="19" t="s">
        <v>32</v>
      </c>
      <c r="E38" s="19">
        <v>9.3000000000000007</v>
      </c>
      <c r="F38" s="56"/>
      <c r="G38" s="60" t="str">
        <f t="shared" si="0"/>
        <v>20/03/2013</v>
      </c>
      <c r="H38" s="94"/>
    </row>
    <row r="39" spans="1:21" x14ac:dyDescent="0.2">
      <c r="A39" s="89"/>
      <c r="B39" s="44" t="s">
        <v>46</v>
      </c>
      <c r="C39" s="18" t="s">
        <v>56</v>
      </c>
      <c r="D39" s="19" t="s">
        <v>32</v>
      </c>
      <c r="E39" s="19">
        <v>3.9300000000000002E-2</v>
      </c>
      <c r="F39" s="56"/>
      <c r="G39" s="60" t="str">
        <f t="shared" si="0"/>
        <v>20/03/2013</v>
      </c>
      <c r="H39" s="94"/>
    </row>
    <row r="40" spans="1:21" x14ac:dyDescent="0.2">
      <c r="A40" s="89"/>
      <c r="B40" s="44" t="s">
        <v>75</v>
      </c>
      <c r="C40" s="18" t="s">
        <v>56</v>
      </c>
      <c r="D40" s="19" t="s">
        <v>32</v>
      </c>
      <c r="E40" s="19">
        <v>218</v>
      </c>
      <c r="F40" s="56"/>
      <c r="G40" s="60" t="str">
        <f t="shared" si="0"/>
        <v>20/03/2013</v>
      </c>
      <c r="H40" s="94"/>
    </row>
    <row r="41" spans="1:21" x14ac:dyDescent="0.2">
      <c r="A41" s="89"/>
      <c r="B41" s="44" t="s">
        <v>44</v>
      </c>
      <c r="C41" s="18" t="s">
        <v>56</v>
      </c>
      <c r="D41" s="19" t="s">
        <v>32</v>
      </c>
      <c r="E41" s="19" t="s">
        <v>91</v>
      </c>
      <c r="F41" s="56"/>
      <c r="G41" s="60" t="str">
        <f t="shared" si="0"/>
        <v>20/03/2013</v>
      </c>
      <c r="H41" s="94"/>
      <c r="J41" s="12"/>
      <c r="K41" s="12"/>
      <c r="L41" s="12"/>
      <c r="M41" s="12"/>
      <c r="N41" s="12"/>
      <c r="O41" s="12"/>
      <c r="P41" s="12"/>
      <c r="Q41" s="12"/>
      <c r="R41" s="12"/>
      <c r="S41" s="12"/>
      <c r="T41" s="12"/>
      <c r="U41" s="12"/>
    </row>
    <row r="42" spans="1:21" x14ac:dyDescent="0.2">
      <c r="A42" s="89"/>
      <c r="B42" s="44" t="s">
        <v>43</v>
      </c>
      <c r="C42" s="18" t="s">
        <v>56</v>
      </c>
      <c r="D42" s="19" t="s">
        <v>32</v>
      </c>
      <c r="E42" s="41">
        <v>37.9</v>
      </c>
      <c r="F42" s="57"/>
      <c r="G42" s="60" t="str">
        <f t="shared" si="0"/>
        <v>20/03/2013</v>
      </c>
      <c r="H42" s="94"/>
      <c r="J42" s="12"/>
      <c r="K42" s="12"/>
      <c r="L42" s="12"/>
      <c r="M42" s="12"/>
      <c r="N42" s="12"/>
      <c r="O42" s="12"/>
      <c r="P42" s="12"/>
      <c r="Q42" s="12"/>
      <c r="R42" s="12"/>
      <c r="S42" s="12"/>
      <c r="T42" s="12"/>
      <c r="U42" s="12"/>
    </row>
    <row r="43" spans="1:21" x14ac:dyDescent="0.2">
      <c r="A43" s="89"/>
      <c r="B43" s="44" t="s">
        <v>39</v>
      </c>
      <c r="C43" s="18" t="s">
        <v>56</v>
      </c>
      <c r="D43" s="19" t="s">
        <v>32</v>
      </c>
      <c r="E43" s="41">
        <v>1.9</v>
      </c>
      <c r="F43" s="57"/>
      <c r="G43" s="60" t="str">
        <f t="shared" si="0"/>
        <v>20/03/2013</v>
      </c>
      <c r="H43" s="94"/>
      <c r="J43" s="12"/>
      <c r="K43" s="12"/>
      <c r="L43" s="12"/>
      <c r="M43" s="12"/>
      <c r="N43" s="12"/>
      <c r="O43" s="12"/>
      <c r="P43" s="12"/>
      <c r="Q43" s="12"/>
      <c r="R43" s="12"/>
      <c r="S43" s="12"/>
      <c r="T43" s="12"/>
      <c r="U43" s="12"/>
    </row>
    <row r="44" spans="1:21" x14ac:dyDescent="0.2">
      <c r="A44" s="89"/>
      <c r="B44" s="44" t="s">
        <v>76</v>
      </c>
      <c r="C44" s="18" t="s">
        <v>56</v>
      </c>
      <c r="D44" s="19" t="s">
        <v>32</v>
      </c>
      <c r="E44" s="41" t="s">
        <v>84</v>
      </c>
      <c r="F44" s="57"/>
      <c r="G44" s="60" t="str">
        <f t="shared" si="0"/>
        <v>20/03/2013</v>
      </c>
      <c r="H44" s="94"/>
      <c r="J44" s="12"/>
      <c r="K44" s="12"/>
      <c r="L44" s="12"/>
      <c r="M44" s="12"/>
      <c r="N44" s="12"/>
      <c r="O44" s="12"/>
      <c r="P44" s="12"/>
      <c r="Q44" s="12"/>
      <c r="R44" s="12"/>
      <c r="S44" s="12"/>
      <c r="T44" s="12"/>
      <c r="U44" s="12"/>
    </row>
    <row r="45" spans="1:21" ht="15.75" thickBot="1" x14ac:dyDescent="0.25">
      <c r="A45" s="90"/>
      <c r="B45" s="45" t="s">
        <v>77</v>
      </c>
      <c r="C45" s="24" t="s">
        <v>56</v>
      </c>
      <c r="D45" s="20" t="s">
        <v>32</v>
      </c>
      <c r="E45" s="20" t="s">
        <v>95</v>
      </c>
      <c r="F45" s="58"/>
      <c r="G45" s="61" t="str">
        <f t="shared" si="0"/>
        <v>20/03/2013</v>
      </c>
      <c r="H45" s="95"/>
      <c r="J45" s="12"/>
      <c r="K45" s="12"/>
      <c r="L45" s="12"/>
      <c r="M45" s="12"/>
      <c r="N45" s="12"/>
      <c r="O45" s="12"/>
      <c r="P45" s="12"/>
      <c r="Q45" s="12"/>
      <c r="R45" s="12"/>
      <c r="S45" s="12"/>
      <c r="T45" s="12"/>
      <c r="U45" s="12"/>
    </row>
    <row r="46" spans="1:21" ht="14.25" customHeight="1" x14ac:dyDescent="0.2">
      <c r="A46" s="100" t="s">
        <v>80</v>
      </c>
      <c r="B46" s="43" t="s">
        <v>22</v>
      </c>
      <c r="C46" s="42" t="s">
        <v>56</v>
      </c>
      <c r="D46" s="21" t="s">
        <v>32</v>
      </c>
      <c r="E46" s="21" t="s">
        <v>82</v>
      </c>
      <c r="F46" s="55"/>
      <c r="G46" s="59" t="str">
        <f t="shared" si="0"/>
        <v>20/03/2013</v>
      </c>
      <c r="H46" s="101" t="s">
        <v>53</v>
      </c>
    </row>
    <row r="47" spans="1:21" x14ac:dyDescent="0.2">
      <c r="A47" s="89"/>
      <c r="B47" s="44" t="s">
        <v>40</v>
      </c>
      <c r="C47" s="18" t="s">
        <v>56</v>
      </c>
      <c r="D47" s="19" t="s">
        <v>32</v>
      </c>
      <c r="E47" s="19">
        <v>32.4</v>
      </c>
      <c r="F47" s="56"/>
      <c r="G47" s="60" t="str">
        <f t="shared" si="0"/>
        <v>20/03/2013</v>
      </c>
      <c r="H47" s="94"/>
    </row>
    <row r="48" spans="1:21" x14ac:dyDescent="0.2">
      <c r="A48" s="89"/>
      <c r="B48" s="44" t="s">
        <v>49</v>
      </c>
      <c r="C48" s="18" t="s">
        <v>56</v>
      </c>
      <c r="D48" s="19" t="s">
        <v>32</v>
      </c>
      <c r="E48" s="19">
        <v>3.5999999999999999E-3</v>
      </c>
      <c r="F48" s="56"/>
      <c r="G48" s="60" t="str">
        <f t="shared" si="0"/>
        <v>20/03/2013</v>
      </c>
      <c r="H48" s="94"/>
    </row>
    <row r="49" spans="1:21" x14ac:dyDescent="0.2">
      <c r="A49" s="89"/>
      <c r="B49" s="44" t="s">
        <v>50</v>
      </c>
      <c r="C49" s="18" t="s">
        <v>56</v>
      </c>
      <c r="D49" s="19" t="s">
        <v>32</v>
      </c>
      <c r="E49" s="19" t="s">
        <v>84</v>
      </c>
      <c r="F49" s="56"/>
      <c r="G49" s="60" t="str">
        <f t="shared" si="0"/>
        <v>20/03/2013</v>
      </c>
      <c r="H49" s="94"/>
    </row>
    <row r="50" spans="1:21" x14ac:dyDescent="0.2">
      <c r="A50" s="89"/>
      <c r="B50" s="44" t="s">
        <v>45</v>
      </c>
      <c r="C50" s="18" t="s">
        <v>56</v>
      </c>
      <c r="D50" s="19" t="s">
        <v>32</v>
      </c>
      <c r="E50" s="19">
        <v>1.8</v>
      </c>
      <c r="F50" s="56"/>
      <c r="G50" s="60" t="str">
        <f t="shared" si="0"/>
        <v>20/03/2013</v>
      </c>
      <c r="H50" s="94"/>
    </row>
    <row r="51" spans="1:21" x14ac:dyDescent="0.2">
      <c r="A51" s="89"/>
      <c r="B51" s="44" t="s">
        <v>48</v>
      </c>
      <c r="C51" s="18" t="s">
        <v>56</v>
      </c>
      <c r="D51" s="19" t="s">
        <v>32</v>
      </c>
      <c r="E51" s="19" t="s">
        <v>85</v>
      </c>
      <c r="F51" s="56"/>
      <c r="G51" s="60" t="str">
        <f t="shared" si="0"/>
        <v>20/03/2013</v>
      </c>
      <c r="H51" s="94"/>
    </row>
    <row r="52" spans="1:21" x14ac:dyDescent="0.2">
      <c r="A52" s="89"/>
      <c r="B52" s="44" t="s">
        <v>41</v>
      </c>
      <c r="C52" s="18" t="s">
        <v>56</v>
      </c>
      <c r="D52" s="19" t="s">
        <v>32</v>
      </c>
      <c r="E52" s="19">
        <v>15.7</v>
      </c>
      <c r="F52" s="56"/>
      <c r="G52" s="60" t="str">
        <f t="shared" si="0"/>
        <v>20/03/2013</v>
      </c>
      <c r="H52" s="94"/>
    </row>
    <row r="53" spans="1:21" x14ac:dyDescent="0.2">
      <c r="A53" s="89"/>
      <c r="B53" s="44" t="s">
        <v>42</v>
      </c>
      <c r="C53" s="18" t="s">
        <v>56</v>
      </c>
      <c r="D53" s="19" t="s">
        <v>32</v>
      </c>
      <c r="E53" s="19">
        <v>0.123</v>
      </c>
      <c r="F53" s="56"/>
      <c r="G53" s="60" t="str">
        <f t="shared" si="0"/>
        <v>20/03/2013</v>
      </c>
      <c r="H53" s="94"/>
    </row>
    <row r="54" spans="1:21" ht="16.5" customHeight="1" x14ac:dyDescent="0.2">
      <c r="A54" s="89"/>
      <c r="B54" s="44" t="s">
        <v>47</v>
      </c>
      <c r="C54" s="18" t="s">
        <v>56</v>
      </c>
      <c r="D54" s="19" t="s">
        <v>32</v>
      </c>
      <c r="E54" s="19" t="s">
        <v>86</v>
      </c>
      <c r="F54" s="56"/>
      <c r="G54" s="60" t="str">
        <f t="shared" si="0"/>
        <v>20/03/2013</v>
      </c>
      <c r="H54" s="94"/>
    </row>
    <row r="55" spans="1:21" x14ac:dyDescent="0.2">
      <c r="A55" s="89"/>
      <c r="B55" s="44" t="s">
        <v>21</v>
      </c>
      <c r="C55" s="18" t="s">
        <v>56</v>
      </c>
      <c r="D55" s="19" t="s">
        <v>32</v>
      </c>
      <c r="E55" s="19" t="s">
        <v>105</v>
      </c>
      <c r="F55" s="56"/>
      <c r="G55" s="60" t="str">
        <f t="shared" si="0"/>
        <v>20/03/2013</v>
      </c>
      <c r="H55" s="94"/>
    </row>
    <row r="56" spans="1:21" x14ac:dyDescent="0.2">
      <c r="A56" s="89"/>
      <c r="B56" s="44" t="s">
        <v>38</v>
      </c>
      <c r="C56" s="18" t="s">
        <v>56</v>
      </c>
      <c r="D56" s="19" t="s">
        <v>32</v>
      </c>
      <c r="E56" s="19">
        <v>2.29</v>
      </c>
      <c r="F56" s="56"/>
      <c r="G56" s="60" t="str">
        <f t="shared" si="0"/>
        <v>20/03/2013</v>
      </c>
      <c r="H56" s="94"/>
    </row>
    <row r="57" spans="1:21" x14ac:dyDescent="0.2">
      <c r="A57" s="89"/>
      <c r="B57" s="44" t="s">
        <v>37</v>
      </c>
      <c r="C57" s="18" t="s">
        <v>56</v>
      </c>
      <c r="D57" s="19" t="s">
        <v>32</v>
      </c>
      <c r="E57" s="19">
        <v>7.37</v>
      </c>
      <c r="F57" s="56"/>
      <c r="G57" s="60" t="str">
        <f t="shared" si="0"/>
        <v>20/03/2013</v>
      </c>
      <c r="H57" s="94"/>
    </row>
    <row r="58" spans="1:21" x14ac:dyDescent="0.2">
      <c r="A58" s="89"/>
      <c r="B58" s="44" t="s">
        <v>46</v>
      </c>
      <c r="C58" s="18" t="s">
        <v>56</v>
      </c>
      <c r="D58" s="19" t="s">
        <v>32</v>
      </c>
      <c r="E58" s="19" t="s">
        <v>93</v>
      </c>
      <c r="F58" s="56"/>
      <c r="G58" s="60" t="str">
        <f t="shared" si="0"/>
        <v>20/03/2013</v>
      </c>
      <c r="H58" s="94"/>
    </row>
    <row r="59" spans="1:21" x14ac:dyDescent="0.2">
      <c r="A59" s="89"/>
      <c r="B59" s="44" t="s">
        <v>75</v>
      </c>
      <c r="C59" s="18" t="s">
        <v>56</v>
      </c>
      <c r="D59" s="19" t="s">
        <v>32</v>
      </c>
      <c r="E59" s="19" t="s">
        <v>105</v>
      </c>
      <c r="F59" s="56"/>
      <c r="G59" s="60" t="str">
        <f t="shared" si="0"/>
        <v>20/03/2013</v>
      </c>
      <c r="H59" s="94"/>
    </row>
    <row r="60" spans="1:21" x14ac:dyDescent="0.2">
      <c r="A60" s="89"/>
      <c r="B60" s="44" t="s">
        <v>44</v>
      </c>
      <c r="C60" s="18" t="s">
        <v>56</v>
      </c>
      <c r="D60" s="19" t="s">
        <v>32</v>
      </c>
      <c r="E60" s="19" t="s">
        <v>91</v>
      </c>
      <c r="F60" s="56"/>
      <c r="G60" s="60" t="str">
        <f t="shared" si="0"/>
        <v>20/03/2013</v>
      </c>
      <c r="H60" s="94"/>
      <c r="J60" s="12"/>
      <c r="K60" s="12"/>
      <c r="L60" s="12"/>
      <c r="M60" s="12"/>
      <c r="N60" s="12"/>
      <c r="O60" s="12"/>
      <c r="P60" s="12"/>
      <c r="Q60" s="12"/>
      <c r="R60" s="12"/>
      <c r="S60" s="12"/>
      <c r="T60" s="12"/>
      <c r="U60" s="12"/>
    </row>
    <row r="61" spans="1:21" x14ac:dyDescent="0.2">
      <c r="A61" s="89"/>
      <c r="B61" s="44" t="s">
        <v>43</v>
      </c>
      <c r="C61" s="18" t="s">
        <v>56</v>
      </c>
      <c r="D61" s="19" t="s">
        <v>32</v>
      </c>
      <c r="E61" s="41">
        <v>26.7</v>
      </c>
      <c r="F61" s="57"/>
      <c r="G61" s="60" t="str">
        <f t="shared" si="0"/>
        <v>20/03/2013</v>
      </c>
      <c r="H61" s="94"/>
      <c r="J61" s="12"/>
      <c r="K61" s="12"/>
      <c r="L61" s="12"/>
      <c r="M61" s="12"/>
      <c r="N61" s="12"/>
      <c r="O61" s="12"/>
      <c r="P61" s="12"/>
      <c r="Q61" s="12"/>
      <c r="R61" s="12"/>
      <c r="S61" s="12"/>
      <c r="T61" s="12"/>
      <c r="U61" s="12"/>
    </row>
    <row r="62" spans="1:21" x14ac:dyDescent="0.2">
      <c r="A62" s="89"/>
      <c r="B62" s="44" t="s">
        <v>39</v>
      </c>
      <c r="C62" s="18" t="s">
        <v>56</v>
      </c>
      <c r="D62" s="19" t="s">
        <v>32</v>
      </c>
      <c r="E62" s="41">
        <v>1.1000000000000001</v>
      </c>
      <c r="F62" s="57"/>
      <c r="G62" s="60" t="str">
        <f t="shared" si="0"/>
        <v>20/03/2013</v>
      </c>
      <c r="H62" s="94"/>
      <c r="J62" s="12"/>
      <c r="K62" s="12"/>
      <c r="L62" s="12"/>
      <c r="M62" s="12"/>
      <c r="N62" s="12"/>
      <c r="O62" s="12"/>
      <c r="P62" s="12"/>
      <c r="Q62" s="12"/>
      <c r="R62" s="12"/>
      <c r="S62" s="12"/>
      <c r="T62" s="12"/>
      <c r="U62" s="12"/>
    </row>
    <row r="63" spans="1:21" x14ac:dyDescent="0.2">
      <c r="A63" s="89"/>
      <c r="B63" s="44" t="s">
        <v>76</v>
      </c>
      <c r="C63" s="18" t="s">
        <v>56</v>
      </c>
      <c r="D63" s="19" t="s">
        <v>32</v>
      </c>
      <c r="E63" s="41" t="s">
        <v>84</v>
      </c>
      <c r="F63" s="57"/>
      <c r="G63" s="60" t="str">
        <f t="shared" si="0"/>
        <v>20/03/2013</v>
      </c>
      <c r="H63" s="94"/>
      <c r="J63" s="12"/>
      <c r="K63" s="12"/>
      <c r="L63" s="12"/>
      <c r="M63" s="12"/>
      <c r="N63" s="12"/>
      <c r="O63" s="12"/>
      <c r="P63" s="12"/>
      <c r="Q63" s="12"/>
      <c r="R63" s="12"/>
      <c r="S63" s="12"/>
      <c r="T63" s="12"/>
      <c r="U63" s="12"/>
    </row>
    <row r="64" spans="1:21" ht="15.75" thickBot="1" x14ac:dyDescent="0.25">
      <c r="A64" s="90"/>
      <c r="B64" s="45" t="s">
        <v>77</v>
      </c>
      <c r="C64" s="24" t="s">
        <v>56</v>
      </c>
      <c r="D64" s="20" t="s">
        <v>32</v>
      </c>
      <c r="E64" s="20" t="s">
        <v>95</v>
      </c>
      <c r="F64" s="58"/>
      <c r="G64" s="61" t="str">
        <f t="shared" si="0"/>
        <v>20/03/2013</v>
      </c>
      <c r="H64" s="95"/>
      <c r="J64" s="12"/>
      <c r="K64" s="12"/>
      <c r="L64" s="12"/>
      <c r="M64" s="12"/>
      <c r="N64" s="12"/>
      <c r="O64" s="12"/>
      <c r="P64" s="12"/>
      <c r="Q64" s="12"/>
      <c r="R64" s="12"/>
      <c r="S64" s="12"/>
      <c r="T64" s="12"/>
      <c r="U64" s="12"/>
    </row>
    <row r="65" spans="1:21" ht="14.25" customHeight="1" x14ac:dyDescent="0.2">
      <c r="A65" s="100" t="s">
        <v>79</v>
      </c>
      <c r="B65" s="43" t="s">
        <v>22</v>
      </c>
      <c r="C65" s="42" t="s">
        <v>56</v>
      </c>
      <c r="D65" s="21" t="s">
        <v>32</v>
      </c>
      <c r="E65" s="21" t="s">
        <v>82</v>
      </c>
      <c r="F65" s="55"/>
      <c r="G65" s="59" t="str">
        <f t="shared" si="0"/>
        <v>20/03/2013</v>
      </c>
      <c r="H65" s="101" t="s">
        <v>53</v>
      </c>
    </row>
    <row r="66" spans="1:21" x14ac:dyDescent="0.2">
      <c r="A66" s="89"/>
      <c r="B66" s="44" t="s">
        <v>40</v>
      </c>
      <c r="C66" s="18" t="s">
        <v>56</v>
      </c>
      <c r="D66" s="19" t="s">
        <v>32</v>
      </c>
      <c r="E66" s="19">
        <v>35.1</v>
      </c>
      <c r="F66" s="56"/>
      <c r="G66" s="60" t="str">
        <f t="shared" si="0"/>
        <v>20/03/2013</v>
      </c>
      <c r="H66" s="94"/>
    </row>
    <row r="67" spans="1:21" x14ac:dyDescent="0.2">
      <c r="A67" s="89"/>
      <c r="B67" s="44" t="s">
        <v>49</v>
      </c>
      <c r="C67" s="18" t="s">
        <v>56</v>
      </c>
      <c r="D67" s="19" t="s">
        <v>32</v>
      </c>
      <c r="E67" s="19" t="s">
        <v>83</v>
      </c>
      <c r="F67" s="56"/>
      <c r="G67" s="60" t="str">
        <f t="shared" si="0"/>
        <v>20/03/2013</v>
      </c>
      <c r="H67" s="94"/>
    </row>
    <row r="68" spans="1:21" x14ac:dyDescent="0.2">
      <c r="A68" s="89"/>
      <c r="B68" s="44" t="s">
        <v>50</v>
      </c>
      <c r="C68" s="18" t="s">
        <v>56</v>
      </c>
      <c r="D68" s="19" t="s">
        <v>32</v>
      </c>
      <c r="E68" s="19">
        <v>9.9000000000000008E-3</v>
      </c>
      <c r="F68" s="56"/>
      <c r="G68" s="60" t="str">
        <f t="shared" si="0"/>
        <v>20/03/2013</v>
      </c>
      <c r="H68" s="94"/>
    </row>
    <row r="69" spans="1:21" x14ac:dyDescent="0.2">
      <c r="A69" s="89"/>
      <c r="B69" s="44" t="s">
        <v>45</v>
      </c>
      <c r="C69" s="18" t="s">
        <v>56</v>
      </c>
      <c r="D69" s="19" t="s">
        <v>32</v>
      </c>
      <c r="E69" s="19">
        <v>0.96699999999999997</v>
      </c>
      <c r="F69" s="56"/>
      <c r="G69" s="60" t="str">
        <f t="shared" si="0"/>
        <v>20/03/2013</v>
      </c>
      <c r="H69" s="94"/>
    </row>
    <row r="70" spans="1:21" x14ac:dyDescent="0.2">
      <c r="A70" s="89"/>
      <c r="B70" s="44" t="s">
        <v>48</v>
      </c>
      <c r="C70" s="18" t="s">
        <v>56</v>
      </c>
      <c r="D70" s="19" t="s">
        <v>32</v>
      </c>
      <c r="E70" s="19" t="s">
        <v>85</v>
      </c>
      <c r="F70" s="56"/>
      <c r="G70" s="60" t="str">
        <f t="shared" si="0"/>
        <v>20/03/2013</v>
      </c>
      <c r="H70" s="94"/>
    </row>
    <row r="71" spans="1:21" x14ac:dyDescent="0.2">
      <c r="A71" s="89"/>
      <c r="B71" s="44" t="s">
        <v>41</v>
      </c>
      <c r="C71" s="18" t="s">
        <v>56</v>
      </c>
      <c r="D71" s="19" t="s">
        <v>32</v>
      </c>
      <c r="E71" s="19">
        <v>17</v>
      </c>
      <c r="F71" s="56"/>
      <c r="G71" s="60" t="str">
        <f t="shared" si="0"/>
        <v>20/03/2013</v>
      </c>
      <c r="H71" s="94"/>
    </row>
    <row r="72" spans="1:21" x14ac:dyDescent="0.2">
      <c r="A72" s="89"/>
      <c r="B72" s="44" t="s">
        <v>42</v>
      </c>
      <c r="C72" s="18" t="s">
        <v>56</v>
      </c>
      <c r="D72" s="19" t="s">
        <v>32</v>
      </c>
      <c r="E72" s="19">
        <v>1.9900000000000001E-2</v>
      </c>
      <c r="F72" s="56"/>
      <c r="G72" s="60" t="str">
        <f t="shared" si="0"/>
        <v>20/03/2013</v>
      </c>
      <c r="H72" s="94"/>
    </row>
    <row r="73" spans="1:21" ht="16.5" customHeight="1" x14ac:dyDescent="0.2">
      <c r="A73" s="89"/>
      <c r="B73" s="44" t="s">
        <v>47</v>
      </c>
      <c r="C73" s="18" t="s">
        <v>56</v>
      </c>
      <c r="D73" s="19" t="s">
        <v>32</v>
      </c>
      <c r="E73" s="19" t="s">
        <v>86</v>
      </c>
      <c r="F73" s="56"/>
      <c r="G73" s="60" t="str">
        <f t="shared" si="0"/>
        <v>20/03/2013</v>
      </c>
      <c r="H73" s="94"/>
    </row>
    <row r="74" spans="1:21" x14ac:dyDescent="0.2">
      <c r="A74" s="89"/>
      <c r="B74" s="44" t="s">
        <v>21</v>
      </c>
      <c r="C74" s="18" t="s">
        <v>56</v>
      </c>
      <c r="D74" s="19" t="s">
        <v>32</v>
      </c>
      <c r="E74" s="19" t="s">
        <v>105</v>
      </c>
      <c r="F74" s="56"/>
      <c r="G74" s="60" t="str">
        <f t="shared" ref="G74:G137" si="1">G73</f>
        <v>20/03/2013</v>
      </c>
      <c r="H74" s="94"/>
    </row>
    <row r="75" spans="1:21" x14ac:dyDescent="0.2">
      <c r="A75" s="89"/>
      <c r="B75" s="44" t="s">
        <v>38</v>
      </c>
      <c r="C75" s="18" t="s">
        <v>56</v>
      </c>
      <c r="D75" s="19" t="s">
        <v>32</v>
      </c>
      <c r="E75" s="19">
        <v>9.56</v>
      </c>
      <c r="F75" s="56"/>
      <c r="G75" s="60" t="str">
        <f t="shared" si="1"/>
        <v>20/03/2013</v>
      </c>
      <c r="H75" s="94"/>
    </row>
    <row r="76" spans="1:21" x14ac:dyDescent="0.2">
      <c r="A76" s="89"/>
      <c r="B76" s="44" t="s">
        <v>37</v>
      </c>
      <c r="C76" s="18" t="s">
        <v>56</v>
      </c>
      <c r="D76" s="19" t="s">
        <v>32</v>
      </c>
      <c r="E76" s="19">
        <v>17.3</v>
      </c>
      <c r="F76" s="56"/>
      <c r="G76" s="60" t="str">
        <f t="shared" si="1"/>
        <v>20/03/2013</v>
      </c>
      <c r="H76" s="94"/>
    </row>
    <row r="77" spans="1:21" x14ac:dyDescent="0.2">
      <c r="A77" s="89"/>
      <c r="B77" s="44" t="s">
        <v>46</v>
      </c>
      <c r="C77" s="18" t="s">
        <v>56</v>
      </c>
      <c r="D77" s="19" t="s">
        <v>32</v>
      </c>
      <c r="E77" s="19">
        <v>0.151</v>
      </c>
      <c r="F77" s="56"/>
      <c r="G77" s="60" t="str">
        <f t="shared" si="1"/>
        <v>20/03/2013</v>
      </c>
      <c r="H77" s="94"/>
    </row>
    <row r="78" spans="1:21" x14ac:dyDescent="0.2">
      <c r="A78" s="89"/>
      <c r="B78" s="44" t="s">
        <v>75</v>
      </c>
      <c r="C78" s="18" t="s">
        <v>56</v>
      </c>
      <c r="D78" s="19" t="s">
        <v>32</v>
      </c>
      <c r="E78" s="19" t="s">
        <v>105</v>
      </c>
      <c r="F78" s="56"/>
      <c r="G78" s="60" t="str">
        <f t="shared" si="1"/>
        <v>20/03/2013</v>
      </c>
      <c r="H78" s="94"/>
    </row>
    <row r="79" spans="1:21" x14ac:dyDescent="0.2">
      <c r="A79" s="89"/>
      <c r="B79" s="44" t="s">
        <v>44</v>
      </c>
      <c r="C79" s="18" t="s">
        <v>56</v>
      </c>
      <c r="D79" s="19" t="s">
        <v>32</v>
      </c>
      <c r="E79" s="19">
        <v>0.65</v>
      </c>
      <c r="F79" s="56"/>
      <c r="G79" s="60" t="str">
        <f t="shared" si="1"/>
        <v>20/03/2013</v>
      </c>
      <c r="H79" s="94"/>
      <c r="J79" s="12"/>
      <c r="K79" s="12"/>
      <c r="L79" s="12"/>
      <c r="M79" s="12"/>
      <c r="N79" s="12"/>
      <c r="O79" s="12"/>
      <c r="P79" s="12"/>
      <c r="Q79" s="12"/>
      <c r="R79" s="12"/>
      <c r="S79" s="12"/>
      <c r="T79" s="12"/>
      <c r="U79" s="12"/>
    </row>
    <row r="80" spans="1:21" x14ac:dyDescent="0.2">
      <c r="A80" s="89"/>
      <c r="B80" s="44" t="s">
        <v>43</v>
      </c>
      <c r="C80" s="18" t="s">
        <v>56</v>
      </c>
      <c r="D80" s="19" t="s">
        <v>32</v>
      </c>
      <c r="E80" s="41" t="s">
        <v>92</v>
      </c>
      <c r="F80" s="57"/>
      <c r="G80" s="60" t="str">
        <f t="shared" si="1"/>
        <v>20/03/2013</v>
      </c>
      <c r="H80" s="94"/>
      <c r="J80" s="12"/>
      <c r="K80" s="12"/>
      <c r="L80" s="12"/>
      <c r="M80" s="12"/>
      <c r="N80" s="12"/>
      <c r="O80" s="12"/>
      <c r="P80" s="12"/>
      <c r="Q80" s="12"/>
      <c r="R80" s="12"/>
      <c r="S80" s="12"/>
      <c r="T80" s="12"/>
      <c r="U80" s="12"/>
    </row>
    <row r="81" spans="1:21" x14ac:dyDescent="0.2">
      <c r="A81" s="89"/>
      <c r="B81" s="44" t="s">
        <v>39</v>
      </c>
      <c r="C81" s="18" t="s">
        <v>56</v>
      </c>
      <c r="D81" s="19" t="s">
        <v>32</v>
      </c>
      <c r="E81" s="41" t="s">
        <v>99</v>
      </c>
      <c r="F81" s="57"/>
      <c r="G81" s="60" t="str">
        <f t="shared" si="1"/>
        <v>20/03/2013</v>
      </c>
      <c r="H81" s="94"/>
      <c r="J81" s="12"/>
      <c r="K81" s="12"/>
      <c r="L81" s="12"/>
      <c r="M81" s="12"/>
      <c r="N81" s="12"/>
      <c r="O81" s="12"/>
      <c r="P81" s="12"/>
      <c r="Q81" s="12"/>
      <c r="R81" s="12"/>
      <c r="S81" s="12"/>
      <c r="T81" s="12"/>
      <c r="U81" s="12"/>
    </row>
    <row r="82" spans="1:21" x14ac:dyDescent="0.2">
      <c r="A82" s="89"/>
      <c r="B82" s="44" t="s">
        <v>76</v>
      </c>
      <c r="C82" s="18" t="s">
        <v>56</v>
      </c>
      <c r="D82" s="19" t="s">
        <v>32</v>
      </c>
      <c r="E82" s="41" t="s">
        <v>84</v>
      </c>
      <c r="F82" s="57"/>
      <c r="G82" s="60" t="str">
        <f t="shared" si="1"/>
        <v>20/03/2013</v>
      </c>
      <c r="H82" s="94"/>
      <c r="J82" s="12"/>
      <c r="K82" s="12"/>
      <c r="L82" s="12"/>
      <c r="M82" s="12"/>
      <c r="N82" s="12"/>
      <c r="O82" s="12"/>
      <c r="P82" s="12"/>
      <c r="Q82" s="12"/>
      <c r="R82" s="12"/>
      <c r="S82" s="12"/>
      <c r="T82" s="12"/>
      <c r="U82" s="12"/>
    </row>
    <row r="83" spans="1:21" ht="15.75" thickBot="1" x14ac:dyDescent="0.25">
      <c r="A83" s="90"/>
      <c r="B83" s="45" t="s">
        <v>77</v>
      </c>
      <c r="C83" s="24" t="s">
        <v>56</v>
      </c>
      <c r="D83" s="20" t="s">
        <v>32</v>
      </c>
      <c r="E83" s="20" t="s">
        <v>95</v>
      </c>
      <c r="F83" s="58"/>
      <c r="G83" s="61" t="str">
        <f t="shared" si="1"/>
        <v>20/03/2013</v>
      </c>
      <c r="H83" s="95"/>
      <c r="J83" s="12"/>
      <c r="K83" s="12"/>
      <c r="L83" s="12"/>
      <c r="M83" s="12"/>
      <c r="N83" s="12"/>
      <c r="O83" s="12"/>
      <c r="P83" s="12"/>
      <c r="Q83" s="12"/>
      <c r="R83" s="12"/>
      <c r="S83" s="12"/>
      <c r="T83" s="12"/>
      <c r="U83" s="12"/>
    </row>
    <row r="84" spans="1:21" x14ac:dyDescent="0.2">
      <c r="A84" s="100" t="s">
        <v>67</v>
      </c>
      <c r="B84" s="43" t="s">
        <v>22</v>
      </c>
      <c r="C84" s="42" t="s">
        <v>56</v>
      </c>
      <c r="D84" s="21" t="s">
        <v>32</v>
      </c>
      <c r="E84" s="21" t="s">
        <v>82</v>
      </c>
      <c r="F84" s="55"/>
      <c r="G84" s="59" t="str">
        <f t="shared" si="1"/>
        <v>20/03/2013</v>
      </c>
      <c r="H84" s="101" t="s">
        <v>53</v>
      </c>
    </row>
    <row r="85" spans="1:21" x14ac:dyDescent="0.2">
      <c r="A85" s="89"/>
      <c r="B85" s="44" t="s">
        <v>40</v>
      </c>
      <c r="C85" s="18" t="s">
        <v>56</v>
      </c>
      <c r="D85" s="19" t="s">
        <v>32</v>
      </c>
      <c r="E85" s="19">
        <v>99.2</v>
      </c>
      <c r="F85" s="56"/>
      <c r="G85" s="60" t="str">
        <f t="shared" si="1"/>
        <v>20/03/2013</v>
      </c>
      <c r="H85" s="94"/>
    </row>
    <row r="86" spans="1:21" x14ac:dyDescent="0.2">
      <c r="A86" s="89"/>
      <c r="B86" s="44" t="s">
        <v>49</v>
      </c>
      <c r="C86" s="18" t="s">
        <v>56</v>
      </c>
      <c r="D86" s="19" t="s">
        <v>32</v>
      </c>
      <c r="E86" s="19">
        <v>1.7500000000000002E-2</v>
      </c>
      <c r="F86" s="56"/>
      <c r="G86" s="60" t="str">
        <f t="shared" si="1"/>
        <v>20/03/2013</v>
      </c>
      <c r="H86" s="94"/>
    </row>
    <row r="87" spans="1:21" x14ac:dyDescent="0.2">
      <c r="A87" s="89"/>
      <c r="B87" s="44" t="s">
        <v>50</v>
      </c>
      <c r="C87" s="18" t="s">
        <v>56</v>
      </c>
      <c r="D87" s="19" t="s">
        <v>32</v>
      </c>
      <c r="E87" s="19">
        <v>1.149E-2</v>
      </c>
      <c r="F87" s="56"/>
      <c r="G87" s="60" t="str">
        <f t="shared" si="1"/>
        <v>20/03/2013</v>
      </c>
      <c r="H87" s="94"/>
    </row>
    <row r="88" spans="1:21" x14ac:dyDescent="0.2">
      <c r="A88" s="89"/>
      <c r="B88" s="44" t="s">
        <v>45</v>
      </c>
      <c r="C88" s="18" t="s">
        <v>56</v>
      </c>
      <c r="D88" s="19" t="s">
        <v>32</v>
      </c>
      <c r="E88" s="19">
        <v>9.1999999999999993</v>
      </c>
      <c r="F88" s="56"/>
      <c r="G88" s="60" t="str">
        <f t="shared" si="1"/>
        <v>20/03/2013</v>
      </c>
      <c r="H88" s="94"/>
    </row>
    <row r="89" spans="1:21" x14ac:dyDescent="0.2">
      <c r="A89" s="89"/>
      <c r="B89" s="44" t="s">
        <v>48</v>
      </c>
      <c r="C89" s="18" t="s">
        <v>56</v>
      </c>
      <c r="D89" s="19" t="s">
        <v>32</v>
      </c>
      <c r="E89" s="19">
        <v>2.5100000000000001E-2</v>
      </c>
      <c r="F89" s="56"/>
      <c r="G89" s="60" t="str">
        <f t="shared" si="1"/>
        <v>20/03/2013</v>
      </c>
      <c r="H89" s="94"/>
    </row>
    <row r="90" spans="1:21" x14ac:dyDescent="0.2">
      <c r="A90" s="89"/>
      <c r="B90" s="44" t="s">
        <v>41</v>
      </c>
      <c r="C90" s="18" t="s">
        <v>56</v>
      </c>
      <c r="D90" s="19" t="s">
        <v>32</v>
      </c>
      <c r="E90" s="19">
        <v>31.9</v>
      </c>
      <c r="F90" s="56"/>
      <c r="G90" s="60" t="str">
        <f t="shared" si="1"/>
        <v>20/03/2013</v>
      </c>
      <c r="H90" s="94"/>
    </row>
    <row r="91" spans="1:21" x14ac:dyDescent="0.2">
      <c r="A91" s="89"/>
      <c r="B91" s="44" t="s">
        <v>42</v>
      </c>
      <c r="C91" s="18" t="s">
        <v>56</v>
      </c>
      <c r="D91" s="19" t="s">
        <v>32</v>
      </c>
      <c r="E91" s="19">
        <v>0.44600000000000001</v>
      </c>
      <c r="F91" s="56"/>
      <c r="G91" s="60" t="str">
        <f t="shared" si="1"/>
        <v>20/03/2013</v>
      </c>
      <c r="H91" s="94"/>
    </row>
    <row r="92" spans="1:21" ht="16.5" customHeight="1" x14ac:dyDescent="0.2">
      <c r="A92" s="89"/>
      <c r="B92" s="44" t="s">
        <v>47</v>
      </c>
      <c r="C92" s="18" t="s">
        <v>56</v>
      </c>
      <c r="D92" s="19" t="s">
        <v>32</v>
      </c>
      <c r="E92" s="19" t="s">
        <v>86</v>
      </c>
      <c r="F92" s="56"/>
      <c r="G92" s="60" t="str">
        <f t="shared" si="1"/>
        <v>20/03/2013</v>
      </c>
      <c r="H92" s="94"/>
    </row>
    <row r="93" spans="1:21" x14ac:dyDescent="0.2">
      <c r="A93" s="89"/>
      <c r="B93" s="44" t="s">
        <v>21</v>
      </c>
      <c r="C93" s="18" t="s">
        <v>56</v>
      </c>
      <c r="D93" s="19" t="s">
        <v>32</v>
      </c>
      <c r="E93" s="19" t="s">
        <v>105</v>
      </c>
      <c r="F93" s="56"/>
      <c r="G93" s="60" t="str">
        <f t="shared" si="1"/>
        <v>20/03/2013</v>
      </c>
      <c r="H93" s="94"/>
    </row>
    <row r="94" spans="1:21" x14ac:dyDescent="0.2">
      <c r="A94" s="89"/>
      <c r="B94" s="44" t="s">
        <v>38</v>
      </c>
      <c r="C94" s="18" t="s">
        <v>56</v>
      </c>
      <c r="D94" s="19" t="s">
        <v>32</v>
      </c>
      <c r="E94" s="19">
        <v>5.67</v>
      </c>
      <c r="F94" s="56"/>
      <c r="G94" s="60" t="str">
        <f t="shared" si="1"/>
        <v>20/03/2013</v>
      </c>
      <c r="H94" s="94"/>
    </row>
    <row r="95" spans="1:21" x14ac:dyDescent="0.2">
      <c r="A95" s="89"/>
      <c r="B95" s="44" t="s">
        <v>37</v>
      </c>
      <c r="C95" s="18" t="s">
        <v>56</v>
      </c>
      <c r="D95" s="19" t="s">
        <v>32</v>
      </c>
      <c r="E95" s="19">
        <v>10.4</v>
      </c>
      <c r="F95" s="56"/>
      <c r="G95" s="60" t="str">
        <f t="shared" si="1"/>
        <v>20/03/2013</v>
      </c>
      <c r="H95" s="94"/>
    </row>
    <row r="96" spans="1:21" x14ac:dyDescent="0.2">
      <c r="A96" s="89"/>
      <c r="B96" s="44" t="s">
        <v>46</v>
      </c>
      <c r="C96" s="18" t="s">
        <v>56</v>
      </c>
      <c r="D96" s="19" t="s">
        <v>32</v>
      </c>
      <c r="E96" s="19">
        <v>3.9399999999999998E-2</v>
      </c>
      <c r="F96" s="56"/>
      <c r="G96" s="60" t="str">
        <f t="shared" si="1"/>
        <v>20/03/2013</v>
      </c>
      <c r="H96" s="94"/>
    </row>
    <row r="97" spans="1:21" x14ac:dyDescent="0.2">
      <c r="A97" s="89"/>
      <c r="B97" s="44" t="s">
        <v>75</v>
      </c>
      <c r="C97" s="18" t="s">
        <v>56</v>
      </c>
      <c r="D97" s="19" t="s">
        <v>32</v>
      </c>
      <c r="E97" s="19" t="s">
        <v>105</v>
      </c>
      <c r="F97" s="56"/>
      <c r="G97" s="60" t="str">
        <f t="shared" si="1"/>
        <v>20/03/2013</v>
      </c>
      <c r="H97" s="94"/>
    </row>
    <row r="98" spans="1:21" x14ac:dyDescent="0.2">
      <c r="A98" s="89"/>
      <c r="B98" s="44" t="s">
        <v>44</v>
      </c>
      <c r="C98" s="18" t="s">
        <v>56</v>
      </c>
      <c r="D98" s="19" t="s">
        <v>32</v>
      </c>
      <c r="E98" s="19" t="s">
        <v>91</v>
      </c>
      <c r="F98" s="56"/>
      <c r="G98" s="60" t="str">
        <f t="shared" si="1"/>
        <v>20/03/2013</v>
      </c>
      <c r="H98" s="94"/>
      <c r="J98" s="12"/>
      <c r="K98" s="12"/>
      <c r="L98" s="12"/>
      <c r="M98" s="12"/>
      <c r="N98" s="12"/>
      <c r="O98" s="12"/>
      <c r="P98" s="12"/>
      <c r="Q98" s="12"/>
      <c r="R98" s="12"/>
      <c r="S98" s="12"/>
      <c r="T98" s="12"/>
      <c r="U98" s="12"/>
    </row>
    <row r="99" spans="1:21" x14ac:dyDescent="0.2">
      <c r="A99" s="89"/>
      <c r="B99" s="44" t="s">
        <v>43</v>
      </c>
      <c r="C99" s="18" t="s">
        <v>56</v>
      </c>
      <c r="D99" s="19" t="s">
        <v>32</v>
      </c>
      <c r="E99" s="41">
        <v>38.200000000000003</v>
      </c>
      <c r="F99" s="57"/>
      <c r="G99" s="60" t="str">
        <f t="shared" si="1"/>
        <v>20/03/2013</v>
      </c>
      <c r="H99" s="94"/>
      <c r="J99" s="12"/>
      <c r="K99" s="12"/>
      <c r="L99" s="12"/>
      <c r="M99" s="12"/>
      <c r="N99" s="12"/>
      <c r="O99" s="12"/>
      <c r="P99" s="12"/>
      <c r="Q99" s="12"/>
      <c r="R99" s="12"/>
      <c r="S99" s="12"/>
      <c r="T99" s="12"/>
      <c r="U99" s="12"/>
    </row>
    <row r="100" spans="1:21" x14ac:dyDescent="0.2">
      <c r="A100" s="89"/>
      <c r="B100" s="44" t="s">
        <v>39</v>
      </c>
      <c r="C100" s="18" t="s">
        <v>56</v>
      </c>
      <c r="D100" s="19" t="s">
        <v>32</v>
      </c>
      <c r="E100" s="41">
        <v>1.1000000000000001</v>
      </c>
      <c r="F100" s="57"/>
      <c r="G100" s="60" t="str">
        <f t="shared" si="1"/>
        <v>20/03/2013</v>
      </c>
      <c r="H100" s="94"/>
      <c r="J100" s="12"/>
      <c r="K100" s="12"/>
      <c r="L100" s="12"/>
      <c r="M100" s="12"/>
      <c r="N100" s="12"/>
      <c r="O100" s="12"/>
      <c r="P100" s="12"/>
      <c r="Q100" s="12"/>
      <c r="R100" s="12"/>
      <c r="S100" s="12"/>
      <c r="T100" s="12"/>
      <c r="U100" s="12"/>
    </row>
    <row r="101" spans="1:21" x14ac:dyDescent="0.2">
      <c r="A101" s="89"/>
      <c r="B101" s="44" t="s">
        <v>76</v>
      </c>
      <c r="C101" s="18" t="s">
        <v>56</v>
      </c>
      <c r="D101" s="19" t="s">
        <v>32</v>
      </c>
      <c r="E101" s="41" t="s">
        <v>84</v>
      </c>
      <c r="F101" s="57"/>
      <c r="G101" s="60" t="str">
        <f t="shared" si="1"/>
        <v>20/03/2013</v>
      </c>
      <c r="H101" s="94"/>
      <c r="J101" s="12"/>
      <c r="K101" s="12"/>
      <c r="L101" s="12"/>
      <c r="M101" s="12"/>
      <c r="N101" s="12"/>
      <c r="O101" s="12"/>
      <c r="P101" s="12"/>
      <c r="Q101" s="12"/>
      <c r="R101" s="12"/>
      <c r="S101" s="12"/>
      <c r="T101" s="12"/>
      <c r="U101" s="12"/>
    </row>
    <row r="102" spans="1:21" ht="15.75" thickBot="1" x14ac:dyDescent="0.25">
      <c r="A102" s="90"/>
      <c r="B102" s="45" t="s">
        <v>77</v>
      </c>
      <c r="C102" s="24" t="s">
        <v>56</v>
      </c>
      <c r="D102" s="20" t="s">
        <v>32</v>
      </c>
      <c r="E102" s="20" t="s">
        <v>95</v>
      </c>
      <c r="F102" s="58"/>
      <c r="G102" s="61" t="str">
        <f t="shared" si="1"/>
        <v>20/03/2013</v>
      </c>
      <c r="H102" s="95"/>
      <c r="J102" s="12"/>
      <c r="K102" s="12"/>
      <c r="L102" s="12"/>
      <c r="M102" s="12"/>
      <c r="N102" s="12"/>
      <c r="O102" s="12"/>
      <c r="P102" s="12"/>
      <c r="Q102" s="12"/>
      <c r="R102" s="12"/>
      <c r="S102" s="12"/>
      <c r="T102" s="12"/>
      <c r="U102" s="12"/>
    </row>
    <row r="103" spans="1:21" ht="14.25" customHeight="1" x14ac:dyDescent="0.2">
      <c r="A103" s="100" t="s">
        <v>68</v>
      </c>
      <c r="B103" s="43" t="s">
        <v>22</v>
      </c>
      <c r="C103" s="42" t="s">
        <v>56</v>
      </c>
      <c r="D103" s="21" t="s">
        <v>32</v>
      </c>
      <c r="E103" s="21">
        <v>2.0999999999999999E-3</v>
      </c>
      <c r="F103" s="55"/>
      <c r="G103" s="59" t="str">
        <f t="shared" si="1"/>
        <v>20/03/2013</v>
      </c>
      <c r="H103" s="101" t="s">
        <v>53</v>
      </c>
    </row>
    <row r="104" spans="1:21" x14ac:dyDescent="0.2">
      <c r="A104" s="89"/>
      <c r="B104" s="44" t="s">
        <v>40</v>
      </c>
      <c r="C104" s="18" t="s">
        <v>56</v>
      </c>
      <c r="D104" s="19" t="s">
        <v>32</v>
      </c>
      <c r="E104" s="19">
        <v>42</v>
      </c>
      <c r="F104" s="56"/>
      <c r="G104" s="60" t="str">
        <f t="shared" si="1"/>
        <v>20/03/2013</v>
      </c>
      <c r="H104" s="94"/>
    </row>
    <row r="105" spans="1:21" x14ac:dyDescent="0.2">
      <c r="A105" s="89"/>
      <c r="B105" s="44" t="s">
        <v>49</v>
      </c>
      <c r="C105" s="18" t="s">
        <v>56</v>
      </c>
      <c r="D105" s="19" t="s">
        <v>32</v>
      </c>
      <c r="E105" s="19">
        <v>6.6E-3</v>
      </c>
      <c r="F105" s="56"/>
      <c r="G105" s="60" t="str">
        <f t="shared" si="1"/>
        <v>20/03/2013</v>
      </c>
      <c r="H105" s="94"/>
    </row>
    <row r="106" spans="1:21" x14ac:dyDescent="0.2">
      <c r="A106" s="89"/>
      <c r="B106" s="44" t="s">
        <v>50</v>
      </c>
      <c r="C106" s="18" t="s">
        <v>56</v>
      </c>
      <c r="D106" s="19" t="s">
        <v>32</v>
      </c>
      <c r="E106" s="19">
        <v>1.6299999999999999E-2</v>
      </c>
      <c r="F106" s="56"/>
      <c r="G106" s="60" t="str">
        <f t="shared" si="1"/>
        <v>20/03/2013</v>
      </c>
      <c r="H106" s="94"/>
    </row>
    <row r="107" spans="1:21" x14ac:dyDescent="0.2">
      <c r="A107" s="89"/>
      <c r="B107" s="44" t="s">
        <v>45</v>
      </c>
      <c r="C107" s="18" t="s">
        <v>56</v>
      </c>
      <c r="D107" s="19" t="s">
        <v>32</v>
      </c>
      <c r="E107" s="19">
        <v>3.2</v>
      </c>
      <c r="F107" s="56"/>
      <c r="G107" s="60" t="str">
        <f t="shared" si="1"/>
        <v>20/03/2013</v>
      </c>
      <c r="H107" s="94"/>
    </row>
    <row r="108" spans="1:21" x14ac:dyDescent="0.2">
      <c r="A108" s="89"/>
      <c r="B108" s="44" t="s">
        <v>48</v>
      </c>
      <c r="C108" s="18" t="s">
        <v>56</v>
      </c>
      <c r="D108" s="19" t="s">
        <v>32</v>
      </c>
      <c r="E108" s="19">
        <v>6.7000000000000004E-2</v>
      </c>
      <c r="F108" s="56"/>
      <c r="G108" s="60" t="str">
        <f t="shared" si="1"/>
        <v>20/03/2013</v>
      </c>
      <c r="H108" s="94"/>
    </row>
    <row r="109" spans="1:21" x14ac:dyDescent="0.2">
      <c r="A109" s="89"/>
      <c r="B109" s="44" t="s">
        <v>41</v>
      </c>
      <c r="C109" s="18" t="s">
        <v>56</v>
      </c>
      <c r="D109" s="19" t="s">
        <v>32</v>
      </c>
      <c r="E109" s="19">
        <v>6.13</v>
      </c>
      <c r="F109" s="56"/>
      <c r="G109" s="60" t="str">
        <f t="shared" si="1"/>
        <v>20/03/2013</v>
      </c>
      <c r="H109" s="94"/>
    </row>
    <row r="110" spans="1:21" x14ac:dyDescent="0.2">
      <c r="A110" s="89"/>
      <c r="B110" s="44" t="s">
        <v>42</v>
      </c>
      <c r="C110" s="18" t="s">
        <v>56</v>
      </c>
      <c r="D110" s="19" t="s">
        <v>32</v>
      </c>
      <c r="E110" s="19">
        <v>0.125</v>
      </c>
      <c r="F110" s="56"/>
      <c r="G110" s="60" t="str">
        <f t="shared" si="1"/>
        <v>20/03/2013</v>
      </c>
      <c r="H110" s="94"/>
    </row>
    <row r="111" spans="1:21" ht="16.5" customHeight="1" x14ac:dyDescent="0.2">
      <c r="A111" s="89"/>
      <c r="B111" s="44" t="s">
        <v>47</v>
      </c>
      <c r="C111" s="18" t="s">
        <v>56</v>
      </c>
      <c r="D111" s="19" t="s">
        <v>32</v>
      </c>
      <c r="E111" s="19" t="s">
        <v>86</v>
      </c>
      <c r="F111" s="56"/>
      <c r="G111" s="60" t="str">
        <f t="shared" si="1"/>
        <v>20/03/2013</v>
      </c>
      <c r="H111" s="94"/>
    </row>
    <row r="112" spans="1:21" x14ac:dyDescent="0.2">
      <c r="A112" s="89"/>
      <c r="B112" s="44" t="s">
        <v>21</v>
      </c>
      <c r="C112" s="18" t="s">
        <v>56</v>
      </c>
      <c r="D112" s="19" t="s">
        <v>32</v>
      </c>
      <c r="E112" s="19" t="s">
        <v>105</v>
      </c>
      <c r="F112" s="56"/>
      <c r="G112" s="60" t="str">
        <f t="shared" si="1"/>
        <v>20/03/2013</v>
      </c>
      <c r="H112" s="94"/>
    </row>
    <row r="113" spans="1:21" x14ac:dyDescent="0.2">
      <c r="A113" s="89"/>
      <c r="B113" s="44" t="s">
        <v>38</v>
      </c>
      <c r="C113" s="18" t="s">
        <v>56</v>
      </c>
      <c r="D113" s="19" t="s">
        <v>32</v>
      </c>
      <c r="E113" s="19">
        <v>1.68</v>
      </c>
      <c r="F113" s="56"/>
      <c r="G113" s="60" t="str">
        <f t="shared" si="1"/>
        <v>20/03/2013</v>
      </c>
      <c r="H113" s="94"/>
    </row>
    <row r="114" spans="1:21" x14ac:dyDescent="0.2">
      <c r="A114" s="89"/>
      <c r="B114" s="44" t="s">
        <v>37</v>
      </c>
      <c r="C114" s="18" t="s">
        <v>56</v>
      </c>
      <c r="D114" s="19" t="s">
        <v>32</v>
      </c>
      <c r="E114" s="19">
        <v>10</v>
      </c>
      <c r="F114" s="56"/>
      <c r="G114" s="60" t="str">
        <f t="shared" si="1"/>
        <v>20/03/2013</v>
      </c>
      <c r="H114" s="94"/>
    </row>
    <row r="115" spans="1:21" x14ac:dyDescent="0.2">
      <c r="A115" s="89"/>
      <c r="B115" s="44" t="s">
        <v>46</v>
      </c>
      <c r="C115" s="18" t="s">
        <v>56</v>
      </c>
      <c r="D115" s="19" t="s">
        <v>32</v>
      </c>
      <c r="E115" s="19">
        <v>5.8500000000000003E-2</v>
      </c>
      <c r="F115" s="56"/>
      <c r="G115" s="60" t="str">
        <f t="shared" si="1"/>
        <v>20/03/2013</v>
      </c>
      <c r="H115" s="94"/>
    </row>
    <row r="116" spans="1:21" x14ac:dyDescent="0.2">
      <c r="A116" s="89"/>
      <c r="B116" s="44" t="s">
        <v>75</v>
      </c>
      <c r="C116" s="18" t="s">
        <v>56</v>
      </c>
      <c r="D116" s="19" t="s">
        <v>32</v>
      </c>
      <c r="E116" s="19" t="s">
        <v>105</v>
      </c>
      <c r="F116" s="56"/>
      <c r="G116" s="60" t="str">
        <f t="shared" si="1"/>
        <v>20/03/2013</v>
      </c>
      <c r="H116" s="94"/>
    </row>
    <row r="117" spans="1:21" x14ac:dyDescent="0.2">
      <c r="A117" s="89"/>
      <c r="B117" s="44" t="s">
        <v>44</v>
      </c>
      <c r="C117" s="18" t="s">
        <v>56</v>
      </c>
      <c r="D117" s="19" t="s">
        <v>32</v>
      </c>
      <c r="E117" s="19" t="s">
        <v>91</v>
      </c>
      <c r="F117" s="56"/>
      <c r="G117" s="60" t="str">
        <f t="shared" si="1"/>
        <v>20/03/2013</v>
      </c>
      <c r="H117" s="94"/>
      <c r="J117" s="12"/>
      <c r="K117" s="12"/>
      <c r="L117" s="12"/>
      <c r="M117" s="12"/>
      <c r="N117" s="12"/>
      <c r="O117" s="12"/>
      <c r="P117" s="12"/>
      <c r="Q117" s="12"/>
      <c r="R117" s="12"/>
      <c r="S117" s="12"/>
      <c r="T117" s="12"/>
      <c r="U117" s="12"/>
    </row>
    <row r="118" spans="1:21" x14ac:dyDescent="0.2">
      <c r="A118" s="89"/>
      <c r="B118" s="44" t="s">
        <v>43</v>
      </c>
      <c r="C118" s="18" t="s">
        <v>56</v>
      </c>
      <c r="D118" s="19" t="s">
        <v>32</v>
      </c>
      <c r="E118" s="41">
        <v>38.200000000000003</v>
      </c>
      <c r="F118" s="57"/>
      <c r="G118" s="60" t="str">
        <f t="shared" si="1"/>
        <v>20/03/2013</v>
      </c>
      <c r="H118" s="94"/>
      <c r="J118" s="12"/>
      <c r="K118" s="12"/>
      <c r="L118" s="12"/>
      <c r="M118" s="12"/>
      <c r="N118" s="12"/>
      <c r="O118" s="12"/>
      <c r="P118" s="12"/>
      <c r="Q118" s="12"/>
      <c r="R118" s="12"/>
      <c r="S118" s="12"/>
      <c r="T118" s="12"/>
      <c r="U118" s="12"/>
    </row>
    <row r="119" spans="1:21" x14ac:dyDescent="0.2">
      <c r="A119" s="89"/>
      <c r="B119" s="44" t="s">
        <v>39</v>
      </c>
      <c r="C119" s="18" t="s">
        <v>56</v>
      </c>
      <c r="D119" s="19" t="s">
        <v>32</v>
      </c>
      <c r="E119" s="41">
        <v>1.3</v>
      </c>
      <c r="F119" s="57"/>
      <c r="G119" s="60" t="str">
        <f t="shared" si="1"/>
        <v>20/03/2013</v>
      </c>
      <c r="H119" s="94"/>
      <c r="J119" s="12"/>
      <c r="K119" s="12"/>
      <c r="L119" s="12"/>
      <c r="M119" s="12"/>
      <c r="N119" s="12"/>
      <c r="O119" s="12"/>
      <c r="P119" s="12"/>
      <c r="Q119" s="12"/>
      <c r="R119" s="12"/>
      <c r="S119" s="12"/>
      <c r="T119" s="12"/>
      <c r="U119" s="12"/>
    </row>
    <row r="120" spans="1:21" x14ac:dyDescent="0.2">
      <c r="A120" s="89"/>
      <c r="B120" s="44" t="s">
        <v>76</v>
      </c>
      <c r="C120" s="18" t="s">
        <v>56</v>
      </c>
      <c r="D120" s="19" t="s">
        <v>32</v>
      </c>
      <c r="E120" s="41" t="s">
        <v>84</v>
      </c>
      <c r="F120" s="57"/>
      <c r="G120" s="60" t="str">
        <f t="shared" si="1"/>
        <v>20/03/2013</v>
      </c>
      <c r="H120" s="94"/>
      <c r="J120" s="12"/>
      <c r="K120" s="12"/>
      <c r="L120" s="12"/>
      <c r="M120" s="12"/>
      <c r="N120" s="12"/>
      <c r="O120" s="12"/>
      <c r="P120" s="12"/>
      <c r="Q120" s="12"/>
      <c r="R120" s="12"/>
      <c r="S120" s="12"/>
      <c r="T120" s="12"/>
      <c r="U120" s="12"/>
    </row>
    <row r="121" spans="1:21" ht="15.75" thickBot="1" x14ac:dyDescent="0.25">
      <c r="A121" s="90"/>
      <c r="B121" s="45" t="s">
        <v>77</v>
      </c>
      <c r="C121" s="24" t="s">
        <v>56</v>
      </c>
      <c r="D121" s="20" t="s">
        <v>32</v>
      </c>
      <c r="E121" s="20" t="s">
        <v>95</v>
      </c>
      <c r="F121" s="58"/>
      <c r="G121" s="61" t="str">
        <f t="shared" si="1"/>
        <v>20/03/2013</v>
      </c>
      <c r="H121" s="95"/>
      <c r="J121" s="12"/>
      <c r="K121" s="12"/>
      <c r="L121" s="12"/>
      <c r="M121" s="12"/>
      <c r="N121" s="12"/>
      <c r="O121" s="12"/>
      <c r="P121" s="12"/>
      <c r="Q121" s="12"/>
      <c r="R121" s="12"/>
      <c r="S121" s="12"/>
      <c r="T121" s="12"/>
      <c r="U121" s="12"/>
    </row>
    <row r="122" spans="1:21" ht="14.25" customHeight="1" x14ac:dyDescent="0.2">
      <c r="A122" s="100" t="s">
        <v>31</v>
      </c>
      <c r="B122" s="43" t="s">
        <v>22</v>
      </c>
      <c r="C122" s="42" t="s">
        <v>56</v>
      </c>
      <c r="D122" s="21" t="s">
        <v>32</v>
      </c>
      <c r="E122" s="21" t="s">
        <v>82</v>
      </c>
      <c r="F122" s="55"/>
      <c r="G122" s="59" t="str">
        <f t="shared" si="1"/>
        <v>20/03/2013</v>
      </c>
      <c r="H122" s="101" t="s">
        <v>53</v>
      </c>
    </row>
    <row r="123" spans="1:21" x14ac:dyDescent="0.2">
      <c r="A123" s="89"/>
      <c r="B123" s="44" t="s">
        <v>40</v>
      </c>
      <c r="C123" s="18" t="s">
        <v>56</v>
      </c>
      <c r="D123" s="19" t="s">
        <v>32</v>
      </c>
      <c r="E123" s="19">
        <v>62.3</v>
      </c>
      <c r="F123" s="56"/>
      <c r="G123" s="60" t="str">
        <f t="shared" si="1"/>
        <v>20/03/2013</v>
      </c>
      <c r="H123" s="94"/>
    </row>
    <row r="124" spans="1:21" x14ac:dyDescent="0.2">
      <c r="A124" s="89"/>
      <c r="B124" s="44" t="s">
        <v>49</v>
      </c>
      <c r="C124" s="18" t="s">
        <v>56</v>
      </c>
      <c r="D124" s="19" t="s">
        <v>32</v>
      </c>
      <c r="E124" s="19" t="s">
        <v>83</v>
      </c>
      <c r="F124" s="56"/>
      <c r="G124" s="60" t="str">
        <f t="shared" si="1"/>
        <v>20/03/2013</v>
      </c>
      <c r="H124" s="94"/>
    </row>
    <row r="125" spans="1:21" x14ac:dyDescent="0.2">
      <c r="A125" s="89"/>
      <c r="B125" s="44" t="s">
        <v>50</v>
      </c>
      <c r="C125" s="18" t="s">
        <v>56</v>
      </c>
      <c r="D125" s="19" t="s">
        <v>32</v>
      </c>
      <c r="E125" s="19" t="s">
        <v>84</v>
      </c>
      <c r="F125" s="56"/>
      <c r="G125" s="60" t="str">
        <f t="shared" si="1"/>
        <v>20/03/2013</v>
      </c>
      <c r="H125" s="94"/>
    </row>
    <row r="126" spans="1:21" x14ac:dyDescent="0.2">
      <c r="A126" s="89"/>
      <c r="B126" s="44" t="s">
        <v>45</v>
      </c>
      <c r="C126" s="18" t="s">
        <v>56</v>
      </c>
      <c r="D126" s="19" t="s">
        <v>32</v>
      </c>
      <c r="E126" s="19">
        <v>6.6</v>
      </c>
      <c r="F126" s="56"/>
      <c r="G126" s="60" t="str">
        <f t="shared" si="1"/>
        <v>20/03/2013</v>
      </c>
      <c r="H126" s="94"/>
    </row>
    <row r="127" spans="1:21" x14ac:dyDescent="0.2">
      <c r="A127" s="89"/>
      <c r="B127" s="44" t="s">
        <v>48</v>
      </c>
      <c r="C127" s="18" t="s">
        <v>56</v>
      </c>
      <c r="D127" s="19" t="s">
        <v>32</v>
      </c>
      <c r="E127" s="19">
        <v>1.3899999999999999E-2</v>
      </c>
      <c r="F127" s="56"/>
      <c r="G127" s="60" t="str">
        <f t="shared" si="1"/>
        <v>20/03/2013</v>
      </c>
      <c r="H127" s="94"/>
    </row>
    <row r="128" spans="1:21" x14ac:dyDescent="0.2">
      <c r="A128" s="89"/>
      <c r="B128" s="44" t="s">
        <v>41</v>
      </c>
      <c r="C128" s="18" t="s">
        <v>56</v>
      </c>
      <c r="D128" s="19" t="s">
        <v>32</v>
      </c>
      <c r="E128" s="19">
        <v>17.600000000000001</v>
      </c>
      <c r="F128" s="56"/>
      <c r="G128" s="60" t="str">
        <f t="shared" si="1"/>
        <v>20/03/2013</v>
      </c>
      <c r="H128" s="94"/>
    </row>
    <row r="129" spans="1:21" x14ac:dyDescent="0.2">
      <c r="A129" s="89"/>
      <c r="B129" s="44" t="s">
        <v>42</v>
      </c>
      <c r="C129" s="18" t="s">
        <v>56</v>
      </c>
      <c r="D129" s="19" t="s">
        <v>32</v>
      </c>
      <c r="E129" s="19">
        <v>1.18</v>
      </c>
      <c r="F129" s="56"/>
      <c r="G129" s="60" t="str">
        <f t="shared" si="1"/>
        <v>20/03/2013</v>
      </c>
      <c r="H129" s="94"/>
    </row>
    <row r="130" spans="1:21" ht="16.5" customHeight="1" x14ac:dyDescent="0.2">
      <c r="A130" s="89"/>
      <c r="B130" s="44" t="s">
        <v>47</v>
      </c>
      <c r="C130" s="18" t="s">
        <v>56</v>
      </c>
      <c r="D130" s="19" t="s">
        <v>32</v>
      </c>
      <c r="E130" s="19" t="s">
        <v>86</v>
      </c>
      <c r="F130" s="56"/>
      <c r="G130" s="60" t="str">
        <f t="shared" si="1"/>
        <v>20/03/2013</v>
      </c>
      <c r="H130" s="94"/>
    </row>
    <row r="131" spans="1:21" x14ac:dyDescent="0.2">
      <c r="A131" s="89"/>
      <c r="B131" s="44" t="s">
        <v>21</v>
      </c>
      <c r="C131" s="18" t="s">
        <v>56</v>
      </c>
      <c r="D131" s="19" t="s">
        <v>32</v>
      </c>
      <c r="E131" s="19">
        <v>9.2999999999999992E-3</v>
      </c>
      <c r="F131" s="56"/>
      <c r="G131" s="60" t="str">
        <f t="shared" si="1"/>
        <v>20/03/2013</v>
      </c>
      <c r="H131" s="94"/>
    </row>
    <row r="132" spans="1:21" x14ac:dyDescent="0.2">
      <c r="A132" s="89"/>
      <c r="B132" s="44" t="s">
        <v>38</v>
      </c>
      <c r="C132" s="18" t="s">
        <v>56</v>
      </c>
      <c r="D132" s="19" t="s">
        <v>32</v>
      </c>
      <c r="E132" s="19">
        <v>2.25</v>
      </c>
      <c r="F132" s="56"/>
      <c r="G132" s="60" t="str">
        <f t="shared" si="1"/>
        <v>20/03/2013</v>
      </c>
      <c r="H132" s="94"/>
    </row>
    <row r="133" spans="1:21" x14ac:dyDescent="0.2">
      <c r="A133" s="89"/>
      <c r="B133" s="44" t="s">
        <v>37</v>
      </c>
      <c r="C133" s="18" t="s">
        <v>56</v>
      </c>
      <c r="D133" s="19" t="s">
        <v>32</v>
      </c>
      <c r="E133" s="19">
        <v>13.5</v>
      </c>
      <c r="F133" s="56"/>
      <c r="G133" s="60" t="str">
        <f t="shared" si="1"/>
        <v>20/03/2013</v>
      </c>
      <c r="H133" s="94"/>
    </row>
    <row r="134" spans="1:21" x14ac:dyDescent="0.2">
      <c r="A134" s="89"/>
      <c r="B134" s="44" t="s">
        <v>46</v>
      </c>
      <c r="C134" s="18" t="s">
        <v>56</v>
      </c>
      <c r="D134" s="19" t="s">
        <v>32</v>
      </c>
      <c r="E134" s="19">
        <v>3.8699999999999998E-2</v>
      </c>
      <c r="F134" s="56"/>
      <c r="G134" s="60" t="str">
        <f t="shared" si="1"/>
        <v>20/03/2013</v>
      </c>
      <c r="H134" s="94"/>
    </row>
    <row r="135" spans="1:21" x14ac:dyDescent="0.2">
      <c r="A135" s="89"/>
      <c r="B135" s="44" t="s">
        <v>75</v>
      </c>
      <c r="C135" s="18" t="s">
        <v>56</v>
      </c>
      <c r="D135" s="19" t="s">
        <v>32</v>
      </c>
      <c r="E135" s="19">
        <v>221</v>
      </c>
      <c r="F135" s="56"/>
      <c r="G135" s="60" t="str">
        <f t="shared" si="1"/>
        <v>20/03/2013</v>
      </c>
      <c r="H135" s="94"/>
    </row>
    <row r="136" spans="1:21" x14ac:dyDescent="0.2">
      <c r="A136" s="89"/>
      <c r="B136" s="44" t="s">
        <v>44</v>
      </c>
      <c r="C136" s="18" t="s">
        <v>56</v>
      </c>
      <c r="D136" s="19" t="s">
        <v>32</v>
      </c>
      <c r="E136" s="19" t="s">
        <v>91</v>
      </c>
      <c r="F136" s="56"/>
      <c r="G136" s="60" t="str">
        <f t="shared" si="1"/>
        <v>20/03/2013</v>
      </c>
      <c r="H136" s="94"/>
      <c r="J136" s="12"/>
      <c r="K136" s="12"/>
      <c r="L136" s="12"/>
      <c r="M136" s="12"/>
      <c r="N136" s="12"/>
      <c r="O136" s="12"/>
      <c r="P136" s="12"/>
      <c r="Q136" s="12"/>
      <c r="R136" s="12"/>
      <c r="S136" s="12"/>
      <c r="T136" s="12"/>
      <c r="U136" s="12"/>
    </row>
    <row r="137" spans="1:21" x14ac:dyDescent="0.2">
      <c r="A137" s="89"/>
      <c r="B137" s="44" t="s">
        <v>43</v>
      </c>
      <c r="C137" s="18" t="s">
        <v>56</v>
      </c>
      <c r="D137" s="19" t="s">
        <v>32</v>
      </c>
      <c r="E137" s="41">
        <v>25.7</v>
      </c>
      <c r="F137" s="57"/>
      <c r="G137" s="60" t="str">
        <f t="shared" si="1"/>
        <v>20/03/2013</v>
      </c>
      <c r="H137" s="94"/>
      <c r="J137" s="12"/>
      <c r="K137" s="12"/>
      <c r="L137" s="12"/>
      <c r="M137" s="12"/>
      <c r="N137" s="12"/>
      <c r="O137" s="12"/>
      <c r="P137" s="12"/>
      <c r="Q137" s="12"/>
      <c r="R137" s="12"/>
      <c r="S137" s="12"/>
      <c r="T137" s="12"/>
      <c r="U137" s="12"/>
    </row>
    <row r="138" spans="1:21" x14ac:dyDescent="0.2">
      <c r="A138" s="89"/>
      <c r="B138" s="44" t="s">
        <v>39</v>
      </c>
      <c r="C138" s="18" t="s">
        <v>56</v>
      </c>
      <c r="D138" s="19" t="s">
        <v>32</v>
      </c>
      <c r="E138" s="41">
        <v>2.5</v>
      </c>
      <c r="F138" s="57"/>
      <c r="G138" s="60" t="str">
        <f t="shared" ref="G138:G201" si="2">G137</f>
        <v>20/03/2013</v>
      </c>
      <c r="H138" s="94"/>
      <c r="J138" s="12"/>
      <c r="K138" s="12"/>
      <c r="L138" s="12"/>
      <c r="M138" s="12"/>
      <c r="N138" s="12"/>
      <c r="O138" s="12"/>
      <c r="P138" s="12"/>
      <c r="Q138" s="12"/>
      <c r="R138" s="12"/>
      <c r="S138" s="12"/>
      <c r="T138" s="12"/>
      <c r="U138" s="12"/>
    </row>
    <row r="139" spans="1:21" x14ac:dyDescent="0.2">
      <c r="A139" s="89"/>
      <c r="B139" s="44" t="s">
        <v>76</v>
      </c>
      <c r="C139" s="18" t="s">
        <v>56</v>
      </c>
      <c r="D139" s="19" t="s">
        <v>32</v>
      </c>
      <c r="E139" s="41" t="s">
        <v>84</v>
      </c>
      <c r="F139" s="57"/>
      <c r="G139" s="60" t="str">
        <f t="shared" si="2"/>
        <v>20/03/2013</v>
      </c>
      <c r="H139" s="94"/>
      <c r="J139" s="12"/>
      <c r="K139" s="12"/>
      <c r="L139" s="12"/>
      <c r="M139" s="12"/>
      <c r="N139" s="12"/>
      <c r="O139" s="12"/>
      <c r="P139" s="12"/>
      <c r="Q139" s="12"/>
      <c r="R139" s="12"/>
      <c r="S139" s="12"/>
      <c r="T139" s="12"/>
      <c r="U139" s="12"/>
    </row>
    <row r="140" spans="1:21" ht="15.75" thickBot="1" x14ac:dyDescent="0.25">
      <c r="A140" s="90"/>
      <c r="B140" s="45" t="s">
        <v>77</v>
      </c>
      <c r="C140" s="24" t="s">
        <v>56</v>
      </c>
      <c r="D140" s="20" t="s">
        <v>32</v>
      </c>
      <c r="E140" s="20" t="s">
        <v>95</v>
      </c>
      <c r="F140" s="58"/>
      <c r="G140" s="61" t="str">
        <f t="shared" si="2"/>
        <v>20/03/2013</v>
      </c>
      <c r="H140" s="95"/>
      <c r="J140" s="12"/>
      <c r="K140" s="12"/>
      <c r="L140" s="12"/>
      <c r="M140" s="12"/>
      <c r="N140" s="12"/>
      <c r="O140" s="12"/>
      <c r="P140" s="12"/>
      <c r="Q140" s="12"/>
      <c r="R140" s="12"/>
      <c r="S140" s="12"/>
      <c r="T140" s="12"/>
      <c r="U140" s="12"/>
    </row>
    <row r="141" spans="1:21" x14ac:dyDescent="0.2">
      <c r="A141" s="100" t="s">
        <v>69</v>
      </c>
      <c r="B141" s="43" t="s">
        <v>22</v>
      </c>
      <c r="C141" s="42" t="s">
        <v>56</v>
      </c>
      <c r="D141" s="21" t="s">
        <v>32</v>
      </c>
      <c r="E141" s="21" t="s">
        <v>85</v>
      </c>
      <c r="F141" s="55"/>
      <c r="G141" s="59" t="str">
        <f t="shared" si="2"/>
        <v>20/03/2013</v>
      </c>
      <c r="H141" s="101" t="s">
        <v>53</v>
      </c>
    </row>
    <row r="142" spans="1:21" x14ac:dyDescent="0.2">
      <c r="A142" s="89"/>
      <c r="B142" s="44" t="s">
        <v>40</v>
      </c>
      <c r="C142" s="18" t="s">
        <v>56</v>
      </c>
      <c r="D142" s="19" t="s">
        <v>32</v>
      </c>
      <c r="E142" s="19">
        <v>63.1</v>
      </c>
      <c r="F142" s="56"/>
      <c r="G142" s="60" t="str">
        <f t="shared" si="2"/>
        <v>20/03/2013</v>
      </c>
      <c r="H142" s="94"/>
    </row>
    <row r="143" spans="1:21" x14ac:dyDescent="0.2">
      <c r="A143" s="89"/>
      <c r="B143" s="44" t="s">
        <v>49</v>
      </c>
      <c r="C143" s="18" t="s">
        <v>56</v>
      </c>
      <c r="D143" s="19" t="s">
        <v>32</v>
      </c>
      <c r="E143" s="19">
        <v>2.0999999999999999E-3</v>
      </c>
      <c r="F143" s="56"/>
      <c r="G143" s="60" t="str">
        <f t="shared" si="2"/>
        <v>20/03/2013</v>
      </c>
      <c r="H143" s="94"/>
    </row>
    <row r="144" spans="1:21" x14ac:dyDescent="0.2">
      <c r="A144" s="89"/>
      <c r="B144" s="44" t="s">
        <v>50</v>
      </c>
      <c r="C144" s="18" t="s">
        <v>56</v>
      </c>
      <c r="D144" s="19" t="s">
        <v>32</v>
      </c>
      <c r="E144" s="19" t="s">
        <v>84</v>
      </c>
      <c r="F144" s="56"/>
      <c r="G144" s="60" t="str">
        <f t="shared" si="2"/>
        <v>20/03/2013</v>
      </c>
      <c r="H144" s="94"/>
    </row>
    <row r="145" spans="1:21" x14ac:dyDescent="0.2">
      <c r="A145" s="89"/>
      <c r="B145" s="44" t="s">
        <v>45</v>
      </c>
      <c r="C145" s="18" t="s">
        <v>56</v>
      </c>
      <c r="D145" s="19" t="s">
        <v>32</v>
      </c>
      <c r="E145" s="19">
        <v>4.2</v>
      </c>
      <c r="F145" s="56"/>
      <c r="G145" s="60" t="str">
        <f t="shared" si="2"/>
        <v>20/03/2013</v>
      </c>
      <c r="H145" s="94"/>
    </row>
    <row r="146" spans="1:21" x14ac:dyDescent="0.2">
      <c r="A146" s="89"/>
      <c r="B146" s="44" t="s">
        <v>48</v>
      </c>
      <c r="C146" s="18" t="s">
        <v>56</v>
      </c>
      <c r="D146" s="19" t="s">
        <v>32</v>
      </c>
      <c r="E146" s="19" t="s">
        <v>85</v>
      </c>
      <c r="F146" s="56"/>
      <c r="G146" s="60" t="str">
        <f t="shared" si="2"/>
        <v>20/03/2013</v>
      </c>
      <c r="H146" s="94"/>
    </row>
    <row r="147" spans="1:21" x14ac:dyDescent="0.2">
      <c r="A147" s="89"/>
      <c r="B147" s="44" t="s">
        <v>41</v>
      </c>
      <c r="C147" s="18" t="s">
        <v>56</v>
      </c>
      <c r="D147" s="19" t="s">
        <v>32</v>
      </c>
      <c r="E147" s="19">
        <v>30.5</v>
      </c>
      <c r="F147" s="56"/>
      <c r="G147" s="60" t="str">
        <f t="shared" si="2"/>
        <v>20/03/2013</v>
      </c>
      <c r="H147" s="94"/>
    </row>
    <row r="148" spans="1:21" x14ac:dyDescent="0.2">
      <c r="A148" s="89"/>
      <c r="B148" s="44" t="s">
        <v>42</v>
      </c>
      <c r="C148" s="18" t="s">
        <v>56</v>
      </c>
      <c r="D148" s="19" t="s">
        <v>32</v>
      </c>
      <c r="E148" s="19">
        <v>7.4999999999999997E-2</v>
      </c>
      <c r="F148" s="56"/>
      <c r="G148" s="60" t="str">
        <f t="shared" si="2"/>
        <v>20/03/2013</v>
      </c>
      <c r="H148" s="94"/>
    </row>
    <row r="149" spans="1:21" ht="16.5" customHeight="1" x14ac:dyDescent="0.2">
      <c r="A149" s="89"/>
      <c r="B149" s="44" t="s">
        <v>47</v>
      </c>
      <c r="C149" s="18" t="s">
        <v>56</v>
      </c>
      <c r="D149" s="19" t="s">
        <v>32</v>
      </c>
      <c r="E149" s="19" t="s">
        <v>86</v>
      </c>
      <c r="F149" s="56"/>
      <c r="G149" s="60" t="str">
        <f t="shared" si="2"/>
        <v>20/03/2013</v>
      </c>
      <c r="H149" s="94"/>
    </row>
    <row r="150" spans="1:21" x14ac:dyDescent="0.2">
      <c r="A150" s="89"/>
      <c r="B150" s="44" t="s">
        <v>21</v>
      </c>
      <c r="C150" s="18" t="s">
        <v>56</v>
      </c>
      <c r="D150" s="19" t="s">
        <v>32</v>
      </c>
      <c r="E150" s="19" t="s">
        <v>105</v>
      </c>
      <c r="F150" s="56"/>
      <c r="G150" s="60" t="str">
        <f t="shared" si="2"/>
        <v>20/03/2013</v>
      </c>
      <c r="H150" s="94"/>
    </row>
    <row r="151" spans="1:21" x14ac:dyDescent="0.2">
      <c r="A151" s="89"/>
      <c r="B151" s="44" t="s">
        <v>38</v>
      </c>
      <c r="C151" s="18" t="s">
        <v>56</v>
      </c>
      <c r="D151" s="19" t="s">
        <v>32</v>
      </c>
      <c r="E151" s="19">
        <v>2.72</v>
      </c>
      <c r="F151" s="56"/>
      <c r="G151" s="60" t="str">
        <f t="shared" si="2"/>
        <v>20/03/2013</v>
      </c>
      <c r="H151" s="94"/>
    </row>
    <row r="152" spans="1:21" x14ac:dyDescent="0.2">
      <c r="A152" s="89"/>
      <c r="B152" s="44" t="s">
        <v>37</v>
      </c>
      <c r="C152" s="18" t="s">
        <v>56</v>
      </c>
      <c r="D152" s="19" t="s">
        <v>32</v>
      </c>
      <c r="E152" s="19">
        <v>10.3</v>
      </c>
      <c r="F152" s="56"/>
      <c r="G152" s="60" t="str">
        <f t="shared" si="2"/>
        <v>20/03/2013</v>
      </c>
      <c r="H152" s="94"/>
    </row>
    <row r="153" spans="1:21" x14ac:dyDescent="0.2">
      <c r="A153" s="89"/>
      <c r="B153" s="44" t="s">
        <v>46</v>
      </c>
      <c r="C153" s="18" t="s">
        <v>56</v>
      </c>
      <c r="D153" s="19" t="s">
        <v>32</v>
      </c>
      <c r="E153" s="19">
        <v>1.03E-2</v>
      </c>
      <c r="F153" s="56"/>
      <c r="G153" s="60" t="str">
        <f t="shared" si="2"/>
        <v>20/03/2013</v>
      </c>
      <c r="H153" s="94"/>
    </row>
    <row r="154" spans="1:21" x14ac:dyDescent="0.2">
      <c r="A154" s="89"/>
      <c r="B154" s="44" t="s">
        <v>75</v>
      </c>
      <c r="C154" s="18" t="s">
        <v>56</v>
      </c>
      <c r="D154" s="19" t="s">
        <v>32</v>
      </c>
      <c r="E154" s="19" t="s">
        <v>105</v>
      </c>
      <c r="F154" s="56"/>
      <c r="G154" s="60" t="str">
        <f t="shared" si="2"/>
        <v>20/03/2013</v>
      </c>
      <c r="H154" s="94"/>
    </row>
    <row r="155" spans="1:21" x14ac:dyDescent="0.2">
      <c r="A155" s="89"/>
      <c r="B155" s="44" t="s">
        <v>44</v>
      </c>
      <c r="C155" s="18" t="s">
        <v>56</v>
      </c>
      <c r="D155" s="19" t="s">
        <v>32</v>
      </c>
      <c r="E155" s="19" t="s">
        <v>91</v>
      </c>
      <c r="F155" s="56"/>
      <c r="G155" s="60" t="str">
        <f t="shared" si="2"/>
        <v>20/03/2013</v>
      </c>
      <c r="H155" s="94"/>
      <c r="J155" s="12"/>
      <c r="K155" s="12"/>
      <c r="L155" s="12"/>
      <c r="M155" s="12"/>
      <c r="N155" s="12"/>
      <c r="O155" s="12"/>
      <c r="P155" s="12"/>
      <c r="Q155" s="12"/>
      <c r="R155" s="12"/>
      <c r="S155" s="12"/>
      <c r="T155" s="12"/>
      <c r="U155" s="12"/>
    </row>
    <row r="156" spans="1:21" x14ac:dyDescent="0.2">
      <c r="A156" s="89"/>
      <c r="B156" s="44" t="s">
        <v>43</v>
      </c>
      <c r="C156" s="18" t="s">
        <v>56</v>
      </c>
      <c r="D156" s="19" t="s">
        <v>32</v>
      </c>
      <c r="E156" s="41">
        <v>79</v>
      </c>
      <c r="F156" s="57"/>
      <c r="G156" s="60" t="str">
        <f t="shared" si="2"/>
        <v>20/03/2013</v>
      </c>
      <c r="H156" s="94"/>
      <c r="J156" s="12"/>
      <c r="K156" s="12"/>
      <c r="L156" s="12"/>
      <c r="M156" s="12"/>
      <c r="N156" s="12"/>
      <c r="O156" s="12"/>
      <c r="P156" s="12"/>
      <c r="Q156" s="12"/>
      <c r="R156" s="12"/>
      <c r="S156" s="12"/>
      <c r="T156" s="12"/>
      <c r="U156" s="12"/>
    </row>
    <row r="157" spans="1:21" x14ac:dyDescent="0.2">
      <c r="A157" s="89"/>
      <c r="B157" s="44" t="s">
        <v>39</v>
      </c>
      <c r="C157" s="18" t="s">
        <v>56</v>
      </c>
      <c r="D157" s="19" t="s">
        <v>32</v>
      </c>
      <c r="E157" s="41">
        <v>1.5</v>
      </c>
      <c r="F157" s="57"/>
      <c r="G157" s="60" t="str">
        <f t="shared" si="2"/>
        <v>20/03/2013</v>
      </c>
      <c r="H157" s="94"/>
      <c r="J157" s="12"/>
      <c r="K157" s="12"/>
      <c r="L157" s="12"/>
      <c r="M157" s="12"/>
      <c r="N157" s="12"/>
      <c r="O157" s="12"/>
      <c r="P157" s="12"/>
      <c r="Q157" s="12"/>
      <c r="R157" s="12"/>
      <c r="S157" s="12"/>
      <c r="T157" s="12"/>
      <c r="U157" s="12"/>
    </row>
    <row r="158" spans="1:21" x14ac:dyDescent="0.2">
      <c r="A158" s="89"/>
      <c r="B158" s="44" t="s">
        <v>76</v>
      </c>
      <c r="C158" s="18" t="s">
        <v>56</v>
      </c>
      <c r="D158" s="19" t="s">
        <v>32</v>
      </c>
      <c r="E158" s="41" t="s">
        <v>84</v>
      </c>
      <c r="F158" s="57"/>
      <c r="G158" s="60" t="str">
        <f t="shared" si="2"/>
        <v>20/03/2013</v>
      </c>
      <c r="H158" s="94"/>
      <c r="J158" s="12"/>
      <c r="K158" s="12"/>
      <c r="L158" s="12"/>
      <c r="M158" s="12"/>
      <c r="N158" s="12"/>
      <c r="O158" s="12"/>
      <c r="P158" s="12"/>
      <c r="Q158" s="12"/>
      <c r="R158" s="12"/>
      <c r="S158" s="12"/>
      <c r="T158" s="12"/>
      <c r="U158" s="12"/>
    </row>
    <row r="159" spans="1:21" ht="15.75" thickBot="1" x14ac:dyDescent="0.25">
      <c r="A159" s="90"/>
      <c r="B159" s="45" t="s">
        <v>77</v>
      </c>
      <c r="C159" s="24" t="s">
        <v>56</v>
      </c>
      <c r="D159" s="20" t="s">
        <v>32</v>
      </c>
      <c r="E159" s="20" t="s">
        <v>95</v>
      </c>
      <c r="F159" s="58"/>
      <c r="G159" s="61" t="str">
        <f t="shared" si="2"/>
        <v>20/03/2013</v>
      </c>
      <c r="H159" s="95"/>
      <c r="J159" s="12"/>
      <c r="K159" s="12"/>
      <c r="L159" s="12"/>
      <c r="M159" s="12"/>
      <c r="N159" s="12"/>
      <c r="O159" s="12"/>
      <c r="P159" s="12"/>
      <c r="Q159" s="12"/>
      <c r="R159" s="12"/>
      <c r="S159" s="12"/>
      <c r="T159" s="12"/>
      <c r="U159" s="12"/>
    </row>
    <row r="160" spans="1:21" ht="14.25" customHeight="1" x14ac:dyDescent="0.2">
      <c r="A160" s="100" t="s">
        <v>70</v>
      </c>
      <c r="B160" s="43" t="s">
        <v>22</v>
      </c>
      <c r="C160" s="42" t="s">
        <v>56</v>
      </c>
      <c r="D160" s="21" t="s">
        <v>32</v>
      </c>
      <c r="E160" s="21">
        <v>3.0999999999999999E-3</v>
      </c>
      <c r="F160" s="55"/>
      <c r="G160" s="59" t="str">
        <f t="shared" si="2"/>
        <v>20/03/2013</v>
      </c>
      <c r="H160" s="101" t="s">
        <v>53</v>
      </c>
    </row>
    <row r="161" spans="1:21" x14ac:dyDescent="0.2">
      <c r="A161" s="89"/>
      <c r="B161" s="44" t="s">
        <v>40</v>
      </c>
      <c r="C161" s="18" t="s">
        <v>56</v>
      </c>
      <c r="D161" s="19" t="s">
        <v>32</v>
      </c>
      <c r="E161" s="19">
        <v>63.3</v>
      </c>
      <c r="F161" s="56"/>
      <c r="G161" s="60" t="str">
        <f t="shared" si="2"/>
        <v>20/03/2013</v>
      </c>
      <c r="H161" s="94"/>
    </row>
    <row r="162" spans="1:21" x14ac:dyDescent="0.2">
      <c r="A162" s="89"/>
      <c r="B162" s="44" t="s">
        <v>49</v>
      </c>
      <c r="C162" s="18" t="s">
        <v>56</v>
      </c>
      <c r="D162" s="19" t="s">
        <v>32</v>
      </c>
      <c r="E162" s="19">
        <v>2.24E-2</v>
      </c>
      <c r="F162" s="56"/>
      <c r="G162" s="60" t="str">
        <f t="shared" si="2"/>
        <v>20/03/2013</v>
      </c>
      <c r="H162" s="94"/>
    </row>
    <row r="163" spans="1:21" x14ac:dyDescent="0.2">
      <c r="A163" s="89"/>
      <c r="B163" s="44" t="s">
        <v>50</v>
      </c>
      <c r="C163" s="18" t="s">
        <v>56</v>
      </c>
      <c r="D163" s="19" t="s">
        <v>32</v>
      </c>
      <c r="E163" s="19">
        <v>0.54600000000000004</v>
      </c>
      <c r="F163" s="56"/>
      <c r="G163" s="60" t="str">
        <f t="shared" si="2"/>
        <v>20/03/2013</v>
      </c>
      <c r="H163" s="94"/>
    </row>
    <row r="164" spans="1:21" x14ac:dyDescent="0.2">
      <c r="A164" s="89"/>
      <c r="B164" s="44" t="s">
        <v>45</v>
      </c>
      <c r="C164" s="18" t="s">
        <v>56</v>
      </c>
      <c r="D164" s="19" t="s">
        <v>32</v>
      </c>
      <c r="E164" s="19">
        <v>52.1</v>
      </c>
      <c r="F164" s="56"/>
      <c r="G164" s="60" t="str">
        <f t="shared" si="2"/>
        <v>20/03/2013</v>
      </c>
      <c r="H164" s="94"/>
    </row>
    <row r="165" spans="1:21" x14ac:dyDescent="0.2">
      <c r="A165" s="89"/>
      <c r="B165" s="44" t="s">
        <v>48</v>
      </c>
      <c r="C165" s="18" t="s">
        <v>56</v>
      </c>
      <c r="D165" s="19" t="s">
        <v>32</v>
      </c>
      <c r="E165" s="19">
        <v>4.3900000000000002E-2</v>
      </c>
      <c r="F165" s="56"/>
      <c r="G165" s="60" t="str">
        <f t="shared" si="2"/>
        <v>20/03/2013</v>
      </c>
      <c r="H165" s="94"/>
    </row>
    <row r="166" spans="1:21" x14ac:dyDescent="0.2">
      <c r="A166" s="89"/>
      <c r="B166" s="44" t="s">
        <v>41</v>
      </c>
      <c r="C166" s="18" t="s">
        <v>56</v>
      </c>
      <c r="D166" s="19" t="s">
        <v>32</v>
      </c>
      <c r="E166" s="19">
        <v>8.39</v>
      </c>
      <c r="F166" s="56"/>
      <c r="G166" s="60" t="str">
        <f t="shared" si="2"/>
        <v>20/03/2013</v>
      </c>
      <c r="H166" s="94"/>
    </row>
    <row r="167" spans="1:21" x14ac:dyDescent="0.2">
      <c r="A167" s="89"/>
      <c r="B167" s="44" t="s">
        <v>42</v>
      </c>
      <c r="C167" s="18" t="s">
        <v>56</v>
      </c>
      <c r="D167" s="19" t="s">
        <v>32</v>
      </c>
      <c r="E167" s="19">
        <v>3.38</v>
      </c>
      <c r="F167" s="56"/>
      <c r="G167" s="60" t="str">
        <f t="shared" si="2"/>
        <v>20/03/2013</v>
      </c>
      <c r="H167" s="94"/>
    </row>
    <row r="168" spans="1:21" ht="16.5" customHeight="1" x14ac:dyDescent="0.2">
      <c r="A168" s="89"/>
      <c r="B168" s="44" t="s">
        <v>47</v>
      </c>
      <c r="C168" s="18" t="s">
        <v>56</v>
      </c>
      <c r="D168" s="19" t="s">
        <v>32</v>
      </c>
      <c r="E168" s="19">
        <v>1.1999999999999999E-3</v>
      </c>
      <c r="F168" s="56"/>
      <c r="G168" s="60" t="str">
        <f t="shared" si="2"/>
        <v>20/03/2013</v>
      </c>
      <c r="H168" s="94"/>
    </row>
    <row r="169" spans="1:21" x14ac:dyDescent="0.2">
      <c r="A169" s="89"/>
      <c r="B169" s="44" t="s">
        <v>21</v>
      </c>
      <c r="C169" s="18" t="s">
        <v>56</v>
      </c>
      <c r="D169" s="19" t="s">
        <v>32</v>
      </c>
      <c r="E169" s="19">
        <v>4.6399999999999997E-2</v>
      </c>
      <c r="F169" s="56"/>
      <c r="G169" s="60" t="str">
        <f t="shared" si="2"/>
        <v>20/03/2013</v>
      </c>
      <c r="H169" s="94"/>
    </row>
    <row r="170" spans="1:21" x14ac:dyDescent="0.2">
      <c r="A170" s="89"/>
      <c r="B170" s="44" t="s">
        <v>38</v>
      </c>
      <c r="C170" s="18" t="s">
        <v>56</v>
      </c>
      <c r="D170" s="19" t="s">
        <v>32</v>
      </c>
      <c r="E170" s="19">
        <v>6.59</v>
      </c>
      <c r="F170" s="56"/>
      <c r="G170" s="60" t="str">
        <f t="shared" si="2"/>
        <v>20/03/2013</v>
      </c>
      <c r="H170" s="94"/>
    </row>
    <row r="171" spans="1:21" x14ac:dyDescent="0.2">
      <c r="A171" s="89"/>
      <c r="B171" s="44" t="s">
        <v>37</v>
      </c>
      <c r="C171" s="18" t="s">
        <v>56</v>
      </c>
      <c r="D171" s="19" t="s">
        <v>32</v>
      </c>
      <c r="E171" s="19">
        <v>4.54</v>
      </c>
      <c r="F171" s="56"/>
      <c r="G171" s="60" t="str">
        <f t="shared" si="2"/>
        <v>20/03/2013</v>
      </c>
      <c r="H171" s="94"/>
    </row>
    <row r="172" spans="1:21" x14ac:dyDescent="0.2">
      <c r="A172" s="89"/>
      <c r="B172" s="44" t="s">
        <v>46</v>
      </c>
      <c r="C172" s="18" t="s">
        <v>56</v>
      </c>
      <c r="D172" s="19" t="s">
        <v>32</v>
      </c>
      <c r="E172" s="19">
        <v>0.36199999999999999</v>
      </c>
      <c r="F172" s="56"/>
      <c r="G172" s="60" t="str">
        <f t="shared" si="2"/>
        <v>20/03/2013</v>
      </c>
      <c r="H172" s="94"/>
    </row>
    <row r="173" spans="1:21" x14ac:dyDescent="0.2">
      <c r="A173" s="89"/>
      <c r="B173" s="44" t="s">
        <v>75</v>
      </c>
      <c r="C173" s="18" t="s">
        <v>56</v>
      </c>
      <c r="D173" s="19" t="s">
        <v>32</v>
      </c>
      <c r="E173" s="19">
        <v>207</v>
      </c>
      <c r="F173" s="56"/>
      <c r="G173" s="60" t="str">
        <f t="shared" si="2"/>
        <v>20/03/2013</v>
      </c>
      <c r="H173" s="94"/>
    </row>
    <row r="174" spans="1:21" x14ac:dyDescent="0.2">
      <c r="A174" s="89"/>
      <c r="B174" s="44" t="s">
        <v>44</v>
      </c>
      <c r="C174" s="18" t="s">
        <v>56</v>
      </c>
      <c r="D174" s="19" t="s">
        <v>32</v>
      </c>
      <c r="E174" s="19">
        <v>0.75</v>
      </c>
      <c r="F174" s="56"/>
      <c r="G174" s="60" t="str">
        <f t="shared" si="2"/>
        <v>20/03/2013</v>
      </c>
      <c r="H174" s="94"/>
      <c r="J174" s="12"/>
      <c r="K174" s="12"/>
      <c r="L174" s="12"/>
      <c r="M174" s="12"/>
      <c r="N174" s="12"/>
      <c r="O174" s="12"/>
      <c r="P174" s="12"/>
      <c r="Q174" s="12"/>
      <c r="R174" s="12"/>
      <c r="S174" s="12"/>
      <c r="T174" s="12"/>
      <c r="U174" s="12"/>
    </row>
    <row r="175" spans="1:21" x14ac:dyDescent="0.2">
      <c r="A175" s="89"/>
      <c r="B175" s="44" t="s">
        <v>43</v>
      </c>
      <c r="C175" s="18" t="s">
        <v>56</v>
      </c>
      <c r="D175" s="19" t="s">
        <v>32</v>
      </c>
      <c r="E175" s="41">
        <v>20.9</v>
      </c>
      <c r="F175" s="57"/>
      <c r="G175" s="60" t="str">
        <f t="shared" si="2"/>
        <v>20/03/2013</v>
      </c>
      <c r="H175" s="94"/>
      <c r="J175" s="12"/>
      <c r="K175" s="12"/>
      <c r="L175" s="12"/>
      <c r="M175" s="12"/>
      <c r="N175" s="12"/>
      <c r="O175" s="12"/>
      <c r="P175" s="12"/>
      <c r="Q175" s="12"/>
      <c r="R175" s="12"/>
      <c r="S175" s="12"/>
      <c r="T175" s="12"/>
      <c r="U175" s="12"/>
    </row>
    <row r="176" spans="1:21" x14ac:dyDescent="0.2">
      <c r="A176" s="89"/>
      <c r="B176" s="44" t="s">
        <v>39</v>
      </c>
      <c r="C176" s="18" t="s">
        <v>56</v>
      </c>
      <c r="D176" s="19" t="s">
        <v>32</v>
      </c>
      <c r="E176" s="41">
        <v>3.8</v>
      </c>
      <c r="F176" s="57"/>
      <c r="G176" s="60" t="str">
        <f t="shared" si="2"/>
        <v>20/03/2013</v>
      </c>
      <c r="H176" s="94"/>
      <c r="J176" s="12"/>
      <c r="K176" s="12"/>
      <c r="L176" s="12"/>
      <c r="M176" s="12"/>
      <c r="N176" s="12"/>
      <c r="O176" s="12"/>
      <c r="P176" s="12"/>
      <c r="Q176" s="12"/>
      <c r="R176" s="12"/>
      <c r="S176" s="12"/>
      <c r="T176" s="12"/>
      <c r="U176" s="12"/>
    </row>
    <row r="177" spans="1:21" x14ac:dyDescent="0.2">
      <c r="A177" s="89"/>
      <c r="B177" s="44" t="s">
        <v>76</v>
      </c>
      <c r="C177" s="18" t="s">
        <v>56</v>
      </c>
      <c r="D177" s="19" t="s">
        <v>32</v>
      </c>
      <c r="E177" s="41" t="s">
        <v>84</v>
      </c>
      <c r="F177" s="57"/>
      <c r="G177" s="60" t="str">
        <f t="shared" si="2"/>
        <v>20/03/2013</v>
      </c>
      <c r="H177" s="94"/>
      <c r="J177" s="12"/>
      <c r="K177" s="12"/>
      <c r="L177" s="12"/>
      <c r="M177" s="12"/>
      <c r="N177" s="12"/>
      <c r="O177" s="12"/>
      <c r="P177" s="12"/>
      <c r="Q177" s="12"/>
      <c r="R177" s="12"/>
      <c r="S177" s="12"/>
      <c r="T177" s="12"/>
      <c r="U177" s="12"/>
    </row>
    <row r="178" spans="1:21" ht="15.75" thickBot="1" x14ac:dyDescent="0.25">
      <c r="A178" s="90"/>
      <c r="B178" s="45" t="s">
        <v>77</v>
      </c>
      <c r="C178" s="24" t="s">
        <v>56</v>
      </c>
      <c r="D178" s="20" t="s">
        <v>32</v>
      </c>
      <c r="E178" s="20" t="s">
        <v>95</v>
      </c>
      <c r="F178" s="58"/>
      <c r="G178" s="61" t="str">
        <f t="shared" si="2"/>
        <v>20/03/2013</v>
      </c>
      <c r="H178" s="95"/>
      <c r="J178" s="12"/>
      <c r="K178" s="12"/>
      <c r="L178" s="12"/>
      <c r="M178" s="12"/>
      <c r="N178" s="12"/>
      <c r="O178" s="12"/>
      <c r="P178" s="12"/>
      <c r="Q178" s="12"/>
      <c r="R178" s="12"/>
      <c r="S178" s="12"/>
      <c r="T178" s="12"/>
      <c r="U178" s="12"/>
    </row>
    <row r="179" spans="1:21" ht="14.25" customHeight="1" x14ac:dyDescent="0.2">
      <c r="A179" s="100" t="s">
        <v>71</v>
      </c>
      <c r="B179" s="43" t="s">
        <v>22</v>
      </c>
      <c r="C179" s="42" t="s">
        <v>56</v>
      </c>
      <c r="D179" s="21" t="s">
        <v>32</v>
      </c>
      <c r="E179" s="21">
        <v>5.9999999999999995E-4</v>
      </c>
      <c r="F179" s="55"/>
      <c r="G179" s="59" t="str">
        <f t="shared" si="2"/>
        <v>20/03/2013</v>
      </c>
      <c r="H179" s="101" t="s">
        <v>53</v>
      </c>
    </row>
    <row r="180" spans="1:21" x14ac:dyDescent="0.2">
      <c r="A180" s="89"/>
      <c r="B180" s="44" t="s">
        <v>40</v>
      </c>
      <c r="C180" s="18" t="s">
        <v>56</v>
      </c>
      <c r="D180" s="19" t="s">
        <v>32</v>
      </c>
      <c r="E180" s="19">
        <v>20.6</v>
      </c>
      <c r="F180" s="56"/>
      <c r="G180" s="60" t="str">
        <f t="shared" si="2"/>
        <v>20/03/2013</v>
      </c>
      <c r="H180" s="94"/>
    </row>
    <row r="181" spans="1:21" x14ac:dyDescent="0.2">
      <c r="A181" s="89"/>
      <c r="B181" s="44" t="s">
        <v>49</v>
      </c>
      <c r="C181" s="18" t="s">
        <v>56</v>
      </c>
      <c r="D181" s="19" t="s">
        <v>32</v>
      </c>
      <c r="E181" s="19">
        <v>5.8999999999999999E-3</v>
      </c>
      <c r="F181" s="56"/>
      <c r="G181" s="60" t="str">
        <f t="shared" si="2"/>
        <v>20/03/2013</v>
      </c>
      <c r="H181" s="94"/>
    </row>
    <row r="182" spans="1:21" x14ac:dyDescent="0.2">
      <c r="A182" s="89"/>
      <c r="B182" s="44" t="s">
        <v>50</v>
      </c>
      <c r="C182" s="18" t="s">
        <v>56</v>
      </c>
      <c r="D182" s="19" t="s">
        <v>32</v>
      </c>
      <c r="E182" s="19" t="s">
        <v>84</v>
      </c>
      <c r="F182" s="56"/>
      <c r="G182" s="60" t="str">
        <f t="shared" si="2"/>
        <v>20/03/2013</v>
      </c>
      <c r="H182" s="94"/>
    </row>
    <row r="183" spans="1:21" x14ac:dyDescent="0.2">
      <c r="A183" s="89"/>
      <c r="B183" s="44" t="s">
        <v>45</v>
      </c>
      <c r="C183" s="18" t="s">
        <v>56</v>
      </c>
      <c r="D183" s="19" t="s">
        <v>32</v>
      </c>
      <c r="E183" s="19">
        <v>72</v>
      </c>
      <c r="F183" s="56"/>
      <c r="G183" s="60" t="str">
        <f t="shared" si="2"/>
        <v>20/03/2013</v>
      </c>
      <c r="H183" s="94"/>
    </row>
    <row r="184" spans="1:21" x14ac:dyDescent="0.2">
      <c r="A184" s="89"/>
      <c r="B184" s="44" t="s">
        <v>48</v>
      </c>
      <c r="C184" s="18" t="s">
        <v>56</v>
      </c>
      <c r="D184" s="19" t="s">
        <v>32</v>
      </c>
      <c r="E184" s="19">
        <v>1.0699999999999999E-2</v>
      </c>
      <c r="F184" s="56"/>
      <c r="G184" s="60" t="str">
        <f t="shared" si="2"/>
        <v>20/03/2013</v>
      </c>
      <c r="H184" s="94"/>
    </row>
    <row r="185" spans="1:21" x14ac:dyDescent="0.2">
      <c r="A185" s="89"/>
      <c r="B185" s="44" t="s">
        <v>41</v>
      </c>
      <c r="C185" s="18" t="s">
        <v>56</v>
      </c>
      <c r="D185" s="19" t="s">
        <v>32</v>
      </c>
      <c r="E185" s="19">
        <v>7.39</v>
      </c>
      <c r="F185" s="56"/>
      <c r="G185" s="60" t="str">
        <f t="shared" si="2"/>
        <v>20/03/2013</v>
      </c>
      <c r="H185" s="94"/>
    </row>
    <row r="186" spans="1:21" x14ac:dyDescent="0.2">
      <c r="A186" s="89"/>
      <c r="B186" s="44" t="s">
        <v>42</v>
      </c>
      <c r="C186" s="18" t="s">
        <v>56</v>
      </c>
      <c r="D186" s="19" t="s">
        <v>32</v>
      </c>
      <c r="E186" s="19">
        <v>0.77500000000000002</v>
      </c>
      <c r="F186" s="56"/>
      <c r="G186" s="60" t="str">
        <f t="shared" si="2"/>
        <v>20/03/2013</v>
      </c>
      <c r="H186" s="94"/>
    </row>
    <row r="187" spans="1:21" ht="16.5" customHeight="1" x14ac:dyDescent="0.2">
      <c r="A187" s="89"/>
      <c r="B187" s="44" t="s">
        <v>47</v>
      </c>
      <c r="C187" s="18" t="s">
        <v>56</v>
      </c>
      <c r="D187" s="19" t="s">
        <v>32</v>
      </c>
      <c r="E187" s="19" t="s">
        <v>86</v>
      </c>
      <c r="F187" s="56"/>
      <c r="G187" s="60" t="str">
        <f t="shared" si="2"/>
        <v>20/03/2013</v>
      </c>
      <c r="H187" s="94"/>
    </row>
    <row r="188" spans="1:21" x14ac:dyDescent="0.2">
      <c r="A188" s="89"/>
      <c r="B188" s="44" t="s">
        <v>21</v>
      </c>
      <c r="C188" s="18" t="s">
        <v>56</v>
      </c>
      <c r="D188" s="19" t="s">
        <v>32</v>
      </c>
      <c r="E188" s="19" t="s">
        <v>105</v>
      </c>
      <c r="F188" s="56"/>
      <c r="G188" s="60" t="str">
        <f t="shared" si="2"/>
        <v>20/03/2013</v>
      </c>
      <c r="H188" s="94"/>
    </row>
    <row r="189" spans="1:21" x14ac:dyDescent="0.2">
      <c r="A189" s="89"/>
      <c r="B189" s="44" t="s">
        <v>38</v>
      </c>
      <c r="C189" s="18" t="s">
        <v>56</v>
      </c>
      <c r="D189" s="19" t="s">
        <v>32</v>
      </c>
      <c r="E189" s="19">
        <v>1.61</v>
      </c>
      <c r="F189" s="56"/>
      <c r="G189" s="60" t="str">
        <f t="shared" si="2"/>
        <v>20/03/2013</v>
      </c>
      <c r="H189" s="94"/>
    </row>
    <row r="190" spans="1:21" x14ac:dyDescent="0.2">
      <c r="A190" s="89"/>
      <c r="B190" s="44" t="s">
        <v>37</v>
      </c>
      <c r="C190" s="18" t="s">
        <v>56</v>
      </c>
      <c r="D190" s="19" t="s">
        <v>32</v>
      </c>
      <c r="E190" s="19">
        <v>6.1</v>
      </c>
      <c r="F190" s="56"/>
      <c r="G190" s="60" t="str">
        <f t="shared" si="2"/>
        <v>20/03/2013</v>
      </c>
      <c r="H190" s="94"/>
    </row>
    <row r="191" spans="1:21" x14ac:dyDescent="0.2">
      <c r="A191" s="89"/>
      <c r="B191" s="44" t="s">
        <v>46</v>
      </c>
      <c r="C191" s="18" t="s">
        <v>56</v>
      </c>
      <c r="D191" s="19" t="s">
        <v>32</v>
      </c>
      <c r="E191" s="19">
        <v>3.9E-2</v>
      </c>
      <c r="F191" s="56"/>
      <c r="G191" s="60" t="str">
        <f t="shared" si="2"/>
        <v>20/03/2013</v>
      </c>
      <c r="H191" s="94"/>
    </row>
    <row r="192" spans="1:21" x14ac:dyDescent="0.2">
      <c r="A192" s="89"/>
      <c r="B192" s="44" t="s">
        <v>75</v>
      </c>
      <c r="C192" s="18" t="s">
        <v>56</v>
      </c>
      <c r="D192" s="19" t="s">
        <v>32</v>
      </c>
      <c r="E192" s="19" t="s">
        <v>105</v>
      </c>
      <c r="F192" s="56"/>
      <c r="G192" s="60" t="str">
        <f t="shared" si="2"/>
        <v>20/03/2013</v>
      </c>
      <c r="H192" s="94"/>
    </row>
    <row r="193" spans="1:21" x14ac:dyDescent="0.2">
      <c r="A193" s="89"/>
      <c r="B193" s="44" t="s">
        <v>44</v>
      </c>
      <c r="C193" s="18" t="s">
        <v>56</v>
      </c>
      <c r="D193" s="19" t="s">
        <v>32</v>
      </c>
      <c r="E193" s="19" t="s">
        <v>91</v>
      </c>
      <c r="F193" s="56"/>
      <c r="G193" s="60" t="str">
        <f t="shared" si="2"/>
        <v>20/03/2013</v>
      </c>
      <c r="H193" s="94"/>
      <c r="J193" s="12"/>
      <c r="K193" s="12"/>
      <c r="L193" s="12"/>
      <c r="M193" s="12"/>
      <c r="N193" s="12"/>
      <c r="O193" s="12"/>
      <c r="P193" s="12"/>
      <c r="Q193" s="12"/>
      <c r="R193" s="12"/>
      <c r="S193" s="12"/>
      <c r="T193" s="12"/>
      <c r="U193" s="12"/>
    </row>
    <row r="194" spans="1:21" x14ac:dyDescent="0.2">
      <c r="A194" s="89"/>
      <c r="B194" s="44" t="s">
        <v>43</v>
      </c>
      <c r="C194" s="18" t="s">
        <v>56</v>
      </c>
      <c r="D194" s="19" t="s">
        <v>32</v>
      </c>
      <c r="E194" s="41">
        <v>13.5</v>
      </c>
      <c r="F194" s="57"/>
      <c r="G194" s="60" t="str">
        <f t="shared" si="2"/>
        <v>20/03/2013</v>
      </c>
      <c r="H194" s="94"/>
      <c r="J194" s="12"/>
      <c r="K194" s="12"/>
      <c r="L194" s="12"/>
      <c r="M194" s="12"/>
      <c r="N194" s="12"/>
      <c r="O194" s="12"/>
      <c r="P194" s="12"/>
      <c r="Q194" s="12"/>
      <c r="R194" s="12"/>
      <c r="S194" s="12"/>
      <c r="T194" s="12"/>
      <c r="U194" s="12"/>
    </row>
    <row r="195" spans="1:21" x14ac:dyDescent="0.2">
      <c r="A195" s="89"/>
      <c r="B195" s="44" t="s">
        <v>39</v>
      </c>
      <c r="C195" s="18" t="s">
        <v>56</v>
      </c>
      <c r="D195" s="19" t="s">
        <v>32</v>
      </c>
      <c r="E195" s="41">
        <v>6.6</v>
      </c>
      <c r="F195" s="57"/>
      <c r="G195" s="60" t="str">
        <f t="shared" si="2"/>
        <v>20/03/2013</v>
      </c>
      <c r="H195" s="94"/>
      <c r="J195" s="12"/>
      <c r="K195" s="12"/>
      <c r="L195" s="12"/>
      <c r="M195" s="12"/>
      <c r="N195" s="12"/>
      <c r="O195" s="12"/>
      <c r="P195" s="12"/>
      <c r="Q195" s="12"/>
      <c r="R195" s="12"/>
      <c r="S195" s="12"/>
      <c r="T195" s="12"/>
      <c r="U195" s="12"/>
    </row>
    <row r="196" spans="1:21" x14ac:dyDescent="0.2">
      <c r="A196" s="89"/>
      <c r="B196" s="44" t="s">
        <v>76</v>
      </c>
      <c r="C196" s="18" t="s">
        <v>56</v>
      </c>
      <c r="D196" s="19" t="s">
        <v>32</v>
      </c>
      <c r="E196" s="41" t="s">
        <v>84</v>
      </c>
      <c r="F196" s="57"/>
      <c r="G196" s="60" t="str">
        <f t="shared" si="2"/>
        <v>20/03/2013</v>
      </c>
      <c r="H196" s="94"/>
      <c r="J196" s="12"/>
      <c r="K196" s="12"/>
      <c r="L196" s="12"/>
      <c r="M196" s="12"/>
      <c r="N196" s="12"/>
      <c r="O196" s="12"/>
      <c r="P196" s="12"/>
      <c r="Q196" s="12"/>
      <c r="R196" s="12"/>
      <c r="S196" s="12"/>
      <c r="T196" s="12"/>
      <c r="U196" s="12"/>
    </row>
    <row r="197" spans="1:21" ht="15.75" thickBot="1" x14ac:dyDescent="0.25">
      <c r="A197" s="90"/>
      <c r="B197" s="45" t="s">
        <v>77</v>
      </c>
      <c r="C197" s="24" t="s">
        <v>56</v>
      </c>
      <c r="D197" s="20" t="s">
        <v>32</v>
      </c>
      <c r="E197" s="20" t="s">
        <v>95</v>
      </c>
      <c r="F197" s="58"/>
      <c r="G197" s="61" t="str">
        <f t="shared" si="2"/>
        <v>20/03/2013</v>
      </c>
      <c r="H197" s="95"/>
      <c r="J197" s="12"/>
      <c r="K197" s="12"/>
      <c r="L197" s="12"/>
      <c r="M197" s="12"/>
      <c r="N197" s="12"/>
      <c r="O197" s="12"/>
      <c r="P197" s="12"/>
      <c r="Q197" s="12"/>
      <c r="R197" s="12"/>
      <c r="S197" s="12"/>
      <c r="T197" s="12"/>
      <c r="U197" s="12"/>
    </row>
    <row r="198" spans="1:21" x14ac:dyDescent="0.2">
      <c r="A198" s="100" t="s">
        <v>72</v>
      </c>
      <c r="B198" s="43" t="s">
        <v>22</v>
      </c>
      <c r="C198" s="42" t="s">
        <v>56</v>
      </c>
      <c r="D198" s="21" t="s">
        <v>32</v>
      </c>
      <c r="E198" s="21" t="s">
        <v>82</v>
      </c>
      <c r="F198" s="55"/>
      <c r="G198" s="59" t="str">
        <f t="shared" si="2"/>
        <v>20/03/2013</v>
      </c>
      <c r="H198" s="101" t="s">
        <v>53</v>
      </c>
    </row>
    <row r="199" spans="1:21" x14ac:dyDescent="0.2">
      <c r="A199" s="89"/>
      <c r="B199" s="44" t="s">
        <v>40</v>
      </c>
      <c r="C199" s="18" t="s">
        <v>56</v>
      </c>
      <c r="D199" s="19" t="s">
        <v>32</v>
      </c>
      <c r="E199" s="19">
        <v>38</v>
      </c>
      <c r="F199" s="56"/>
      <c r="G199" s="60" t="str">
        <f t="shared" si="2"/>
        <v>20/03/2013</v>
      </c>
      <c r="H199" s="94"/>
    </row>
    <row r="200" spans="1:21" x14ac:dyDescent="0.2">
      <c r="A200" s="89"/>
      <c r="B200" s="44" t="s">
        <v>49</v>
      </c>
      <c r="C200" s="18" t="s">
        <v>56</v>
      </c>
      <c r="D200" s="19" t="s">
        <v>32</v>
      </c>
      <c r="E200" s="19">
        <v>4.7999999999999996E-3</v>
      </c>
      <c r="F200" s="56"/>
      <c r="G200" s="60" t="str">
        <f t="shared" si="2"/>
        <v>20/03/2013</v>
      </c>
      <c r="H200" s="94"/>
    </row>
    <row r="201" spans="1:21" x14ac:dyDescent="0.2">
      <c r="A201" s="89"/>
      <c r="B201" s="44" t="s">
        <v>50</v>
      </c>
      <c r="C201" s="18" t="s">
        <v>56</v>
      </c>
      <c r="D201" s="19" t="s">
        <v>32</v>
      </c>
      <c r="E201" s="19" t="s">
        <v>84</v>
      </c>
      <c r="F201" s="56"/>
      <c r="G201" s="60" t="str">
        <f t="shared" si="2"/>
        <v>20/03/2013</v>
      </c>
      <c r="H201" s="94"/>
    </row>
    <row r="202" spans="1:21" x14ac:dyDescent="0.2">
      <c r="A202" s="89"/>
      <c r="B202" s="44" t="s">
        <v>45</v>
      </c>
      <c r="C202" s="18" t="s">
        <v>56</v>
      </c>
      <c r="D202" s="19" t="s">
        <v>32</v>
      </c>
      <c r="E202" s="19">
        <v>3.1</v>
      </c>
      <c r="F202" s="56"/>
      <c r="G202" s="60" t="str">
        <f t="shared" ref="G202:G235" si="3">G201</f>
        <v>20/03/2013</v>
      </c>
      <c r="H202" s="94"/>
    </row>
    <row r="203" spans="1:21" x14ac:dyDescent="0.2">
      <c r="A203" s="89"/>
      <c r="B203" s="44" t="s">
        <v>48</v>
      </c>
      <c r="C203" s="18" t="s">
        <v>56</v>
      </c>
      <c r="D203" s="19" t="s">
        <v>32</v>
      </c>
      <c r="E203" s="19" t="s">
        <v>85</v>
      </c>
      <c r="F203" s="56"/>
      <c r="G203" s="60" t="str">
        <f t="shared" si="3"/>
        <v>20/03/2013</v>
      </c>
      <c r="H203" s="94"/>
    </row>
    <row r="204" spans="1:21" x14ac:dyDescent="0.2">
      <c r="A204" s="89"/>
      <c r="B204" s="44" t="s">
        <v>41</v>
      </c>
      <c r="C204" s="18" t="s">
        <v>56</v>
      </c>
      <c r="D204" s="19" t="s">
        <v>32</v>
      </c>
      <c r="E204" s="19">
        <v>19.3</v>
      </c>
      <c r="F204" s="56"/>
      <c r="G204" s="60" t="str">
        <f t="shared" si="3"/>
        <v>20/03/2013</v>
      </c>
      <c r="H204" s="94"/>
    </row>
    <row r="205" spans="1:21" x14ac:dyDescent="0.2">
      <c r="A205" s="89"/>
      <c r="B205" s="44" t="s">
        <v>42</v>
      </c>
      <c r="C205" s="18" t="s">
        <v>56</v>
      </c>
      <c r="D205" s="19" t="s">
        <v>32</v>
      </c>
      <c r="E205" s="19">
        <v>0.308</v>
      </c>
      <c r="F205" s="56"/>
      <c r="G205" s="60" t="str">
        <f t="shared" si="3"/>
        <v>20/03/2013</v>
      </c>
      <c r="H205" s="94"/>
    </row>
    <row r="206" spans="1:21" ht="16.5" customHeight="1" x14ac:dyDescent="0.2">
      <c r="A206" s="89"/>
      <c r="B206" s="44" t="s">
        <v>47</v>
      </c>
      <c r="C206" s="18" t="s">
        <v>56</v>
      </c>
      <c r="D206" s="19" t="s">
        <v>32</v>
      </c>
      <c r="E206" s="19" t="s">
        <v>86</v>
      </c>
      <c r="F206" s="56"/>
      <c r="G206" s="60" t="str">
        <f t="shared" si="3"/>
        <v>20/03/2013</v>
      </c>
      <c r="H206" s="94"/>
    </row>
    <row r="207" spans="1:21" x14ac:dyDescent="0.2">
      <c r="A207" s="89"/>
      <c r="B207" s="44" t="s">
        <v>21</v>
      </c>
      <c r="C207" s="18" t="s">
        <v>56</v>
      </c>
      <c r="D207" s="19" t="s">
        <v>32</v>
      </c>
      <c r="E207" s="19" t="s">
        <v>105</v>
      </c>
      <c r="F207" s="56"/>
      <c r="G207" s="60" t="str">
        <f t="shared" si="3"/>
        <v>20/03/2013</v>
      </c>
      <c r="H207" s="94"/>
    </row>
    <row r="208" spans="1:21" x14ac:dyDescent="0.2">
      <c r="A208" s="89"/>
      <c r="B208" s="44" t="s">
        <v>38</v>
      </c>
      <c r="C208" s="18" t="s">
        <v>56</v>
      </c>
      <c r="D208" s="19" t="s">
        <v>32</v>
      </c>
      <c r="E208" s="19">
        <v>1.96</v>
      </c>
      <c r="F208" s="56"/>
      <c r="G208" s="60" t="str">
        <f t="shared" si="3"/>
        <v>20/03/2013</v>
      </c>
      <c r="H208" s="94"/>
    </row>
    <row r="209" spans="1:21" x14ac:dyDescent="0.2">
      <c r="A209" s="89"/>
      <c r="B209" s="44" t="s">
        <v>37</v>
      </c>
      <c r="C209" s="18" t="s">
        <v>56</v>
      </c>
      <c r="D209" s="19" t="s">
        <v>32</v>
      </c>
      <c r="E209" s="19">
        <v>9.1199999999999992</v>
      </c>
      <c r="F209" s="56"/>
      <c r="G209" s="60" t="str">
        <f t="shared" si="3"/>
        <v>20/03/2013</v>
      </c>
      <c r="H209" s="94"/>
    </row>
    <row r="210" spans="1:21" x14ac:dyDescent="0.2">
      <c r="A210" s="89"/>
      <c r="B210" s="44" t="s">
        <v>46</v>
      </c>
      <c r="C210" s="18" t="s">
        <v>56</v>
      </c>
      <c r="D210" s="19" t="s">
        <v>32</v>
      </c>
      <c r="E210" s="19">
        <v>3.0700000000000002E-2</v>
      </c>
      <c r="F210" s="56"/>
      <c r="G210" s="60" t="str">
        <f t="shared" si="3"/>
        <v>20/03/2013</v>
      </c>
      <c r="H210" s="94"/>
    </row>
    <row r="211" spans="1:21" x14ac:dyDescent="0.2">
      <c r="A211" s="89"/>
      <c r="B211" s="44" t="s">
        <v>75</v>
      </c>
      <c r="C211" s="18" t="s">
        <v>56</v>
      </c>
      <c r="D211" s="19" t="s">
        <v>32</v>
      </c>
      <c r="E211" s="19" t="s">
        <v>105</v>
      </c>
      <c r="F211" s="56"/>
      <c r="G211" s="60" t="str">
        <f t="shared" si="3"/>
        <v>20/03/2013</v>
      </c>
      <c r="H211" s="94"/>
    </row>
    <row r="212" spans="1:21" x14ac:dyDescent="0.2">
      <c r="A212" s="89"/>
      <c r="B212" s="44" t="s">
        <v>44</v>
      </c>
      <c r="C212" s="18" t="s">
        <v>56</v>
      </c>
      <c r="D212" s="19" t="s">
        <v>32</v>
      </c>
      <c r="E212" s="19" t="s">
        <v>91</v>
      </c>
      <c r="F212" s="56"/>
      <c r="G212" s="60" t="str">
        <f t="shared" si="3"/>
        <v>20/03/2013</v>
      </c>
      <c r="H212" s="94"/>
      <c r="J212" s="12"/>
      <c r="K212" s="12"/>
      <c r="L212" s="12"/>
      <c r="M212" s="12"/>
      <c r="N212" s="12"/>
      <c r="O212" s="12"/>
      <c r="P212" s="12"/>
      <c r="Q212" s="12"/>
      <c r="R212" s="12"/>
      <c r="S212" s="12"/>
      <c r="T212" s="12"/>
      <c r="U212" s="12"/>
    </row>
    <row r="213" spans="1:21" x14ac:dyDescent="0.2">
      <c r="A213" s="89"/>
      <c r="B213" s="44" t="s">
        <v>43</v>
      </c>
      <c r="C213" s="18" t="s">
        <v>56</v>
      </c>
      <c r="D213" s="19" t="s">
        <v>32</v>
      </c>
      <c r="E213" s="41">
        <v>64.099999999999994</v>
      </c>
      <c r="F213" s="57"/>
      <c r="G213" s="60" t="str">
        <f t="shared" si="3"/>
        <v>20/03/2013</v>
      </c>
      <c r="H213" s="94"/>
      <c r="J213" s="12"/>
      <c r="K213" s="12"/>
      <c r="L213" s="12"/>
      <c r="M213" s="12"/>
      <c r="N213" s="12"/>
      <c r="O213" s="12"/>
      <c r="P213" s="12"/>
      <c r="Q213" s="12"/>
      <c r="R213" s="12"/>
      <c r="S213" s="12"/>
      <c r="T213" s="12"/>
      <c r="U213" s="12"/>
    </row>
    <row r="214" spans="1:21" x14ac:dyDescent="0.2">
      <c r="A214" s="89"/>
      <c r="B214" s="44" t="s">
        <v>39</v>
      </c>
      <c r="C214" s="18" t="s">
        <v>56</v>
      </c>
      <c r="D214" s="19" t="s">
        <v>32</v>
      </c>
      <c r="E214" s="41">
        <v>2.1</v>
      </c>
      <c r="F214" s="57"/>
      <c r="G214" s="60" t="str">
        <f t="shared" si="3"/>
        <v>20/03/2013</v>
      </c>
      <c r="H214" s="94"/>
      <c r="J214" s="12"/>
      <c r="K214" s="12"/>
      <c r="L214" s="12"/>
      <c r="M214" s="12"/>
      <c r="N214" s="12"/>
      <c r="O214" s="12"/>
      <c r="P214" s="12"/>
      <c r="Q214" s="12"/>
      <c r="R214" s="12"/>
      <c r="S214" s="12"/>
      <c r="T214" s="12"/>
      <c r="U214" s="12"/>
    </row>
    <row r="215" spans="1:21" x14ac:dyDescent="0.2">
      <c r="A215" s="89"/>
      <c r="B215" s="44" t="s">
        <v>76</v>
      </c>
      <c r="C215" s="18" t="s">
        <v>56</v>
      </c>
      <c r="D215" s="19" t="s">
        <v>32</v>
      </c>
      <c r="E215" s="41" t="s">
        <v>84</v>
      </c>
      <c r="F215" s="57"/>
      <c r="G215" s="60" t="str">
        <f t="shared" si="3"/>
        <v>20/03/2013</v>
      </c>
      <c r="H215" s="94"/>
      <c r="J215" s="12"/>
      <c r="K215" s="12"/>
      <c r="L215" s="12"/>
      <c r="M215" s="12"/>
      <c r="N215" s="12"/>
      <c r="O215" s="12"/>
      <c r="P215" s="12"/>
      <c r="Q215" s="12"/>
      <c r="R215" s="12"/>
      <c r="S215" s="12"/>
      <c r="T215" s="12"/>
      <c r="U215" s="12"/>
    </row>
    <row r="216" spans="1:21" ht="15.75" thickBot="1" x14ac:dyDescent="0.25">
      <c r="A216" s="90"/>
      <c r="B216" s="45" t="s">
        <v>77</v>
      </c>
      <c r="C216" s="24" t="s">
        <v>56</v>
      </c>
      <c r="D216" s="20" t="s">
        <v>32</v>
      </c>
      <c r="E216" s="20" t="s">
        <v>95</v>
      </c>
      <c r="F216" s="58"/>
      <c r="G216" s="61" t="str">
        <f t="shared" si="3"/>
        <v>20/03/2013</v>
      </c>
      <c r="H216" s="95"/>
      <c r="J216" s="12"/>
      <c r="K216" s="12"/>
      <c r="L216" s="12"/>
      <c r="M216" s="12"/>
      <c r="N216" s="12"/>
      <c r="O216" s="12"/>
      <c r="P216" s="12"/>
      <c r="Q216" s="12"/>
      <c r="R216" s="12"/>
      <c r="S216" s="12"/>
      <c r="T216" s="12"/>
      <c r="U216" s="12"/>
    </row>
    <row r="217" spans="1:21" ht="14.25" customHeight="1" x14ac:dyDescent="0.2">
      <c r="A217" s="100" t="s">
        <v>73</v>
      </c>
      <c r="B217" s="43" t="s">
        <v>22</v>
      </c>
      <c r="C217" s="42" t="s">
        <v>56</v>
      </c>
      <c r="D217" s="21" t="s">
        <v>32</v>
      </c>
      <c r="E217" s="21" t="s">
        <v>82</v>
      </c>
      <c r="F217" s="55"/>
      <c r="G217" s="59" t="str">
        <f t="shared" si="3"/>
        <v>20/03/2013</v>
      </c>
      <c r="H217" s="101" t="s">
        <v>53</v>
      </c>
    </row>
    <row r="218" spans="1:21" x14ac:dyDescent="0.2">
      <c r="A218" s="89"/>
      <c r="B218" s="44" t="s">
        <v>40</v>
      </c>
      <c r="C218" s="18" t="s">
        <v>56</v>
      </c>
      <c r="D218" s="19" t="s">
        <v>32</v>
      </c>
      <c r="E218" s="19">
        <v>21.3</v>
      </c>
      <c r="F218" s="56"/>
      <c r="G218" s="60" t="str">
        <f t="shared" si="3"/>
        <v>20/03/2013</v>
      </c>
      <c r="H218" s="94"/>
    </row>
    <row r="219" spans="1:21" x14ac:dyDescent="0.2">
      <c r="A219" s="89"/>
      <c r="B219" s="44" t="s">
        <v>49</v>
      </c>
      <c r="C219" s="18" t="s">
        <v>56</v>
      </c>
      <c r="D219" s="19" t="s">
        <v>32</v>
      </c>
      <c r="E219" s="19">
        <v>1.24E-2</v>
      </c>
      <c r="F219" s="56"/>
      <c r="G219" s="60" t="str">
        <f t="shared" si="3"/>
        <v>20/03/2013</v>
      </c>
      <c r="H219" s="94"/>
    </row>
    <row r="220" spans="1:21" x14ac:dyDescent="0.2">
      <c r="A220" s="89"/>
      <c r="B220" s="44" t="s">
        <v>50</v>
      </c>
      <c r="C220" s="18" t="s">
        <v>56</v>
      </c>
      <c r="D220" s="19" t="s">
        <v>32</v>
      </c>
      <c r="E220" s="19">
        <v>1.3899999999999999E-2</v>
      </c>
      <c r="F220" s="56"/>
      <c r="G220" s="60" t="str">
        <f t="shared" si="3"/>
        <v>20/03/2013</v>
      </c>
      <c r="H220" s="94"/>
    </row>
    <row r="221" spans="1:21" x14ac:dyDescent="0.2">
      <c r="A221" s="89"/>
      <c r="B221" s="44" t="s">
        <v>45</v>
      </c>
      <c r="C221" s="18" t="s">
        <v>56</v>
      </c>
      <c r="D221" s="19" t="s">
        <v>32</v>
      </c>
      <c r="E221" s="19">
        <v>25</v>
      </c>
      <c r="F221" s="56"/>
      <c r="G221" s="60" t="str">
        <f t="shared" si="3"/>
        <v>20/03/2013</v>
      </c>
      <c r="H221" s="94"/>
    </row>
    <row r="222" spans="1:21" x14ac:dyDescent="0.2">
      <c r="A222" s="89"/>
      <c r="B222" s="44" t="s">
        <v>48</v>
      </c>
      <c r="C222" s="18" t="s">
        <v>56</v>
      </c>
      <c r="D222" s="19" t="s">
        <v>32</v>
      </c>
      <c r="E222" s="19">
        <v>2.7099999999999999E-2</v>
      </c>
      <c r="F222" s="56"/>
      <c r="G222" s="60" t="str">
        <f t="shared" si="3"/>
        <v>20/03/2013</v>
      </c>
      <c r="H222" s="94"/>
    </row>
    <row r="223" spans="1:21" x14ac:dyDescent="0.2">
      <c r="A223" s="89"/>
      <c r="B223" s="44" t="s">
        <v>41</v>
      </c>
      <c r="C223" s="18" t="s">
        <v>56</v>
      </c>
      <c r="D223" s="19" t="s">
        <v>32</v>
      </c>
      <c r="E223" s="19">
        <v>6.74</v>
      </c>
      <c r="F223" s="56"/>
      <c r="G223" s="60" t="str">
        <f t="shared" si="3"/>
        <v>20/03/2013</v>
      </c>
      <c r="H223" s="94"/>
    </row>
    <row r="224" spans="1:21" x14ac:dyDescent="0.2">
      <c r="A224" s="89"/>
      <c r="B224" s="44" t="s">
        <v>42</v>
      </c>
      <c r="C224" s="18" t="s">
        <v>56</v>
      </c>
      <c r="D224" s="19" t="s">
        <v>32</v>
      </c>
      <c r="E224" s="19">
        <v>1.03</v>
      </c>
      <c r="F224" s="56"/>
      <c r="G224" s="60" t="str">
        <f t="shared" si="3"/>
        <v>20/03/2013</v>
      </c>
      <c r="H224" s="94"/>
    </row>
    <row r="225" spans="1:21" ht="16.5" customHeight="1" x14ac:dyDescent="0.2">
      <c r="A225" s="89"/>
      <c r="B225" s="44" t="s">
        <v>47</v>
      </c>
      <c r="C225" s="18" t="s">
        <v>56</v>
      </c>
      <c r="D225" s="19" t="s">
        <v>32</v>
      </c>
      <c r="E225" s="19" t="s">
        <v>86</v>
      </c>
      <c r="F225" s="56"/>
      <c r="G225" s="60" t="str">
        <f t="shared" si="3"/>
        <v>20/03/2013</v>
      </c>
      <c r="H225" s="94"/>
    </row>
    <row r="226" spans="1:21" x14ac:dyDescent="0.2">
      <c r="A226" s="89"/>
      <c r="B226" s="44" t="s">
        <v>21</v>
      </c>
      <c r="C226" s="18" t="s">
        <v>56</v>
      </c>
      <c r="D226" s="19" t="s">
        <v>32</v>
      </c>
      <c r="E226" s="19" t="s">
        <v>105</v>
      </c>
      <c r="F226" s="56"/>
      <c r="G226" s="60" t="str">
        <f t="shared" si="3"/>
        <v>20/03/2013</v>
      </c>
      <c r="H226" s="94"/>
    </row>
    <row r="227" spans="1:21" x14ac:dyDescent="0.2">
      <c r="A227" s="89"/>
      <c r="B227" s="44" t="s">
        <v>38</v>
      </c>
      <c r="C227" s="18" t="s">
        <v>56</v>
      </c>
      <c r="D227" s="19" t="s">
        <v>32</v>
      </c>
      <c r="E227" s="19">
        <v>1.52</v>
      </c>
      <c r="F227" s="56"/>
      <c r="G227" s="60" t="str">
        <f t="shared" si="3"/>
        <v>20/03/2013</v>
      </c>
      <c r="H227" s="94"/>
      <c r="K227" s="46"/>
    </row>
    <row r="228" spans="1:21" x14ac:dyDescent="0.2">
      <c r="A228" s="89"/>
      <c r="B228" s="44" t="s">
        <v>37</v>
      </c>
      <c r="C228" s="18" t="s">
        <v>56</v>
      </c>
      <c r="D228" s="19" t="s">
        <v>32</v>
      </c>
      <c r="E228" s="19">
        <v>10.9</v>
      </c>
      <c r="F228" s="56"/>
      <c r="G228" s="60" t="str">
        <f t="shared" si="3"/>
        <v>20/03/2013</v>
      </c>
      <c r="H228" s="94"/>
    </row>
    <row r="229" spans="1:21" x14ac:dyDescent="0.2">
      <c r="A229" s="89"/>
      <c r="B229" s="44" t="s">
        <v>46</v>
      </c>
      <c r="C229" s="18" t="s">
        <v>56</v>
      </c>
      <c r="D229" s="19" t="s">
        <v>32</v>
      </c>
      <c r="E229" s="19">
        <v>4.2200000000000001E-2</v>
      </c>
      <c r="F229" s="56"/>
      <c r="G229" s="60" t="str">
        <f t="shared" si="3"/>
        <v>20/03/2013</v>
      </c>
      <c r="H229" s="94"/>
    </row>
    <row r="230" spans="1:21" x14ac:dyDescent="0.2">
      <c r="A230" s="89"/>
      <c r="B230" s="44" t="s">
        <v>75</v>
      </c>
      <c r="C230" s="18" t="s">
        <v>56</v>
      </c>
      <c r="D230" s="19" t="s">
        <v>32</v>
      </c>
      <c r="E230" s="19" t="s">
        <v>105</v>
      </c>
      <c r="F230" s="56"/>
      <c r="G230" s="60" t="str">
        <f t="shared" si="3"/>
        <v>20/03/2013</v>
      </c>
      <c r="H230" s="94"/>
    </row>
    <row r="231" spans="1:21" x14ac:dyDescent="0.2">
      <c r="A231" s="89"/>
      <c r="B231" s="44" t="s">
        <v>44</v>
      </c>
      <c r="C231" s="18" t="s">
        <v>56</v>
      </c>
      <c r="D231" s="19" t="s">
        <v>32</v>
      </c>
      <c r="E231" s="19" t="s">
        <v>91</v>
      </c>
      <c r="F231" s="56"/>
      <c r="G231" s="60" t="str">
        <f t="shared" si="3"/>
        <v>20/03/2013</v>
      </c>
      <c r="H231" s="94"/>
      <c r="J231" s="12"/>
      <c r="K231" s="12"/>
      <c r="L231" s="12"/>
      <c r="M231" s="12"/>
      <c r="N231" s="12"/>
      <c r="O231" s="12"/>
      <c r="P231" s="12"/>
      <c r="Q231" s="12"/>
      <c r="R231" s="12"/>
      <c r="S231" s="12"/>
      <c r="T231" s="12"/>
      <c r="U231" s="12"/>
    </row>
    <row r="232" spans="1:21" x14ac:dyDescent="0.2">
      <c r="A232" s="89"/>
      <c r="B232" s="44" t="s">
        <v>43</v>
      </c>
      <c r="C232" s="18" t="s">
        <v>56</v>
      </c>
      <c r="D232" s="19" t="s">
        <v>32</v>
      </c>
      <c r="E232" s="41">
        <v>19.3</v>
      </c>
      <c r="F232" s="57"/>
      <c r="G232" s="60" t="str">
        <f t="shared" si="3"/>
        <v>20/03/2013</v>
      </c>
      <c r="H232" s="94"/>
      <c r="J232" s="12"/>
      <c r="K232" s="12"/>
      <c r="L232" s="12"/>
      <c r="M232" s="12"/>
      <c r="N232" s="12"/>
      <c r="O232" s="12"/>
      <c r="P232" s="12"/>
      <c r="Q232" s="12"/>
      <c r="R232" s="12"/>
      <c r="S232" s="12"/>
      <c r="T232" s="12"/>
      <c r="U232" s="12"/>
    </row>
    <row r="233" spans="1:21" x14ac:dyDescent="0.2">
      <c r="A233" s="89"/>
      <c r="B233" s="44" t="s">
        <v>39</v>
      </c>
      <c r="C233" s="18" t="s">
        <v>56</v>
      </c>
      <c r="D233" s="19" t="s">
        <v>32</v>
      </c>
      <c r="E233" s="41">
        <v>1.3</v>
      </c>
      <c r="F233" s="57"/>
      <c r="G233" s="60" t="str">
        <f t="shared" si="3"/>
        <v>20/03/2013</v>
      </c>
      <c r="H233" s="94"/>
      <c r="J233" s="12"/>
      <c r="K233" s="12"/>
      <c r="L233" s="12"/>
      <c r="M233" s="12"/>
      <c r="N233" s="12"/>
      <c r="O233" s="12"/>
      <c r="P233" s="12"/>
      <c r="Q233" s="12"/>
      <c r="R233" s="12"/>
      <c r="S233" s="12"/>
      <c r="T233" s="12"/>
      <c r="U233" s="12"/>
    </row>
    <row r="234" spans="1:21" x14ac:dyDescent="0.2">
      <c r="A234" s="89"/>
      <c r="B234" s="44" t="s">
        <v>76</v>
      </c>
      <c r="C234" s="18" t="s">
        <v>56</v>
      </c>
      <c r="D234" s="19" t="s">
        <v>32</v>
      </c>
      <c r="E234" s="41" t="s">
        <v>84</v>
      </c>
      <c r="F234" s="57"/>
      <c r="G234" s="60" t="str">
        <f t="shared" si="3"/>
        <v>20/03/2013</v>
      </c>
      <c r="H234" s="94"/>
      <c r="J234" s="12"/>
      <c r="K234" s="12"/>
      <c r="L234" s="12"/>
      <c r="M234" s="12"/>
      <c r="N234" s="12"/>
      <c r="O234" s="12"/>
      <c r="P234" s="12"/>
      <c r="Q234" s="12"/>
      <c r="R234" s="12"/>
      <c r="S234" s="12"/>
      <c r="T234" s="12"/>
      <c r="U234" s="12"/>
    </row>
    <row r="235" spans="1:21" ht="15.75" thickBot="1" x14ac:dyDescent="0.25">
      <c r="A235" s="90"/>
      <c r="B235" s="45" t="s">
        <v>77</v>
      </c>
      <c r="C235" s="24" t="s">
        <v>56</v>
      </c>
      <c r="D235" s="20" t="s">
        <v>32</v>
      </c>
      <c r="E235" s="20" t="s">
        <v>95</v>
      </c>
      <c r="F235" s="58"/>
      <c r="G235" s="61" t="str">
        <f t="shared" si="3"/>
        <v>20/03/2013</v>
      </c>
      <c r="H235" s="95"/>
      <c r="J235" s="12"/>
      <c r="K235" s="12"/>
      <c r="L235" s="12"/>
      <c r="M235" s="12"/>
      <c r="N235" s="12"/>
      <c r="O235" s="12"/>
      <c r="P235" s="12"/>
      <c r="Q235" s="12"/>
      <c r="R235" s="12"/>
      <c r="S235" s="12"/>
      <c r="T235" s="12"/>
      <c r="U235" s="12"/>
    </row>
    <row r="237" spans="1:21" ht="45.75" customHeight="1" x14ac:dyDescent="0.2">
      <c r="A237" s="109" t="s">
        <v>17</v>
      </c>
      <c r="B237" s="109"/>
      <c r="C237" s="109"/>
      <c r="D237" s="109"/>
      <c r="E237" s="109"/>
      <c r="F237" s="109"/>
      <c r="G237" s="109"/>
      <c r="H237" s="109"/>
    </row>
    <row r="238" spans="1:21" ht="41.25" customHeight="1" x14ac:dyDescent="0.2">
      <c r="A238" s="108" t="s">
        <v>18</v>
      </c>
      <c r="B238" s="108"/>
      <c r="C238" s="108"/>
      <c r="D238" s="108"/>
      <c r="E238" s="108"/>
      <c r="F238" s="108"/>
      <c r="G238" s="108"/>
      <c r="H238" s="108"/>
    </row>
    <row r="239" spans="1:21" ht="31.5" customHeight="1" x14ac:dyDescent="0.2">
      <c r="A239" s="108" t="s">
        <v>15</v>
      </c>
      <c r="B239" s="108"/>
      <c r="C239" s="108"/>
      <c r="D239" s="108"/>
      <c r="E239" s="108"/>
      <c r="F239" s="108"/>
      <c r="G239" s="108"/>
      <c r="H239" s="108"/>
    </row>
    <row r="240" spans="1:21" ht="22.5" customHeight="1" x14ac:dyDescent="0.2">
      <c r="A240" s="5" t="s">
        <v>16</v>
      </c>
      <c r="B240" s="7"/>
      <c r="C240" s="5"/>
      <c r="D240" s="5"/>
      <c r="E240" s="5"/>
      <c r="F240" s="5"/>
      <c r="G240" s="7"/>
      <c r="H240" s="7"/>
    </row>
    <row r="241" spans="2:8" ht="43.5" customHeight="1" x14ac:dyDescent="0.2">
      <c r="B241" s="98" t="s">
        <v>98</v>
      </c>
      <c r="C241" s="98"/>
      <c r="D241" s="98"/>
      <c r="E241" s="4" t="str">
        <f>'GW MONTHLY S4.5 CWMGW01B'!E48:G48</f>
        <v xml:space="preserve">Date…08.04.2013……………………..   </v>
      </c>
      <c r="F241" s="1"/>
      <c r="G241" s="1"/>
      <c r="H241" s="1"/>
    </row>
    <row r="242" spans="2:8" x14ac:dyDescent="0.2">
      <c r="B242" s="6" t="s">
        <v>14</v>
      </c>
    </row>
    <row r="243" spans="2:8" x14ac:dyDescent="0.2">
      <c r="B243" s="11"/>
    </row>
    <row r="244" spans="2:8" x14ac:dyDescent="0.2">
      <c r="B244" s="11"/>
    </row>
    <row r="245" spans="2:8" x14ac:dyDescent="0.2">
      <c r="B245" s="11"/>
    </row>
    <row r="246" spans="2:8" x14ac:dyDescent="0.2">
      <c r="B246" s="11"/>
    </row>
    <row r="247" spans="2:8" x14ac:dyDescent="0.2">
      <c r="B247" s="11"/>
    </row>
    <row r="248" spans="2:8" x14ac:dyDescent="0.2">
      <c r="B248" s="11"/>
    </row>
    <row r="249" spans="2:8" x14ac:dyDescent="0.2">
      <c r="B249" s="11"/>
    </row>
    <row r="250" spans="2:8" x14ac:dyDescent="0.2">
      <c r="B250" s="11"/>
    </row>
    <row r="251" spans="2:8" x14ac:dyDescent="0.2">
      <c r="B251" s="11"/>
    </row>
    <row r="252" spans="2:8" x14ac:dyDescent="0.2">
      <c r="B252" s="11"/>
    </row>
    <row r="253" spans="2:8" x14ac:dyDescent="0.2">
      <c r="B253" s="11"/>
    </row>
    <row r="254" spans="2:8" x14ac:dyDescent="0.2">
      <c r="B254" s="11"/>
    </row>
    <row r="255" spans="2:8" x14ac:dyDescent="0.2">
      <c r="B255" s="11"/>
    </row>
    <row r="256" spans="2:8" x14ac:dyDescent="0.2">
      <c r="B256" s="11"/>
    </row>
  </sheetData>
  <mergeCells count="31">
    <mergeCell ref="A217:A235"/>
    <mergeCell ref="H217:H235"/>
    <mergeCell ref="A103:A121"/>
    <mergeCell ref="A237:H237"/>
    <mergeCell ref="H122:H140"/>
    <mergeCell ref="H160:H178"/>
    <mergeCell ref="A179:A197"/>
    <mergeCell ref="H179:H197"/>
    <mergeCell ref="A198:A216"/>
    <mergeCell ref="H198:H216"/>
    <mergeCell ref="A65:A83"/>
    <mergeCell ref="A84:A102"/>
    <mergeCell ref="A160:A178"/>
    <mergeCell ref="B241:D241"/>
    <mergeCell ref="H8:H26"/>
    <mergeCell ref="H27:H45"/>
    <mergeCell ref="H46:H64"/>
    <mergeCell ref="H65:H83"/>
    <mergeCell ref="H84:H102"/>
    <mergeCell ref="H103:H121"/>
    <mergeCell ref="A46:A64"/>
    <mergeCell ref="A238:H238"/>
    <mergeCell ref="A122:A140"/>
    <mergeCell ref="A239:H239"/>
    <mergeCell ref="A141:A159"/>
    <mergeCell ref="H141:H159"/>
    <mergeCell ref="F1:G1"/>
    <mergeCell ref="A5:H5"/>
    <mergeCell ref="A8:A26"/>
    <mergeCell ref="A27:A45"/>
    <mergeCell ref="A1:B1"/>
  </mergeCells>
  <phoneticPr fontId="1" type="noConversion"/>
  <pageMargins left="0.74803149606299213" right="0.74803149606299213" top="0.98425196850393704" bottom="0.98425196850393704" header="0.51181102362204722" footer="0.51181102362204722"/>
  <pageSetup paperSize="9" scale="70" fitToHeight="4" orientation="portrait" verticalDpi="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J23" sqref="J23"/>
    </sheetView>
  </sheetViews>
  <sheetFormatPr defaultRowHeight="15" x14ac:dyDescent="0.2"/>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Cwmrhydyceirw Landfill</Site_x0020_Name>
    <Internal_x002f_External xmlns="859f7ad6-93f6-4205-b62b-a17f28acbbac">Incoming document</Internal_x002f_External>
    <Document_x0020_Type xmlns="859f7ad6-93f6-4205-b62b-a17f28acbbac">Report</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Monitoring</Process_x0020_Type>
    <License_x002f_Activity_x0020_Type xmlns="859f7ad6-93f6-4205-b62b-a17f28acbbac">3. EPR Regulated Industry</License_x002f_Activity_x0020_Type>
    <Document_x0020_Date xmlns="859f7ad6-93f6-4205-b62b-a17f28acbbac">2013-03-31T00:00:00+00:00</Document_x0020_Date>
    <Facility_x0020_Address xmlns="859f7ad6-93f6-4205-b62b-a17f28acbbac">Cwmrhydyceirw Quarry, Vicarage Road, Cwmrhydyceirw, Morriston, SA6 6DR</Facility_x0020_Address>
    <Environment_x0020_Sub_x0020_Folder xmlns="859f7ad6-93f6-4205-b62b-a17f28acbbac">Environment monitoring</Environment_x0020_Sub_x0020_Folder>
    <Customer_x0020_Name xmlns="859f7ad6-93f6-4205-b62b-a17f28acbbac">SI Green UK Ltd</Customer_x0020_Name>
    <Post_x0020_code xmlns="859f7ad6-93f6-4205-b62b-a17f28acbbac">SA6 6DR</Post_x0020_code>
    <Surrendered_x002f_Expired xmlns="859f7ad6-93f6-4205-b62b-a17f28acbbac" xsi:nil="true"/>
    <Surrendered_x002f_Expired_x0020_Date xmlns="859f7ad6-93f6-4205-b62b-a17f28acbbac" xsi:nil="true"/>
    <_dlc_DocId xmlns="9be56660-2c31-41ef-bc00-23e72f632f2a">REGU-409-293</_dlc_DocId>
    <_dlc_DocIdUrl xmlns="9be56660-2c31-41ef-bc00-23e72f632f2a">
      <Url>https://cyfoethnaturiolcymru.sharepoint.com/teams/Regulatory/Permitting/_layouts/15/DocIdRedir.aspx?ID=REGU-409-293</Url>
      <Description>REGU-409-293</Description>
    </_dlc_DocIdUrl>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72" ma:contentTypeDescription="Permitting &amp; Compliance Word Document" ma:contentTypeScope="" ma:versionID="fd558bb72d2e709da9b29a54a3ae8a6a">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targetNamespace="http://schemas.microsoft.com/office/2006/metadata/properties" ma:root="true" ma:fieldsID="54b52c2e547b09e6e7ecfb960d74b508" ns2:_="" ns4:_="" ns5:_="" ns6:_="" ns7:_="">
    <xsd:import namespace="859f7ad6-93f6-4205-b62b-a17f28acbbac"/>
    <xsd:import namespace="83f546a9-c1c9-4c40-bfe0-8714c2c0a127"/>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24FBD14E-5998-442F-8310-F1207A268A57}"/>
</file>

<file path=customXml/itemProps2.xml><?xml version="1.0" encoding="utf-8"?>
<ds:datastoreItem xmlns:ds="http://schemas.openxmlformats.org/officeDocument/2006/customXml" ds:itemID="{A131EFA8-F006-49E4-A9F1-4D3007FCBA07}"/>
</file>

<file path=customXml/itemProps3.xml><?xml version="1.0" encoding="utf-8"?>
<ds:datastoreItem xmlns:ds="http://schemas.openxmlformats.org/officeDocument/2006/customXml" ds:itemID="{DF0631D1-FE62-4AA5-A6E8-EAFC6128F7B8}"/>
</file>

<file path=customXml/itemProps4.xml><?xml version="1.0" encoding="utf-8"?>
<ds:datastoreItem xmlns:ds="http://schemas.openxmlformats.org/officeDocument/2006/customXml" ds:itemID="{A5AC78CB-3DB0-4C1F-AB3A-155CC8866E12}"/>
</file>

<file path=customXml/itemProps5.xml><?xml version="1.0" encoding="utf-8"?>
<ds:datastoreItem xmlns:ds="http://schemas.openxmlformats.org/officeDocument/2006/customXml" ds:itemID="{B0BF26E2-71E0-465F-B031-D524029B4A1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GW MONTHLY S4.5 CWMGW01B</vt:lpstr>
      <vt:lpstr>GW MONTHLY S4.5 CWMGW03</vt:lpstr>
      <vt:lpstr>GW MONTHLY S4.5 CWMGW04</vt:lpstr>
      <vt:lpstr>GW MONTHLY S4.5 CWMGW06A</vt:lpstr>
      <vt:lpstr>GW MONTHLY S4.5 CWMGW07A</vt:lpstr>
      <vt:lpstr>GW MONTHLY S4.5 CWMGW07B</vt:lpstr>
      <vt:lpstr>GW MONTHLY S4.5 CWMGW08</vt:lpstr>
      <vt:lpstr>GW MONTHLY S4.5 CWMGW09</vt:lpstr>
      <vt:lpstr>GW MONTHLY S4.5 LFG2</vt:lpstr>
      <vt:lpstr>GW MONTHLY S4.5 LFG6</vt:lpstr>
      <vt:lpstr>GW MONTHLY S4.5 LFG9</vt:lpstr>
      <vt:lpstr>GW MONTHLY S4.5 LFG12BG</vt:lpstr>
      <vt:lpstr>Ground W Quarterly S4.11</vt:lpstr>
      <vt:lpstr>Sheet1</vt:lpstr>
    </vt:vector>
  </TitlesOfParts>
  <Company>Environment Agency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2013 Q1 GW monitoring CRC submission</dc:title>
  <dc:creator>FROLFE</dc:creator>
  <cp:lastModifiedBy>Thomas, Ffion</cp:lastModifiedBy>
  <cp:lastPrinted>2012-04-20T07:27:06Z</cp:lastPrinted>
  <dcterms:created xsi:type="dcterms:W3CDTF">2008-10-15T10:26:23Z</dcterms:created>
  <dcterms:modified xsi:type="dcterms:W3CDTF">2015-02-13T15:34:25Z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0x01010067EB80C5FE939D4A9B3D8BA62129B7F5010200FB98ACF66FFD5C408672932E801640BE</vt:lpwstr>
  </property>
  <property fmtid="{D5CDD505-2E9C-101B-9397-08002B2CF9AE}" pid="4" name="_dlc_DocIdItemGuid">
    <vt:lpwstr>350add02-18eb-4e47-87de-fcfcb3ac98af</vt:lpwstr>
  </property>
  <property fmtid="{D5CDD505-2E9C-101B-9397-08002B2CF9AE}" pid="5" name="_docset_NoMedatataSyncRequired">
    <vt:lpwstr>False</vt:lpwstr>
  </property>
  <property fmtid="{D5CDD505-2E9C-101B-9397-08002B2CF9AE}" pid="6" name="_dlc_DocId">
    <vt:lpwstr>REGU-409-293</vt:lpwstr>
  </property>
  <property fmtid="{D5CDD505-2E9C-101B-9397-08002B2CF9AE}" pid="7" name="_dlc_DocIdUrl">
    <vt:lpwstr>https://cyfoethnaturiolcymru.sharepoint.com/teams/Regulatory/Permitting/_layouts/15/DocIdRedir.aspx?ID=REGU-409-293, REGU-409-293</vt:lpwstr>
  </property>
</Properties>
</file>