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clworld.sharepoint.com/sites/Consultancy/Shared Documents/Projects/PLAT.01.02/RESUBMISSION JAN 22/Post Submission/Schedule 5 Notice 20.07.2022/EoW Assessments for Submission/"/>
    </mc:Choice>
  </mc:AlternateContent>
  <xr:revisionPtr revIDLastSave="39" documentId="8_{BBC95A43-7B25-4073-B2CD-B14EFB0F57BF}" xr6:coauthVersionLast="47" xr6:coauthVersionMax="47" xr10:uidLastSave="{0CDEE2FF-94F8-4D5C-9AC7-F4F3DEF1937A}"/>
  <bookViews>
    <workbookView xWindow="-120" yWindow="-120" windowWidth="29040" windowHeight="15840" xr2:uid="{E61989B6-8D80-4673-AEEC-BB429E9A3551}"/>
  </bookViews>
  <sheets>
    <sheet name="Combin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S13" i="1" l="1"/>
  <c r="H16" i="1" l="1"/>
  <c r="I16" i="1"/>
  <c r="J16" i="1"/>
  <c r="K16" i="1"/>
  <c r="L16" i="1"/>
  <c r="M16" i="1" s="1"/>
  <c r="N16" i="1"/>
  <c r="O16" i="1"/>
  <c r="P16" i="1"/>
  <c r="Q16" i="1"/>
  <c r="H17" i="1"/>
  <c r="I17" i="1"/>
  <c r="J17" i="1"/>
  <c r="K17" i="1"/>
  <c r="L17" i="1"/>
  <c r="M17" i="1"/>
  <c r="N17" i="1"/>
  <c r="O17" i="1"/>
  <c r="P17" i="1"/>
  <c r="Q17" i="1"/>
  <c r="H18" i="1"/>
  <c r="I18" i="1"/>
  <c r="J18" i="1"/>
  <c r="K18" i="1"/>
  <c r="L18" i="1"/>
  <c r="N18" i="1"/>
  <c r="O18" i="1"/>
  <c r="M18" i="1" s="1"/>
  <c r="P18" i="1"/>
  <c r="Q18" i="1"/>
  <c r="H19" i="1"/>
  <c r="I19" i="1"/>
  <c r="J19" i="1"/>
  <c r="K19" i="1"/>
  <c r="L19" i="1"/>
  <c r="M19" i="1"/>
  <c r="N19" i="1"/>
  <c r="O19" i="1"/>
  <c r="P19" i="1"/>
  <c r="Q19" i="1"/>
  <c r="H20" i="1"/>
  <c r="I20" i="1"/>
  <c r="J20" i="1"/>
  <c r="K20" i="1"/>
  <c r="L20" i="1"/>
  <c r="N20" i="1"/>
  <c r="O20" i="1"/>
  <c r="M20" i="1" s="1"/>
  <c r="P20" i="1"/>
  <c r="Q20" i="1"/>
  <c r="H21" i="1"/>
  <c r="I21" i="1"/>
  <c r="J21" i="1"/>
  <c r="K21" i="1"/>
  <c r="L21" i="1"/>
  <c r="M21" i="1"/>
  <c r="N21" i="1"/>
  <c r="O21" i="1"/>
  <c r="P21" i="1"/>
  <c r="Q21" i="1"/>
  <c r="H22" i="1"/>
  <c r="I22" i="1"/>
  <c r="J22" i="1"/>
  <c r="K22" i="1"/>
  <c r="L22" i="1"/>
  <c r="M22" i="1" s="1"/>
  <c r="N22" i="1"/>
  <c r="O22" i="1"/>
  <c r="P22" i="1"/>
  <c r="Q22" i="1"/>
  <c r="H23" i="1"/>
  <c r="I23" i="1"/>
  <c r="J23" i="1"/>
  <c r="K23" i="1"/>
  <c r="L23" i="1"/>
  <c r="M23" i="1"/>
  <c r="N23" i="1"/>
  <c r="O23" i="1"/>
  <c r="P23" i="1"/>
  <c r="Q23" i="1"/>
  <c r="H24" i="1"/>
  <c r="I24" i="1"/>
  <c r="J24" i="1"/>
  <c r="K24" i="1"/>
  <c r="L24" i="1"/>
  <c r="M24" i="1" s="1"/>
  <c r="N24" i="1"/>
  <c r="O24" i="1"/>
  <c r="P24" i="1"/>
  <c r="Q24" i="1"/>
  <c r="H25" i="1"/>
  <c r="I25" i="1"/>
  <c r="J25" i="1"/>
  <c r="K25" i="1"/>
  <c r="L25" i="1"/>
  <c r="M25" i="1"/>
  <c r="N25" i="1"/>
  <c r="O25" i="1"/>
  <c r="P25" i="1"/>
  <c r="Q25" i="1"/>
  <c r="H26" i="1"/>
  <c r="I26" i="1"/>
  <c r="J26" i="1"/>
  <c r="K26" i="1"/>
  <c r="L26" i="1"/>
  <c r="M26" i="1" s="1"/>
  <c r="N26" i="1"/>
  <c r="O26" i="1"/>
  <c r="P26" i="1"/>
  <c r="Q26" i="1"/>
  <c r="H27" i="1"/>
  <c r="I27" i="1"/>
  <c r="J27" i="1"/>
  <c r="K27" i="1"/>
  <c r="L27" i="1"/>
  <c r="M27" i="1"/>
  <c r="N27" i="1"/>
  <c r="O27" i="1"/>
  <c r="P27" i="1"/>
  <c r="Q27" i="1"/>
  <c r="H28" i="1"/>
  <c r="I28" i="1"/>
  <c r="J28" i="1"/>
  <c r="K28" i="1"/>
  <c r="L28" i="1"/>
  <c r="N28" i="1"/>
  <c r="O28" i="1"/>
  <c r="M28" i="1" s="1"/>
  <c r="P28" i="1"/>
  <c r="Q28" i="1"/>
  <c r="H29" i="1"/>
  <c r="I29" i="1"/>
  <c r="J29" i="1"/>
  <c r="K29" i="1"/>
  <c r="L29" i="1"/>
  <c r="M29" i="1"/>
  <c r="N29" i="1"/>
  <c r="O29" i="1"/>
  <c r="P29" i="1"/>
  <c r="Q29" i="1"/>
  <c r="H30" i="1"/>
  <c r="I30" i="1"/>
  <c r="J30" i="1"/>
  <c r="K30" i="1"/>
  <c r="L30" i="1"/>
  <c r="M30" i="1" s="1"/>
  <c r="N30" i="1"/>
  <c r="O30" i="1"/>
  <c r="P30" i="1"/>
  <c r="Q30" i="1"/>
  <c r="H31" i="1"/>
  <c r="I31" i="1"/>
  <c r="J31" i="1"/>
  <c r="K31" i="1"/>
  <c r="L31" i="1"/>
  <c r="M31" i="1"/>
  <c r="N31" i="1"/>
  <c r="O31" i="1"/>
  <c r="P31" i="1"/>
  <c r="Q31" i="1"/>
  <c r="H32" i="1"/>
  <c r="I32" i="1"/>
  <c r="J32" i="1"/>
  <c r="K32" i="1"/>
  <c r="L32" i="1"/>
  <c r="M32" i="1" s="1"/>
  <c r="N32" i="1"/>
  <c r="O32" i="1"/>
  <c r="P32" i="1"/>
  <c r="Q32" i="1"/>
  <c r="H33" i="1"/>
  <c r="I33" i="1"/>
  <c r="J33" i="1"/>
  <c r="K33" i="1"/>
  <c r="L33" i="1"/>
  <c r="M33" i="1"/>
  <c r="N33" i="1"/>
  <c r="O33" i="1"/>
  <c r="P33" i="1"/>
  <c r="Q33" i="1"/>
  <c r="H34" i="1"/>
  <c r="I34" i="1"/>
  <c r="J34" i="1"/>
  <c r="K34" i="1"/>
  <c r="L34" i="1"/>
  <c r="M34" i="1" s="1"/>
  <c r="N34" i="1"/>
  <c r="O34" i="1"/>
  <c r="P34" i="1"/>
  <c r="Q34" i="1"/>
  <c r="H35" i="1"/>
  <c r="I35" i="1"/>
  <c r="J35" i="1"/>
  <c r="K35" i="1"/>
  <c r="L35" i="1"/>
  <c r="M35" i="1"/>
  <c r="N35" i="1"/>
  <c r="O35" i="1"/>
  <c r="P35" i="1"/>
  <c r="Q35" i="1"/>
  <c r="H36" i="1"/>
  <c r="I36" i="1"/>
  <c r="J36" i="1"/>
  <c r="K36" i="1"/>
  <c r="L36" i="1"/>
  <c r="M36" i="1" s="1"/>
  <c r="N36" i="1"/>
  <c r="O36" i="1"/>
  <c r="P36" i="1"/>
  <c r="Q36" i="1"/>
  <c r="H37" i="1"/>
  <c r="I37" i="1"/>
  <c r="J37" i="1"/>
  <c r="K37" i="1"/>
  <c r="L37" i="1"/>
  <c r="M37" i="1"/>
  <c r="N37" i="1"/>
  <c r="O37" i="1"/>
  <c r="P37" i="1"/>
  <c r="Q37" i="1"/>
  <c r="H38" i="1"/>
  <c r="I38" i="1"/>
  <c r="J38" i="1"/>
  <c r="K38" i="1"/>
  <c r="L38" i="1"/>
  <c r="M38" i="1" s="1"/>
  <c r="N38" i="1"/>
  <c r="O38" i="1"/>
  <c r="P38" i="1"/>
  <c r="Q38" i="1"/>
  <c r="H39" i="1"/>
  <c r="I39" i="1"/>
  <c r="J39" i="1"/>
  <c r="K39" i="1"/>
  <c r="L39" i="1"/>
  <c r="M39" i="1"/>
  <c r="N39" i="1"/>
  <c r="O39" i="1"/>
  <c r="P39" i="1"/>
  <c r="Q39" i="1"/>
  <c r="H40" i="1"/>
  <c r="I40" i="1"/>
  <c r="J40" i="1"/>
  <c r="K40" i="1"/>
  <c r="L40" i="1"/>
  <c r="M40" i="1" s="1"/>
  <c r="N40" i="1"/>
  <c r="O40" i="1"/>
  <c r="P40" i="1"/>
  <c r="Q40" i="1"/>
  <c r="H41" i="1"/>
  <c r="I41" i="1"/>
  <c r="J41" i="1"/>
  <c r="K41" i="1"/>
  <c r="L41" i="1"/>
  <c r="M41" i="1"/>
  <c r="N41" i="1"/>
  <c r="O41" i="1"/>
  <c r="P41" i="1"/>
  <c r="Q41" i="1"/>
  <c r="H42" i="1"/>
  <c r="I42" i="1"/>
  <c r="J42" i="1"/>
  <c r="K42" i="1"/>
  <c r="L42" i="1"/>
  <c r="M42" i="1" s="1"/>
  <c r="N42" i="1"/>
  <c r="O42" i="1"/>
  <c r="P42" i="1"/>
  <c r="Q42" i="1"/>
  <c r="H43" i="1"/>
  <c r="I43" i="1"/>
  <c r="J43" i="1"/>
  <c r="K43" i="1"/>
  <c r="L43" i="1"/>
  <c r="M43" i="1"/>
  <c r="N43" i="1"/>
  <c r="O43" i="1"/>
  <c r="P43" i="1"/>
  <c r="Q43" i="1"/>
  <c r="H44" i="1"/>
  <c r="I44" i="1"/>
  <c r="J44" i="1"/>
  <c r="K44" i="1"/>
  <c r="L44" i="1"/>
  <c r="M44" i="1" s="1"/>
  <c r="N44" i="1"/>
  <c r="O44" i="1"/>
  <c r="P44" i="1"/>
  <c r="Q44" i="1"/>
  <c r="H45" i="1"/>
  <c r="I45" i="1"/>
  <c r="J45" i="1"/>
  <c r="K45" i="1"/>
  <c r="L45" i="1"/>
  <c r="M45" i="1"/>
  <c r="N45" i="1"/>
  <c r="O45" i="1"/>
  <c r="P45" i="1"/>
  <c r="Q45" i="1"/>
  <c r="H46" i="1"/>
  <c r="I46" i="1"/>
  <c r="J46" i="1"/>
  <c r="K46" i="1"/>
  <c r="L46" i="1"/>
  <c r="N46" i="1"/>
  <c r="O46" i="1"/>
  <c r="M46" i="1" s="1"/>
  <c r="P46" i="1"/>
  <c r="Q46" i="1"/>
  <c r="H47" i="1"/>
  <c r="I47" i="1"/>
  <c r="J47" i="1"/>
  <c r="K47" i="1"/>
  <c r="L47" i="1"/>
  <c r="M47" i="1"/>
  <c r="N47" i="1"/>
  <c r="O47" i="1"/>
  <c r="P47" i="1"/>
  <c r="Q47" i="1"/>
  <c r="H48" i="1"/>
  <c r="I48" i="1"/>
  <c r="J48" i="1"/>
  <c r="K48" i="1"/>
  <c r="L48" i="1"/>
  <c r="M48" i="1" s="1"/>
  <c r="N48" i="1"/>
  <c r="O48" i="1"/>
  <c r="P48" i="1"/>
  <c r="Q48" i="1"/>
  <c r="H49" i="1"/>
  <c r="I49" i="1"/>
  <c r="J49" i="1"/>
  <c r="K49" i="1"/>
  <c r="L49" i="1"/>
  <c r="M49" i="1"/>
  <c r="N49" i="1"/>
  <c r="O49" i="1"/>
  <c r="P49" i="1"/>
  <c r="Q49" i="1"/>
  <c r="H50" i="1"/>
  <c r="I50" i="1"/>
  <c r="J50" i="1"/>
  <c r="K50" i="1"/>
  <c r="L50" i="1"/>
  <c r="M50" i="1" s="1"/>
  <c r="N50" i="1"/>
  <c r="O50" i="1"/>
  <c r="P50" i="1"/>
  <c r="Q50" i="1"/>
  <c r="H51" i="1"/>
  <c r="I51" i="1"/>
  <c r="J51" i="1"/>
  <c r="K51" i="1"/>
  <c r="L51" i="1"/>
  <c r="M51" i="1"/>
  <c r="N51" i="1"/>
  <c r="O51" i="1"/>
  <c r="P51" i="1"/>
  <c r="Q51" i="1"/>
  <c r="H52" i="1"/>
  <c r="I52" i="1"/>
  <c r="J52" i="1"/>
  <c r="K52" i="1"/>
  <c r="L52" i="1"/>
  <c r="M52" i="1" s="1"/>
  <c r="N52" i="1"/>
  <c r="O52" i="1"/>
  <c r="P52" i="1"/>
  <c r="Q52" i="1"/>
  <c r="H53" i="1"/>
  <c r="I53" i="1"/>
  <c r="J53" i="1"/>
  <c r="K53" i="1"/>
  <c r="L53" i="1"/>
  <c r="M53" i="1"/>
  <c r="N53" i="1"/>
  <c r="O53" i="1"/>
  <c r="P53" i="1"/>
  <c r="Q53" i="1"/>
  <c r="H54" i="1"/>
  <c r="I54" i="1"/>
  <c r="J54" i="1"/>
  <c r="K54" i="1"/>
  <c r="L54" i="1"/>
  <c r="M54" i="1" s="1"/>
  <c r="N54" i="1"/>
  <c r="O54" i="1"/>
  <c r="P54" i="1"/>
  <c r="Q54" i="1"/>
  <c r="H55" i="1"/>
  <c r="I55" i="1"/>
  <c r="J55" i="1"/>
  <c r="K55" i="1"/>
  <c r="L55" i="1"/>
  <c r="M55" i="1"/>
  <c r="N55" i="1"/>
  <c r="O55" i="1"/>
  <c r="P55" i="1"/>
  <c r="Q55" i="1"/>
  <c r="H56" i="1"/>
  <c r="I56" i="1"/>
  <c r="J56" i="1"/>
  <c r="K56" i="1"/>
  <c r="L56" i="1"/>
  <c r="M56" i="1" s="1"/>
  <c r="N56" i="1"/>
  <c r="O56" i="1"/>
  <c r="P56" i="1"/>
  <c r="Q56" i="1"/>
  <c r="H57" i="1"/>
  <c r="I57" i="1"/>
  <c r="J57" i="1"/>
  <c r="K57" i="1"/>
  <c r="L57" i="1"/>
  <c r="M57" i="1"/>
  <c r="N57" i="1"/>
  <c r="O57" i="1"/>
  <c r="P57" i="1"/>
  <c r="Q57" i="1"/>
  <c r="H58" i="1"/>
  <c r="I58" i="1"/>
  <c r="J58" i="1"/>
  <c r="K58" i="1"/>
  <c r="L58" i="1"/>
  <c r="N58" i="1"/>
  <c r="O58" i="1"/>
  <c r="M58" i="1" s="1"/>
  <c r="P58" i="1"/>
  <c r="Q58" i="1"/>
  <c r="H59" i="1"/>
  <c r="I59" i="1"/>
  <c r="J59" i="1"/>
  <c r="K59" i="1"/>
  <c r="L59" i="1"/>
  <c r="M59" i="1"/>
  <c r="N59" i="1"/>
  <c r="O59" i="1"/>
  <c r="P59" i="1"/>
  <c r="Q59" i="1"/>
  <c r="H60" i="1"/>
  <c r="I60" i="1"/>
  <c r="J60" i="1"/>
  <c r="K60" i="1"/>
  <c r="L60" i="1"/>
  <c r="M60" i="1" s="1"/>
  <c r="N60" i="1"/>
  <c r="O60" i="1"/>
  <c r="P60" i="1"/>
  <c r="Q60" i="1"/>
  <c r="H61" i="1"/>
  <c r="I61" i="1"/>
  <c r="J61" i="1"/>
  <c r="K61" i="1"/>
  <c r="L61" i="1"/>
  <c r="M61" i="1"/>
  <c r="N61" i="1"/>
  <c r="O61" i="1"/>
  <c r="P61" i="1"/>
  <c r="Q61" i="1"/>
  <c r="H62" i="1"/>
  <c r="I62" i="1"/>
  <c r="J62" i="1"/>
  <c r="K62" i="1"/>
  <c r="L62" i="1"/>
  <c r="M62" i="1" s="1"/>
  <c r="N62" i="1"/>
  <c r="O62" i="1"/>
  <c r="P62" i="1"/>
  <c r="Q62" i="1"/>
  <c r="H63" i="1"/>
  <c r="I63" i="1"/>
  <c r="J63" i="1"/>
  <c r="K63" i="1"/>
  <c r="L63" i="1"/>
  <c r="M63" i="1"/>
  <c r="N63" i="1"/>
  <c r="O63" i="1"/>
  <c r="P63" i="1"/>
  <c r="Q63" i="1"/>
  <c r="H64" i="1"/>
  <c r="I64" i="1"/>
  <c r="J64" i="1"/>
  <c r="K64" i="1"/>
  <c r="L64" i="1"/>
  <c r="N64" i="1"/>
  <c r="O64" i="1"/>
  <c r="M64" i="1" s="1"/>
  <c r="P64" i="1"/>
  <c r="Q64" i="1"/>
  <c r="H65" i="1"/>
  <c r="I65" i="1"/>
  <c r="J65" i="1"/>
  <c r="K65" i="1"/>
  <c r="L65" i="1"/>
  <c r="M65" i="1"/>
  <c r="N65" i="1"/>
  <c r="O65" i="1"/>
  <c r="P65" i="1"/>
  <c r="Q65" i="1"/>
  <c r="H66" i="1"/>
  <c r="I66" i="1"/>
  <c r="J66" i="1"/>
  <c r="K66" i="1"/>
  <c r="L66" i="1"/>
  <c r="M66" i="1" s="1"/>
  <c r="N66" i="1"/>
  <c r="O66" i="1"/>
  <c r="P66" i="1"/>
  <c r="Q66" i="1"/>
  <c r="H67" i="1"/>
  <c r="I67" i="1"/>
  <c r="J67" i="1"/>
  <c r="K67" i="1"/>
  <c r="L67" i="1"/>
  <c r="M67" i="1"/>
  <c r="N67" i="1"/>
  <c r="O67" i="1"/>
  <c r="P67" i="1"/>
  <c r="Q67" i="1"/>
  <c r="H68" i="1"/>
  <c r="I68" i="1"/>
  <c r="J68" i="1"/>
  <c r="K68" i="1"/>
  <c r="L68" i="1"/>
  <c r="M68" i="1" s="1"/>
  <c r="N68" i="1"/>
  <c r="O68" i="1"/>
  <c r="P68" i="1"/>
  <c r="Q68" i="1"/>
  <c r="H69" i="1"/>
  <c r="I69" i="1"/>
  <c r="J69" i="1"/>
  <c r="K69" i="1"/>
  <c r="L69" i="1"/>
  <c r="M69" i="1"/>
  <c r="N69" i="1"/>
  <c r="O69" i="1"/>
  <c r="P69" i="1"/>
  <c r="Q69" i="1"/>
  <c r="H70" i="1"/>
  <c r="I70" i="1"/>
  <c r="J70" i="1"/>
  <c r="K70" i="1"/>
  <c r="L70" i="1"/>
  <c r="M70" i="1" s="1"/>
  <c r="N70" i="1"/>
  <c r="O70" i="1"/>
  <c r="P70" i="1"/>
  <c r="Q70" i="1"/>
  <c r="H71" i="1"/>
  <c r="I71" i="1"/>
  <c r="J71" i="1"/>
  <c r="K71" i="1"/>
  <c r="L71" i="1"/>
  <c r="M71" i="1"/>
  <c r="N71" i="1"/>
  <c r="O71" i="1"/>
  <c r="P71" i="1"/>
  <c r="Q71" i="1"/>
  <c r="H72" i="1"/>
  <c r="I72" i="1"/>
  <c r="J72" i="1"/>
  <c r="K72" i="1"/>
  <c r="L72" i="1"/>
  <c r="M72" i="1" s="1"/>
  <c r="N72" i="1"/>
  <c r="O72" i="1"/>
  <c r="P72" i="1"/>
  <c r="Q72" i="1"/>
  <c r="H73" i="1"/>
  <c r="I73" i="1"/>
  <c r="J73" i="1"/>
  <c r="K73" i="1"/>
  <c r="L73" i="1"/>
  <c r="M73" i="1"/>
  <c r="N73" i="1"/>
  <c r="O73" i="1"/>
  <c r="P73" i="1"/>
  <c r="Q73" i="1"/>
  <c r="H74" i="1"/>
  <c r="I74" i="1"/>
  <c r="J74" i="1"/>
  <c r="K74" i="1"/>
  <c r="L74" i="1"/>
  <c r="M74" i="1" s="1"/>
  <c r="N74" i="1"/>
  <c r="O74" i="1"/>
  <c r="P74" i="1"/>
  <c r="Q74" i="1"/>
  <c r="H75" i="1"/>
  <c r="I75" i="1"/>
  <c r="J75" i="1"/>
  <c r="K75" i="1"/>
  <c r="L75" i="1"/>
  <c r="M75" i="1"/>
  <c r="N75" i="1"/>
  <c r="O75" i="1"/>
  <c r="P75" i="1"/>
  <c r="Q75" i="1"/>
  <c r="H76" i="1"/>
  <c r="I76" i="1"/>
  <c r="J76" i="1"/>
  <c r="K76" i="1"/>
  <c r="L76" i="1"/>
  <c r="M76" i="1" s="1"/>
  <c r="N76" i="1"/>
  <c r="O76" i="1"/>
  <c r="P76" i="1"/>
  <c r="Q76" i="1"/>
  <c r="H77" i="1"/>
  <c r="I77" i="1"/>
  <c r="J77" i="1"/>
  <c r="K77" i="1"/>
  <c r="L77" i="1"/>
  <c r="M77" i="1"/>
  <c r="N77" i="1"/>
  <c r="O77" i="1"/>
  <c r="P77" i="1"/>
  <c r="Q77" i="1"/>
  <c r="H78" i="1"/>
  <c r="I78" i="1"/>
  <c r="J78" i="1"/>
  <c r="K78" i="1"/>
  <c r="L78" i="1"/>
  <c r="M78" i="1" s="1"/>
  <c r="N78" i="1"/>
  <c r="O78" i="1"/>
  <c r="P78" i="1"/>
  <c r="Q78" i="1"/>
  <c r="H79" i="1"/>
  <c r="I79" i="1"/>
  <c r="J79" i="1"/>
  <c r="K79" i="1"/>
  <c r="L79" i="1"/>
  <c r="M79" i="1"/>
  <c r="N79" i="1"/>
  <c r="O79" i="1"/>
  <c r="P79" i="1"/>
  <c r="Q79" i="1"/>
  <c r="H80" i="1"/>
  <c r="I80" i="1"/>
  <c r="J80" i="1"/>
  <c r="K80" i="1"/>
  <c r="L80" i="1"/>
  <c r="M80" i="1" s="1"/>
  <c r="N80" i="1"/>
  <c r="O80" i="1"/>
  <c r="P80" i="1"/>
  <c r="Q80" i="1"/>
  <c r="H81" i="1"/>
  <c r="I81" i="1"/>
  <c r="J81" i="1"/>
  <c r="K81" i="1"/>
  <c r="L81" i="1"/>
  <c r="M81" i="1"/>
  <c r="N81" i="1"/>
  <c r="O81" i="1"/>
  <c r="P81" i="1"/>
  <c r="Q81" i="1"/>
  <c r="H82" i="1"/>
  <c r="I82" i="1"/>
  <c r="J82" i="1"/>
  <c r="K82" i="1"/>
  <c r="L82" i="1"/>
  <c r="M82" i="1" s="1"/>
  <c r="N82" i="1"/>
  <c r="O82" i="1"/>
  <c r="P82" i="1"/>
  <c r="Q82" i="1"/>
  <c r="H83" i="1"/>
  <c r="I83" i="1"/>
  <c r="J83" i="1"/>
  <c r="K83" i="1"/>
  <c r="L83" i="1"/>
  <c r="M83" i="1"/>
  <c r="N83" i="1"/>
  <c r="O83" i="1"/>
  <c r="P83" i="1"/>
  <c r="Q83" i="1"/>
  <c r="H84" i="1"/>
  <c r="I84" i="1"/>
  <c r="J84" i="1"/>
  <c r="K84" i="1"/>
  <c r="L84" i="1"/>
  <c r="M84" i="1" s="1"/>
  <c r="N84" i="1"/>
  <c r="O84" i="1"/>
  <c r="P84" i="1"/>
  <c r="Q84" i="1"/>
  <c r="H85" i="1"/>
  <c r="I85" i="1"/>
  <c r="J85" i="1"/>
  <c r="K85" i="1"/>
  <c r="L85" i="1"/>
  <c r="M85" i="1"/>
  <c r="N85" i="1"/>
  <c r="O85" i="1"/>
  <c r="P85" i="1"/>
  <c r="Q85" i="1"/>
  <c r="H86" i="1"/>
  <c r="I86" i="1"/>
  <c r="J86" i="1"/>
  <c r="K86" i="1"/>
  <c r="L86" i="1"/>
  <c r="M86" i="1" s="1"/>
  <c r="N86" i="1"/>
  <c r="O86" i="1"/>
  <c r="P86" i="1"/>
  <c r="Q86" i="1"/>
  <c r="H87" i="1"/>
  <c r="I87" i="1"/>
  <c r="J87" i="1"/>
  <c r="K87" i="1"/>
  <c r="L87" i="1"/>
  <c r="M87" i="1"/>
  <c r="N87" i="1"/>
  <c r="O87" i="1"/>
  <c r="P87" i="1"/>
  <c r="Q87" i="1"/>
  <c r="H88" i="1"/>
  <c r="I88" i="1"/>
  <c r="J88" i="1"/>
  <c r="K88" i="1"/>
  <c r="L88" i="1"/>
  <c r="M88" i="1" s="1"/>
  <c r="N88" i="1"/>
  <c r="O88" i="1"/>
  <c r="P88" i="1"/>
  <c r="Q88" i="1"/>
  <c r="H89" i="1"/>
  <c r="I89" i="1"/>
  <c r="J89" i="1"/>
  <c r="K89" i="1"/>
  <c r="L89" i="1"/>
  <c r="M89" i="1"/>
  <c r="N89" i="1"/>
  <c r="O89" i="1"/>
  <c r="P89" i="1"/>
  <c r="Q89" i="1"/>
  <c r="H90" i="1"/>
  <c r="I90" i="1"/>
  <c r="J90" i="1"/>
  <c r="K90" i="1"/>
  <c r="L90" i="1"/>
  <c r="M90" i="1" s="1"/>
  <c r="N90" i="1"/>
  <c r="O90" i="1"/>
  <c r="P90" i="1"/>
  <c r="Q90" i="1"/>
  <c r="H91" i="1"/>
  <c r="I91" i="1"/>
  <c r="J91" i="1"/>
  <c r="K91" i="1"/>
  <c r="L91" i="1"/>
  <c r="M91" i="1"/>
  <c r="N91" i="1"/>
  <c r="O91" i="1"/>
  <c r="P91" i="1"/>
  <c r="Q91" i="1"/>
  <c r="H92" i="1"/>
  <c r="I92" i="1"/>
  <c r="J92" i="1"/>
  <c r="K92" i="1"/>
  <c r="L92" i="1"/>
  <c r="M92" i="1" s="1"/>
  <c r="N92" i="1"/>
  <c r="O92" i="1"/>
  <c r="P92" i="1"/>
  <c r="Q92" i="1"/>
  <c r="H93" i="1"/>
  <c r="I93" i="1"/>
  <c r="J93" i="1"/>
  <c r="K93" i="1"/>
  <c r="L93" i="1"/>
  <c r="M93" i="1"/>
  <c r="N93" i="1"/>
  <c r="O93" i="1"/>
  <c r="P93" i="1"/>
  <c r="Q93" i="1"/>
  <c r="H94" i="1"/>
  <c r="I94" i="1"/>
  <c r="J94" i="1"/>
  <c r="K94" i="1"/>
  <c r="L94" i="1"/>
  <c r="M94" i="1" s="1"/>
  <c r="N94" i="1"/>
  <c r="O94" i="1"/>
  <c r="P94" i="1"/>
  <c r="Q94" i="1"/>
  <c r="H95" i="1"/>
  <c r="I95" i="1"/>
  <c r="J95" i="1"/>
  <c r="K95" i="1"/>
  <c r="L95" i="1"/>
  <c r="M95" i="1"/>
  <c r="N95" i="1"/>
  <c r="O95" i="1"/>
  <c r="P95" i="1"/>
  <c r="Q95" i="1"/>
  <c r="H96" i="1"/>
  <c r="I96" i="1"/>
  <c r="J96" i="1"/>
  <c r="K96" i="1"/>
  <c r="L96" i="1"/>
  <c r="M96" i="1" s="1"/>
  <c r="N96" i="1"/>
  <c r="O96" i="1"/>
  <c r="P96" i="1"/>
  <c r="Q96" i="1"/>
  <c r="H97" i="1"/>
  <c r="I97" i="1"/>
  <c r="J97" i="1"/>
  <c r="K97" i="1"/>
  <c r="L97" i="1"/>
  <c r="M97" i="1"/>
  <c r="N97" i="1"/>
  <c r="O97" i="1"/>
  <c r="P97" i="1"/>
  <c r="Q97" i="1"/>
  <c r="H98" i="1"/>
  <c r="I98" i="1"/>
  <c r="J98" i="1"/>
  <c r="K98" i="1"/>
  <c r="L98" i="1"/>
  <c r="M98" i="1" s="1"/>
  <c r="N98" i="1"/>
  <c r="O98" i="1"/>
  <c r="P98" i="1"/>
  <c r="Q98" i="1"/>
  <c r="H99" i="1"/>
  <c r="I99" i="1"/>
  <c r="J99" i="1"/>
  <c r="K99" i="1"/>
  <c r="L99" i="1"/>
  <c r="M99" i="1"/>
  <c r="N99" i="1"/>
  <c r="O99" i="1"/>
  <c r="P99" i="1"/>
  <c r="Q99" i="1"/>
  <c r="H100" i="1"/>
  <c r="I100" i="1"/>
  <c r="J100" i="1"/>
  <c r="K100" i="1"/>
  <c r="L100" i="1"/>
  <c r="M100" i="1" s="1"/>
  <c r="N100" i="1"/>
  <c r="O100" i="1"/>
  <c r="P100" i="1"/>
  <c r="Q100" i="1"/>
  <c r="H101" i="1"/>
  <c r="I101" i="1"/>
  <c r="J101" i="1"/>
  <c r="K101" i="1"/>
  <c r="L101" i="1"/>
  <c r="M101" i="1"/>
  <c r="N101" i="1"/>
  <c r="O101" i="1"/>
  <c r="P101" i="1"/>
  <c r="Q101" i="1"/>
  <c r="H102" i="1"/>
  <c r="I102" i="1"/>
  <c r="J102" i="1"/>
  <c r="K102" i="1"/>
  <c r="L102" i="1"/>
  <c r="M102" i="1" s="1"/>
  <c r="N102" i="1"/>
  <c r="O102" i="1"/>
  <c r="P102" i="1"/>
  <c r="Q102" i="1"/>
  <c r="H103" i="1"/>
  <c r="I103" i="1"/>
  <c r="J103" i="1"/>
  <c r="K103" i="1"/>
  <c r="L103" i="1"/>
  <c r="M103" i="1"/>
  <c r="N103" i="1"/>
  <c r="O103" i="1"/>
  <c r="P103" i="1"/>
  <c r="Q103" i="1"/>
  <c r="H104" i="1"/>
  <c r="I104" i="1"/>
  <c r="J104" i="1"/>
  <c r="K104" i="1"/>
  <c r="L104" i="1"/>
  <c r="M104" i="1" s="1"/>
  <c r="N104" i="1"/>
  <c r="O104" i="1"/>
  <c r="P104" i="1"/>
  <c r="Q104" i="1"/>
  <c r="H105" i="1"/>
  <c r="I105" i="1"/>
  <c r="J105" i="1"/>
  <c r="K105" i="1"/>
  <c r="L105" i="1"/>
  <c r="M105" i="1"/>
  <c r="N105" i="1"/>
  <c r="O105" i="1"/>
  <c r="P105" i="1"/>
  <c r="Q105" i="1"/>
  <c r="H106" i="1"/>
  <c r="I106" i="1"/>
  <c r="J106" i="1"/>
  <c r="K106" i="1"/>
  <c r="L106" i="1"/>
  <c r="M106" i="1" s="1"/>
  <c r="N106" i="1"/>
  <c r="O106" i="1"/>
  <c r="P106" i="1"/>
  <c r="Q106" i="1"/>
  <c r="H107" i="1"/>
  <c r="I107" i="1"/>
  <c r="J107" i="1"/>
  <c r="K107" i="1"/>
  <c r="L107" i="1"/>
  <c r="M107" i="1"/>
  <c r="N107" i="1"/>
  <c r="O107" i="1"/>
  <c r="P107" i="1"/>
  <c r="Q107" i="1"/>
  <c r="H108" i="1"/>
  <c r="I108" i="1"/>
  <c r="J108" i="1"/>
  <c r="K108" i="1"/>
  <c r="L108" i="1"/>
  <c r="M108" i="1" s="1"/>
  <c r="N108" i="1"/>
  <c r="O108" i="1"/>
  <c r="P108" i="1"/>
  <c r="Q108" i="1"/>
  <c r="H109" i="1"/>
  <c r="I109" i="1"/>
  <c r="J109" i="1"/>
  <c r="K109" i="1"/>
  <c r="L109" i="1"/>
  <c r="M109" i="1"/>
  <c r="N109" i="1"/>
  <c r="O109" i="1"/>
  <c r="P109" i="1"/>
  <c r="Q109" i="1"/>
  <c r="H110" i="1"/>
  <c r="I110" i="1"/>
  <c r="J110" i="1"/>
  <c r="K110" i="1"/>
  <c r="L110" i="1"/>
  <c r="M110" i="1" s="1"/>
  <c r="N110" i="1"/>
  <c r="O110" i="1"/>
  <c r="P110" i="1"/>
  <c r="Q110" i="1"/>
  <c r="H111" i="1"/>
  <c r="I111" i="1"/>
  <c r="J111" i="1"/>
  <c r="K111" i="1"/>
  <c r="L111" i="1"/>
  <c r="M111" i="1"/>
  <c r="N111" i="1"/>
  <c r="O111" i="1"/>
  <c r="P111" i="1"/>
  <c r="Q111" i="1"/>
  <c r="H112" i="1"/>
  <c r="I112" i="1"/>
  <c r="J112" i="1"/>
  <c r="K112" i="1"/>
  <c r="L112" i="1"/>
  <c r="M112" i="1" s="1"/>
  <c r="N112" i="1"/>
  <c r="O112" i="1"/>
  <c r="P112" i="1"/>
  <c r="Q112" i="1"/>
  <c r="H113" i="1"/>
  <c r="I113" i="1"/>
  <c r="J113" i="1"/>
  <c r="K113" i="1"/>
  <c r="L113" i="1"/>
  <c r="M113" i="1"/>
  <c r="N113" i="1"/>
  <c r="O113" i="1"/>
  <c r="P113" i="1"/>
  <c r="Q113" i="1"/>
  <c r="H114" i="1"/>
  <c r="I114" i="1"/>
  <c r="J114" i="1"/>
  <c r="K114" i="1"/>
  <c r="L114" i="1"/>
  <c r="M114" i="1" s="1"/>
  <c r="N114" i="1"/>
  <c r="O114" i="1"/>
  <c r="P114" i="1"/>
  <c r="Q114" i="1"/>
  <c r="H115" i="1"/>
  <c r="I115" i="1"/>
  <c r="J115" i="1"/>
  <c r="K115" i="1"/>
  <c r="L115" i="1"/>
  <c r="M115" i="1"/>
  <c r="N115" i="1"/>
  <c r="O115" i="1"/>
  <c r="P115" i="1"/>
  <c r="Q115" i="1"/>
  <c r="H116" i="1"/>
  <c r="I116" i="1"/>
  <c r="J116" i="1"/>
  <c r="K116" i="1"/>
  <c r="L116" i="1"/>
  <c r="M116" i="1" s="1"/>
  <c r="N116" i="1"/>
  <c r="O116" i="1"/>
  <c r="P116" i="1"/>
  <c r="Q116" i="1"/>
  <c r="H117" i="1"/>
  <c r="I117" i="1"/>
  <c r="J117" i="1"/>
  <c r="K117" i="1"/>
  <c r="L117" i="1"/>
  <c r="M117" i="1"/>
  <c r="N117" i="1"/>
  <c r="O117" i="1"/>
  <c r="P117" i="1"/>
  <c r="Q117" i="1"/>
  <c r="H118" i="1"/>
  <c r="I118" i="1"/>
  <c r="J118" i="1"/>
  <c r="K118" i="1"/>
  <c r="L118" i="1"/>
  <c r="M118" i="1" s="1"/>
  <c r="N118" i="1"/>
  <c r="O118" i="1"/>
  <c r="P118" i="1"/>
  <c r="Q118" i="1"/>
  <c r="H119" i="1"/>
  <c r="I119" i="1"/>
  <c r="J119" i="1"/>
  <c r="K119" i="1"/>
  <c r="L119" i="1"/>
  <c r="M119" i="1"/>
  <c r="N119" i="1"/>
  <c r="O119" i="1"/>
  <c r="P119" i="1"/>
  <c r="Q119" i="1"/>
  <c r="H120" i="1"/>
  <c r="I120" i="1"/>
  <c r="J120" i="1"/>
  <c r="K120" i="1"/>
  <c r="L120" i="1"/>
  <c r="N120" i="1"/>
  <c r="O120" i="1"/>
  <c r="M120" i="1" s="1"/>
  <c r="P120" i="1"/>
  <c r="Q120" i="1"/>
  <c r="H121" i="1"/>
  <c r="I121" i="1"/>
  <c r="J121" i="1"/>
  <c r="K121" i="1"/>
  <c r="L121" i="1"/>
  <c r="M121" i="1"/>
  <c r="N121" i="1"/>
  <c r="O121" i="1"/>
  <c r="P121" i="1"/>
  <c r="Q121" i="1"/>
  <c r="H122" i="1"/>
  <c r="I122" i="1"/>
  <c r="J122" i="1"/>
  <c r="K122" i="1"/>
  <c r="L122" i="1"/>
  <c r="M122" i="1" s="1"/>
  <c r="N122" i="1"/>
  <c r="O122" i="1"/>
  <c r="P122" i="1"/>
  <c r="Q122" i="1"/>
  <c r="H123" i="1"/>
  <c r="I123" i="1"/>
  <c r="J123" i="1"/>
  <c r="K123" i="1"/>
  <c r="L123" i="1"/>
  <c r="M123" i="1"/>
  <c r="N123" i="1"/>
  <c r="O123" i="1"/>
  <c r="P123" i="1"/>
  <c r="Q123" i="1"/>
  <c r="H124" i="1"/>
  <c r="I124" i="1"/>
  <c r="J124" i="1"/>
  <c r="K124" i="1"/>
  <c r="L124" i="1"/>
  <c r="N124" i="1"/>
  <c r="O124" i="1"/>
  <c r="M124" i="1" s="1"/>
  <c r="P124" i="1"/>
  <c r="Q124" i="1"/>
  <c r="H125" i="1"/>
  <c r="I125" i="1"/>
  <c r="J125" i="1"/>
  <c r="K125" i="1"/>
  <c r="L125" i="1"/>
  <c r="M125" i="1"/>
  <c r="N125" i="1"/>
  <c r="O125" i="1"/>
  <c r="P125" i="1"/>
  <c r="Q125" i="1"/>
  <c r="H126" i="1"/>
  <c r="I126" i="1"/>
  <c r="J126" i="1"/>
  <c r="K126" i="1"/>
  <c r="L126" i="1"/>
  <c r="M126" i="1" s="1"/>
  <c r="N126" i="1"/>
  <c r="O126" i="1"/>
  <c r="P126" i="1"/>
  <c r="Q126" i="1"/>
  <c r="H127" i="1"/>
  <c r="I127" i="1"/>
  <c r="J127" i="1"/>
  <c r="K127" i="1"/>
  <c r="L127" i="1"/>
  <c r="M127" i="1"/>
  <c r="N127" i="1"/>
  <c r="O127" i="1"/>
  <c r="P127" i="1"/>
  <c r="Q127" i="1"/>
  <c r="H128" i="1"/>
  <c r="I128" i="1"/>
  <c r="J128" i="1"/>
  <c r="K128" i="1"/>
  <c r="L128" i="1"/>
  <c r="N128" i="1"/>
  <c r="O128" i="1"/>
  <c r="M128" i="1" s="1"/>
  <c r="P128" i="1"/>
  <c r="Q128" i="1"/>
  <c r="H129" i="1"/>
  <c r="I129" i="1"/>
  <c r="J129" i="1"/>
  <c r="K129" i="1"/>
  <c r="L129" i="1"/>
  <c r="M129" i="1"/>
  <c r="N129" i="1"/>
  <c r="O129" i="1"/>
  <c r="P129" i="1"/>
  <c r="Q129" i="1"/>
  <c r="H130" i="1"/>
  <c r="I130" i="1"/>
  <c r="J130" i="1"/>
  <c r="K130" i="1"/>
  <c r="L130" i="1"/>
  <c r="N130" i="1"/>
  <c r="O130" i="1"/>
  <c r="M130" i="1" s="1"/>
  <c r="P130" i="1"/>
  <c r="Q130" i="1"/>
  <c r="H131" i="1"/>
  <c r="I131" i="1"/>
  <c r="J131" i="1"/>
  <c r="K131" i="1"/>
  <c r="L131" i="1"/>
  <c r="M131" i="1"/>
  <c r="N131" i="1"/>
  <c r="O131" i="1"/>
  <c r="P131" i="1"/>
  <c r="Q131" i="1"/>
  <c r="H132" i="1"/>
  <c r="I132" i="1"/>
  <c r="J132" i="1"/>
  <c r="K132" i="1"/>
  <c r="L132" i="1"/>
  <c r="N132" i="1"/>
  <c r="O132" i="1"/>
  <c r="M132" i="1" s="1"/>
  <c r="P132" i="1"/>
  <c r="Q132" i="1"/>
  <c r="H133" i="1"/>
  <c r="I133" i="1"/>
  <c r="J133" i="1"/>
  <c r="K133" i="1"/>
  <c r="L133" i="1"/>
  <c r="M133" i="1"/>
  <c r="N133" i="1"/>
  <c r="O133" i="1"/>
  <c r="P133" i="1"/>
  <c r="Q133" i="1"/>
  <c r="H134" i="1"/>
  <c r="I134" i="1"/>
  <c r="J134" i="1"/>
  <c r="K134" i="1"/>
  <c r="L134" i="1"/>
  <c r="M134" i="1" s="1"/>
  <c r="N134" i="1"/>
  <c r="O134" i="1"/>
  <c r="P134" i="1"/>
  <c r="Q134" i="1"/>
  <c r="H135" i="1"/>
  <c r="I135" i="1"/>
  <c r="J135" i="1"/>
  <c r="K135" i="1"/>
  <c r="L135" i="1"/>
  <c r="M135" i="1"/>
  <c r="N135" i="1"/>
  <c r="O135" i="1"/>
  <c r="P135" i="1"/>
  <c r="Q135" i="1"/>
  <c r="H136" i="1"/>
  <c r="I136" i="1"/>
  <c r="J136" i="1"/>
  <c r="K136" i="1"/>
  <c r="L136" i="1"/>
  <c r="M136" i="1" s="1"/>
  <c r="N136" i="1"/>
  <c r="O136" i="1"/>
  <c r="P136" i="1"/>
  <c r="Q136" i="1"/>
  <c r="H137" i="1"/>
  <c r="I137" i="1"/>
  <c r="J137" i="1"/>
  <c r="K137" i="1"/>
  <c r="L137" i="1"/>
  <c r="M137" i="1"/>
  <c r="N137" i="1"/>
  <c r="O137" i="1"/>
  <c r="P137" i="1"/>
  <c r="Q137" i="1"/>
  <c r="H138" i="1"/>
  <c r="I138" i="1"/>
  <c r="J138" i="1"/>
  <c r="K138" i="1"/>
  <c r="L138" i="1"/>
  <c r="M138" i="1" s="1"/>
  <c r="N138" i="1"/>
  <c r="O138" i="1"/>
  <c r="P138" i="1"/>
  <c r="Q138" i="1"/>
  <c r="H139" i="1"/>
  <c r="I139" i="1"/>
  <c r="J139" i="1"/>
  <c r="K139" i="1"/>
  <c r="L139" i="1"/>
  <c r="M139" i="1"/>
  <c r="N139" i="1"/>
  <c r="O139" i="1"/>
  <c r="P139" i="1"/>
  <c r="Q139" i="1"/>
  <c r="H140" i="1"/>
  <c r="I140" i="1"/>
  <c r="J140" i="1"/>
  <c r="K140" i="1"/>
  <c r="L140" i="1"/>
  <c r="M140" i="1" s="1"/>
  <c r="N140" i="1"/>
  <c r="O140" i="1"/>
  <c r="P140" i="1"/>
  <c r="Q140" i="1"/>
  <c r="H141" i="1"/>
  <c r="I141" i="1"/>
  <c r="J141" i="1"/>
  <c r="K141" i="1"/>
  <c r="L141" i="1"/>
  <c r="M141" i="1"/>
  <c r="N141" i="1"/>
  <c r="O141" i="1"/>
  <c r="P141" i="1"/>
  <c r="Q141" i="1"/>
  <c r="H142" i="1"/>
  <c r="I142" i="1"/>
  <c r="J142" i="1"/>
  <c r="K142" i="1"/>
  <c r="L142" i="1"/>
  <c r="M142" i="1" s="1"/>
  <c r="N142" i="1"/>
  <c r="O142" i="1"/>
  <c r="P142" i="1"/>
  <c r="Q142" i="1"/>
  <c r="H143" i="1"/>
  <c r="I143" i="1"/>
  <c r="J143" i="1"/>
  <c r="K143" i="1"/>
  <c r="L143" i="1"/>
  <c r="M143" i="1"/>
  <c r="N143" i="1"/>
  <c r="O143" i="1"/>
  <c r="P143" i="1"/>
  <c r="Q143" i="1"/>
  <c r="H144" i="1"/>
  <c r="I144" i="1"/>
  <c r="J144" i="1"/>
  <c r="K144" i="1"/>
  <c r="L144" i="1"/>
  <c r="N144" i="1"/>
  <c r="O144" i="1"/>
  <c r="M144" i="1" s="1"/>
  <c r="P144" i="1"/>
  <c r="Q144" i="1"/>
  <c r="H145" i="1"/>
  <c r="I145" i="1"/>
  <c r="J145" i="1"/>
  <c r="K145" i="1"/>
  <c r="L145" i="1"/>
  <c r="M145" i="1"/>
  <c r="N145" i="1"/>
  <c r="O145" i="1"/>
  <c r="P145" i="1"/>
  <c r="Q145" i="1"/>
  <c r="H146" i="1"/>
  <c r="I146" i="1"/>
  <c r="J146" i="1"/>
  <c r="K146" i="1"/>
  <c r="L146" i="1"/>
  <c r="M146" i="1" s="1"/>
  <c r="N146" i="1"/>
  <c r="O146" i="1"/>
  <c r="P146" i="1"/>
  <c r="Q146" i="1"/>
  <c r="H147" i="1"/>
  <c r="I147" i="1"/>
  <c r="J147" i="1"/>
  <c r="K147" i="1"/>
  <c r="L147" i="1"/>
  <c r="M147" i="1"/>
  <c r="N147" i="1"/>
  <c r="O147" i="1"/>
  <c r="P147" i="1"/>
  <c r="Q147" i="1"/>
  <c r="H148" i="1"/>
  <c r="I148" i="1"/>
  <c r="J148" i="1"/>
  <c r="K148" i="1"/>
  <c r="L148" i="1"/>
  <c r="M148" i="1" s="1"/>
  <c r="N148" i="1"/>
  <c r="O148" i="1"/>
  <c r="P148" i="1"/>
  <c r="Q148" i="1"/>
  <c r="H149" i="1"/>
  <c r="I149" i="1"/>
  <c r="J149" i="1"/>
  <c r="K149" i="1"/>
  <c r="L149" i="1"/>
  <c r="M149" i="1"/>
  <c r="N149" i="1"/>
  <c r="O149" i="1"/>
  <c r="P149" i="1"/>
  <c r="Q149" i="1"/>
  <c r="H150" i="1"/>
  <c r="I150" i="1"/>
  <c r="J150" i="1"/>
  <c r="K150" i="1"/>
  <c r="L150" i="1"/>
  <c r="M150" i="1" s="1"/>
  <c r="N150" i="1"/>
  <c r="O150" i="1"/>
  <c r="P150" i="1"/>
  <c r="Q150" i="1"/>
  <c r="H151" i="1"/>
  <c r="I151" i="1"/>
  <c r="J151" i="1"/>
  <c r="K151" i="1"/>
  <c r="L151" i="1"/>
  <c r="M151" i="1"/>
  <c r="N151" i="1"/>
  <c r="O151" i="1"/>
  <c r="P151" i="1"/>
  <c r="Q151" i="1"/>
  <c r="H152" i="1"/>
  <c r="I152" i="1"/>
  <c r="J152" i="1"/>
  <c r="K152" i="1"/>
  <c r="L152" i="1"/>
  <c r="M152" i="1" s="1"/>
  <c r="N152" i="1"/>
  <c r="O152" i="1"/>
  <c r="P152" i="1"/>
  <c r="Q152" i="1"/>
  <c r="H153" i="1"/>
  <c r="I153" i="1"/>
  <c r="J153" i="1"/>
  <c r="K153" i="1"/>
  <c r="L153" i="1"/>
  <c r="M153" i="1"/>
  <c r="N153" i="1"/>
  <c r="O153" i="1"/>
  <c r="P153" i="1"/>
  <c r="Q153" i="1"/>
  <c r="H154" i="1"/>
  <c r="I154" i="1"/>
  <c r="J154" i="1"/>
  <c r="K154" i="1"/>
  <c r="L154" i="1"/>
  <c r="N154" i="1"/>
  <c r="O154" i="1"/>
  <c r="M154" i="1" s="1"/>
  <c r="P154" i="1"/>
  <c r="Q154" i="1"/>
  <c r="H155" i="1"/>
  <c r="I155" i="1"/>
  <c r="J155" i="1"/>
  <c r="K155" i="1"/>
  <c r="L155" i="1"/>
  <c r="M155" i="1"/>
  <c r="N155" i="1"/>
  <c r="O155" i="1"/>
  <c r="P155" i="1"/>
  <c r="Q155" i="1"/>
  <c r="H156" i="1"/>
  <c r="I156" i="1"/>
  <c r="J156" i="1"/>
  <c r="K156" i="1"/>
  <c r="L156" i="1"/>
  <c r="M156" i="1" s="1"/>
  <c r="N156" i="1"/>
  <c r="O156" i="1"/>
  <c r="P156" i="1"/>
  <c r="Q156" i="1"/>
  <c r="H157" i="1"/>
  <c r="I157" i="1"/>
  <c r="J157" i="1"/>
  <c r="K157" i="1"/>
  <c r="L157" i="1"/>
  <c r="M157" i="1"/>
  <c r="N157" i="1"/>
  <c r="O157" i="1"/>
  <c r="P157" i="1"/>
  <c r="Q157" i="1"/>
  <c r="H158" i="1"/>
  <c r="I158" i="1"/>
  <c r="J158" i="1"/>
  <c r="K158" i="1"/>
  <c r="L158" i="1"/>
  <c r="N158" i="1"/>
  <c r="O158" i="1"/>
  <c r="M158" i="1" s="1"/>
  <c r="P158" i="1"/>
  <c r="Q158" i="1"/>
  <c r="H159" i="1"/>
  <c r="I159" i="1"/>
  <c r="J159" i="1"/>
  <c r="K159" i="1"/>
  <c r="L159" i="1"/>
  <c r="M159" i="1"/>
  <c r="N159" i="1"/>
  <c r="O159" i="1"/>
  <c r="P159" i="1"/>
  <c r="Q159" i="1"/>
  <c r="H160" i="1"/>
  <c r="I160" i="1"/>
  <c r="J160" i="1"/>
  <c r="K160" i="1"/>
  <c r="L160" i="1"/>
  <c r="M160" i="1" s="1"/>
  <c r="N160" i="1"/>
  <c r="O160" i="1"/>
  <c r="P160" i="1"/>
  <c r="Q160" i="1"/>
  <c r="H161" i="1"/>
  <c r="I161" i="1"/>
  <c r="J161" i="1"/>
  <c r="K161" i="1"/>
  <c r="L161" i="1"/>
  <c r="M161" i="1"/>
  <c r="N161" i="1"/>
  <c r="O161" i="1"/>
  <c r="P161" i="1"/>
  <c r="Q161" i="1"/>
  <c r="H162" i="1"/>
  <c r="I162" i="1"/>
  <c r="J162" i="1"/>
  <c r="K162" i="1"/>
  <c r="L162" i="1"/>
  <c r="M162" i="1" s="1"/>
  <c r="N162" i="1"/>
  <c r="O162" i="1"/>
  <c r="P162" i="1"/>
  <c r="Q162" i="1"/>
  <c r="H163" i="1"/>
  <c r="I163" i="1"/>
  <c r="J163" i="1"/>
  <c r="K163" i="1"/>
  <c r="L163" i="1"/>
  <c r="M163" i="1"/>
  <c r="N163" i="1"/>
  <c r="O163" i="1"/>
  <c r="P163" i="1"/>
  <c r="Q163" i="1"/>
  <c r="H164" i="1"/>
  <c r="I164" i="1"/>
  <c r="J164" i="1"/>
  <c r="K164" i="1"/>
  <c r="L164" i="1"/>
  <c r="M164" i="1" s="1"/>
  <c r="N164" i="1"/>
  <c r="O164" i="1"/>
  <c r="P164" i="1"/>
  <c r="Q164" i="1"/>
  <c r="Q15" i="1"/>
  <c r="P15" i="1"/>
  <c r="O15" i="1"/>
  <c r="N15" i="1"/>
  <c r="L15" i="1"/>
  <c r="K15" i="1"/>
  <c r="J15" i="1"/>
  <c r="I15" i="1"/>
  <c r="M15" i="1"/>
  <c r="H15" i="1"/>
</calcChain>
</file>

<file path=xl/sharedStrings.xml><?xml version="1.0" encoding="utf-8"?>
<sst xmlns="http://schemas.openxmlformats.org/spreadsheetml/2006/main" count="452" uniqueCount="191">
  <si>
    <t>Sheet Name</t>
  </si>
  <si>
    <t>ELAB Reference</t>
  </si>
  <si>
    <t>Customer Reference</t>
  </si>
  <si>
    <t>Sample ID</t>
  </si>
  <si>
    <t>Sample Type</t>
  </si>
  <si>
    <t>Sample Location</t>
  </si>
  <si>
    <t>Sample Depth (m)</t>
  </si>
  <si>
    <t>Sampling Date</t>
  </si>
  <si>
    <t>Sampling Time</t>
  </si>
  <si>
    <t>Determinand</t>
  </si>
  <si>
    <t>SAMPPREP</t>
  </si>
  <si>
    <t>Moisture Content</t>
  </si>
  <si>
    <t>Material removed</t>
  </si>
  <si>
    <t>Description of Inert material removed</t>
  </si>
  <si>
    <t>METALS</t>
  </si>
  <si>
    <t>Cadmium</t>
  </si>
  <si>
    <t>Chromium</t>
  </si>
  <si>
    <t>Copper</t>
  </si>
  <si>
    <t>Lead</t>
  </si>
  <si>
    <t>Mercury</t>
  </si>
  <si>
    <t>Nickel</t>
  </si>
  <si>
    <t>Zinc</t>
  </si>
  <si>
    <t>INORGANICS</t>
  </si>
  <si>
    <t>Acid Soluble Chloride</t>
  </si>
  <si>
    <t>Arsenic</t>
  </si>
  <si>
    <t>Selenium</t>
  </si>
  <si>
    <t>Water Soluble Boron</t>
  </si>
  <si>
    <t>SVOC</t>
  </si>
  <si>
    <t>Phenol</t>
  </si>
  <si>
    <t>Aniline</t>
  </si>
  <si>
    <t>Bis(2-chloroethyl)ether</t>
  </si>
  <si>
    <t>2-Chlorophenol</t>
  </si>
  <si>
    <t>1,3-Dichlorobenzene</t>
  </si>
  <si>
    <t>1,4-Dichlorobenzene</t>
  </si>
  <si>
    <t>Benzyl Alcohol</t>
  </si>
  <si>
    <t>1,2-Dichlorobenzene</t>
  </si>
  <si>
    <t>2-Methylphenol</t>
  </si>
  <si>
    <t>Bis(2-chloroisopropyl)ether</t>
  </si>
  <si>
    <t>3 and 4-methylphenol</t>
  </si>
  <si>
    <t>N-Nitrosodi-n-propylamine</t>
  </si>
  <si>
    <t>Hexachloroethane</t>
  </si>
  <si>
    <t>Nitrobenzene</t>
  </si>
  <si>
    <t>Isophorone</t>
  </si>
  <si>
    <t>2-Nitrophenol</t>
  </si>
  <si>
    <t>2,4-Dimethylphenol</t>
  </si>
  <si>
    <t>Bis(2-chloroethoxy)methane</t>
  </si>
  <si>
    <t>2,4-Dichlorophenol</t>
  </si>
  <si>
    <t>1,3,5-Trichlorobenzene</t>
  </si>
  <si>
    <t>Naphthalene</t>
  </si>
  <si>
    <t>3-Chloroaniline</t>
  </si>
  <si>
    <t>Hexachloro-1,3-butadiene</t>
  </si>
  <si>
    <t>4-Chloro-3-methylphenol</t>
  </si>
  <si>
    <t>2-Methylnaphthalene</t>
  </si>
  <si>
    <t>1-Methylnaphthalene</t>
  </si>
  <si>
    <t>Hexachlorocyclopentadiene</t>
  </si>
  <si>
    <t>2,4,6-Trichlorophenol</t>
  </si>
  <si>
    <t>2,4,5-Trichlorophenol</t>
  </si>
  <si>
    <t>1-Chloronaphthalene</t>
  </si>
  <si>
    <t>2-Nitroaniline</t>
  </si>
  <si>
    <t>1,4-Dinitrobenzene</t>
  </si>
  <si>
    <t>Dimethyl phthalate</t>
  </si>
  <si>
    <t>1-3-dinitrobenzene</t>
  </si>
  <si>
    <t>2-6-dinitrotoluene</t>
  </si>
  <si>
    <t>Acenaphthylene</t>
  </si>
  <si>
    <t>1,2-Dinitrobenzene</t>
  </si>
  <si>
    <t>3-Nitroaniline</t>
  </si>
  <si>
    <t>Acenaphthene</t>
  </si>
  <si>
    <t>4-nitrophenol</t>
  </si>
  <si>
    <t>Dibenzofuran</t>
  </si>
  <si>
    <t>2,3,5,6-Tetrachlorophenol</t>
  </si>
  <si>
    <t>2,3,4,6-Tetrachlorophenol</t>
  </si>
  <si>
    <t>Diethyl phthalate</t>
  </si>
  <si>
    <t>1-chloro-4-phenoxybenzene</t>
  </si>
  <si>
    <t>Fluorene</t>
  </si>
  <si>
    <t>4-Nitroaniline</t>
  </si>
  <si>
    <t>Dinitro-o-cresol</t>
  </si>
  <si>
    <t>Diphenylamine</t>
  </si>
  <si>
    <t>Azobenzene</t>
  </si>
  <si>
    <t>1-bromo-4-phenoxybenzene</t>
  </si>
  <si>
    <t>Hexachlorobenzene</t>
  </si>
  <si>
    <t>Pentachlorophenol</t>
  </si>
  <si>
    <t>Phenanthrene</t>
  </si>
  <si>
    <t>Anthracene</t>
  </si>
  <si>
    <t>Carbazole</t>
  </si>
  <si>
    <t>Dibutyl phthalate</t>
  </si>
  <si>
    <t>Fluoranthene</t>
  </si>
  <si>
    <t>Pyrene</t>
  </si>
  <si>
    <t>Butyl benzyl phthalate</t>
  </si>
  <si>
    <t>Bis-2-ethylhexyladipate</t>
  </si>
  <si>
    <t>Diisooctyl phthalate</t>
  </si>
  <si>
    <t>Benzo(a)anthracene</t>
  </si>
  <si>
    <t>Chrysene</t>
  </si>
  <si>
    <t>Bis(2-ethylhexyl)phthalate</t>
  </si>
  <si>
    <t>Benzo(b)fluoranthene</t>
  </si>
  <si>
    <t>Benzo(k)fluoranthene</t>
  </si>
  <si>
    <t>Benzo(a)pyrene</t>
  </si>
  <si>
    <t>Indeno(1,2,3-cd)pyrene</t>
  </si>
  <si>
    <t>Dibenzo(a,h)anthracene</t>
  </si>
  <si>
    <t>Benzo[g,h,i]perylene</t>
  </si>
  <si>
    <t>SVOC_TIC</t>
  </si>
  <si>
    <t>4-Chlorophenyl phenyl ether</t>
  </si>
  <si>
    <t>SVOCs</t>
  </si>
  <si>
    <t>Anthraquinone</t>
  </si>
  <si>
    <t>Bromophenyl phenyl ether</t>
  </si>
  <si>
    <t>Heptane</t>
  </si>
  <si>
    <t>VOC</t>
  </si>
  <si>
    <t>Octane</t>
  </si>
  <si>
    <t>Nonane</t>
  </si>
  <si>
    <t>Benzene</t>
  </si>
  <si>
    <t>Toluene</t>
  </si>
  <si>
    <t>Ethylbenzene</t>
  </si>
  <si>
    <t>m+p-xylene</t>
  </si>
  <si>
    <t>o-xylene</t>
  </si>
  <si>
    <t>cis-1,2-dichloroethene</t>
  </si>
  <si>
    <t>1,1-Dichloroethane</t>
  </si>
  <si>
    <t>Chloroform</t>
  </si>
  <si>
    <t>Tetrachloromethane</t>
  </si>
  <si>
    <t>1,1,1-Trichloroethane</t>
  </si>
  <si>
    <t>Trichloroethylene</t>
  </si>
  <si>
    <t>Tetrachloroethylene</t>
  </si>
  <si>
    <t>1,1,1,2-Tetrachloroethane</t>
  </si>
  <si>
    <t>1,1,2,2-Tetrachloroetha</t>
  </si>
  <si>
    <t>Chlorobenzene</t>
  </si>
  <si>
    <t>Bromobenzene</t>
  </si>
  <si>
    <t>Bromodichloromethane</t>
  </si>
  <si>
    <t>Methylethylbenzene</t>
  </si>
  <si>
    <t>1,1-Dichloro-1-propene</t>
  </si>
  <si>
    <t>Trans - 1-2 -dichloroethylene</t>
  </si>
  <si>
    <t>2,2-Dichloropropane</t>
  </si>
  <si>
    <t>Bromochloromethane</t>
  </si>
  <si>
    <t>1,2-Dichloroethane</t>
  </si>
  <si>
    <t>Dibromomethane</t>
  </si>
  <si>
    <t>1,2-Dichloropropane</t>
  </si>
  <si>
    <t>cis-1,3-Dichloro-1-propene</t>
  </si>
  <si>
    <t>trans-1,3-Dichloro-1-propene</t>
  </si>
  <si>
    <t>1,1,2-Trichloroethane</t>
  </si>
  <si>
    <t>Dibromochloromethane</t>
  </si>
  <si>
    <t>1,3-Dichloropropane</t>
  </si>
  <si>
    <t>1,2-dibromoethane</t>
  </si>
  <si>
    <t>Styrene</t>
  </si>
  <si>
    <t>Propylbenzene</t>
  </si>
  <si>
    <t>2-Chlorotoluene</t>
  </si>
  <si>
    <t>1,2,4-Trimethylbenzene</t>
  </si>
  <si>
    <t>4-Chlorotoluene</t>
  </si>
  <si>
    <t>t-butylbenzene</t>
  </si>
  <si>
    <t>1,3,5-Trimethylbenzene</t>
  </si>
  <si>
    <t>1-methylpropylbenzene</t>
  </si>
  <si>
    <t>p-cymene</t>
  </si>
  <si>
    <t>Butylbenzene</t>
  </si>
  <si>
    <t>1,2-Dibromo-3-chloropropane</t>
  </si>
  <si>
    <t>Hexachlorobutadiene</t>
  </si>
  <si>
    <t>1-2-3 - Trichlorobenzene</t>
  </si>
  <si>
    <t>1-2-4 - Trichlorobenzene</t>
  </si>
  <si>
    <t>Bromoform</t>
  </si>
  <si>
    <t>VOC_TIC</t>
  </si>
  <si>
    <t>1,1,2-Trichloro 1,2,2-Trifluoroethane</t>
  </si>
  <si>
    <t>VOCs</t>
  </si>
  <si>
    <t>1,1-Dichloroethene</t>
  </si>
  <si>
    <t>Bromomethane</t>
  </si>
  <si>
    <t>Chloroethane</t>
  </si>
  <si>
    <t>Chloromethane</t>
  </si>
  <si>
    <t>Isopropylbenzene</t>
  </si>
  <si>
    <t>MTBE (Methyl Tertiary Butyl Ether)</t>
  </si>
  <si>
    <t>p-Isopropyltoluene</t>
  </si>
  <si>
    <t>sec-Butylbenzene</t>
  </si>
  <si>
    <t>Trichlorofluoromethane</t>
  </si>
  <si>
    <t>Vinyl Chloride</t>
  </si>
  <si>
    <t>UOM</t>
  </si>
  <si>
    <t>I2</t>
  </si>
  <si>
    <t>AX</t>
  </si>
  <si>
    <t>PLA000627/AX</t>
  </si>
  <si>
    <t>None Supplied</t>
  </si>
  <si>
    <t>25/11/2021</t>
  </si>
  <si>
    <t>&lt; 0.1</t>
  </si>
  <si>
    <t>&lt; 0.2</t>
  </si>
  <si>
    <t>&lt; 1.0</t>
  </si>
  <si>
    <t>&lt; 0.3</t>
  </si>
  <si>
    <t>&lt; 0.05</t>
  </si>
  <si>
    <t>Tests</t>
  </si>
  <si>
    <t>No. below
LOD</t>
  </si>
  <si>
    <t>% Below LOD</t>
  </si>
  <si>
    <t>Max</t>
  </si>
  <si>
    <t>Min</t>
  </si>
  <si>
    <t>Median</t>
  </si>
  <si>
    <t>Sdev</t>
  </si>
  <si>
    <t>Relative SD</t>
  </si>
  <si>
    <t>Variation</t>
  </si>
  <si>
    <t>Average (Mean)</t>
  </si>
  <si>
    <t>95th Percentile</t>
  </si>
  <si>
    <t>99th Percentile</t>
  </si>
  <si>
    <t>Heavy Metals Avg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</si>
</sst>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Protection="1">
      <protection hidden="1"/>
    </xf>
    <xf numFmtId="9" fontId="0" fillId="0" borderId="0" xfId="1" applyFont="1" applyProtection="1">
      <protection hidden="1"/>
    </xf>
    <xf numFmtId="0" fontId="0" fillId="2" borderId="0" xfId="0" applyFill="1" applyProtection="1">
      <protection hidden="1"/>
    </xf>
    <xf numFmtId="0" fontId="0" fillId="3" borderId="0" xfId="0" applyFill="1" applyProtection="1">
      <protection hidden="1"/>
    </xf>
    <xf numFmtId="0" fontId="1" fillId="3" borderId="0" xfId="0" applyFont="1" applyFill="1" applyProtection="1">
      <protection hidden="1"/>
    </xf>
    <xf numFmtId="0" fontId="0" fillId="0" borderId="1" xfId="0" applyBorder="1" applyProtection="1">
      <protection hidden="1"/>
    </xf>
    <xf numFmtId="0" fontId="0" fillId="0" borderId="2" xfId="0" applyBorder="1" applyProtection="1">
      <protection hidden="1"/>
    </xf>
    <xf numFmtId="0" fontId="1" fillId="0" borderId="2" xfId="0" applyFont="1" applyBorder="1" applyProtection="1">
      <protection hidden="1"/>
    </xf>
    <xf numFmtId="0" fontId="0" fillId="2" borderId="1" xfId="0" applyFill="1" applyBorder="1" applyProtection="1">
      <protection hidden="1"/>
    </xf>
    <xf numFmtId="0" fontId="1" fillId="2" borderId="2" xfId="0" applyFont="1" applyFill="1" applyBorder="1" applyProtection="1">
      <protection hidden="1"/>
    </xf>
    <xf numFmtId="0" fontId="0" fillId="4" borderId="1" xfId="0" applyFill="1" applyBorder="1" applyProtection="1">
      <protection hidden="1"/>
    </xf>
    <xf numFmtId="0" fontId="1" fillId="4" borderId="2" xfId="0" applyFont="1" applyFill="1" applyBorder="1" applyProtection="1">
      <protection hidden="1"/>
    </xf>
    <xf numFmtId="0" fontId="0" fillId="0" borderId="0" xfId="0" applyAlignment="1" applyProtection="1">
      <alignment horizontal="left"/>
      <protection hidden="1"/>
    </xf>
    <xf numFmtId="0" fontId="0" fillId="5" borderId="0" xfId="0" applyFill="1" applyAlignment="1" applyProtection="1">
      <alignment horizontal="right"/>
      <protection hidden="1"/>
    </xf>
    <xf numFmtId="0" fontId="0" fillId="0" borderId="0" xfId="0" applyAlignment="1" applyProtection="1">
      <alignment horizontal="right"/>
      <protection hidden="1"/>
    </xf>
    <xf numFmtId="9" fontId="0" fillId="0" borderId="0" xfId="1" applyFont="1" applyAlignment="1" applyProtection="1">
      <alignment horizontal="right"/>
      <protection hidden="1"/>
    </xf>
    <xf numFmtId="0" fontId="0" fillId="0" borderId="0" xfId="0" applyAlignment="1" applyProtection="1">
      <alignment horizontal="center" wrapText="1"/>
      <protection hidden="1"/>
    </xf>
    <xf numFmtId="9" fontId="0" fillId="0" borderId="0" xfId="1" applyFont="1" applyAlignment="1" applyProtection="1">
      <alignment horizontal="center" wrapText="1"/>
      <protection hidden="1"/>
    </xf>
    <xf numFmtId="0" fontId="0" fillId="0" borderId="0" xfId="0" applyFill="1" applyProtection="1">
      <protection hidden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10" Type="http://schemas.openxmlformats.org/officeDocument/2006/relationships/customXml" Target="../customXml/item5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95D83-D728-4E54-8E73-13ADEB0F558C}">
  <dimension ref="A1:S168"/>
  <sheetViews>
    <sheetView tabSelected="1" workbookViewId="0">
      <selection activeCell="H7" sqref="H7"/>
    </sheetView>
  </sheetViews>
  <sheetFormatPr defaultColWidth="8.85546875" defaultRowHeight="15" x14ac:dyDescent="0.25"/>
  <cols>
    <col min="1" max="1" width="35.28515625" style="1" bestFit="1" customWidth="1"/>
    <col min="2" max="2" width="14" style="1" bestFit="1" customWidth="1"/>
    <col min="3" max="3" width="8.85546875" style="1"/>
    <col min="4" max="4" width="14.28515625" style="1" bestFit="1" customWidth="1"/>
    <col min="5" max="7" width="8.85546875" style="1"/>
    <col min="8" max="8" width="8.85546875" style="2"/>
    <col min="9" max="15" width="8.85546875" style="1"/>
    <col min="16" max="16" width="10.85546875" style="1" customWidth="1"/>
    <col min="17" max="17" width="10.140625" style="1" customWidth="1"/>
    <col min="18" max="16384" width="8.85546875" style="1"/>
  </cols>
  <sheetData>
    <row r="1" spans="1:19" x14ac:dyDescent="0.25">
      <c r="D1" s="1" t="s">
        <v>168</v>
      </c>
    </row>
    <row r="2" spans="1:19" x14ac:dyDescent="0.25">
      <c r="A2" s="1" t="s">
        <v>0</v>
      </c>
      <c r="C2" s="1" t="s">
        <v>167</v>
      </c>
      <c r="D2" s="13" t="s">
        <v>169</v>
      </c>
    </row>
    <row r="3" spans="1:19" x14ac:dyDescent="0.25">
      <c r="A3" s="1" t="s">
        <v>1</v>
      </c>
      <c r="D3" s="13">
        <v>2099132</v>
      </c>
    </row>
    <row r="4" spans="1:19" x14ac:dyDescent="0.25">
      <c r="A4" s="1" t="s">
        <v>2</v>
      </c>
      <c r="D4" s="13" t="s">
        <v>170</v>
      </c>
    </row>
    <row r="5" spans="1:19" x14ac:dyDescent="0.25">
      <c r="A5" s="1" t="s">
        <v>3</v>
      </c>
      <c r="D5" s="13" t="s">
        <v>171</v>
      </c>
    </row>
    <row r="6" spans="1:19" x14ac:dyDescent="0.25">
      <c r="A6" s="1" t="s">
        <v>4</v>
      </c>
      <c r="D6" s="13"/>
    </row>
    <row r="7" spans="1:19" x14ac:dyDescent="0.25">
      <c r="A7" s="1" t="s">
        <v>5</v>
      </c>
      <c r="D7" s="13"/>
    </row>
    <row r="8" spans="1:19" x14ac:dyDescent="0.25">
      <c r="A8" s="1" t="s">
        <v>6</v>
      </c>
      <c r="D8" s="13" t="s">
        <v>171</v>
      </c>
    </row>
    <row r="9" spans="1:19" x14ac:dyDescent="0.25">
      <c r="A9" s="1" t="s">
        <v>7</v>
      </c>
      <c r="D9" s="13" t="s">
        <v>172</v>
      </c>
    </row>
    <row r="10" spans="1:19" x14ac:dyDescent="0.25">
      <c r="A10" s="1" t="s">
        <v>8</v>
      </c>
      <c r="D10" s="13">
        <v>1035</v>
      </c>
    </row>
    <row r="11" spans="1:19" x14ac:dyDescent="0.25">
      <c r="A11" s="1" t="s">
        <v>9</v>
      </c>
      <c r="B11" s="1" t="s">
        <v>10</v>
      </c>
      <c r="D11" s="13" t="s">
        <v>173</v>
      </c>
    </row>
    <row r="12" spans="1:19" ht="45" x14ac:dyDescent="0.25">
      <c r="A12" s="1" t="s">
        <v>11</v>
      </c>
      <c r="B12" s="1" t="s">
        <v>10</v>
      </c>
      <c r="D12" s="13">
        <v>1.3</v>
      </c>
      <c r="F12" s="17" t="s">
        <v>178</v>
      </c>
      <c r="G12" s="17" t="s">
        <v>179</v>
      </c>
      <c r="H12" s="18" t="s">
        <v>180</v>
      </c>
      <c r="I12" s="17" t="s">
        <v>181</v>
      </c>
      <c r="J12" s="17" t="s">
        <v>182</v>
      </c>
      <c r="K12" s="17" t="s">
        <v>183</v>
      </c>
      <c r="L12" s="17" t="s">
        <v>184</v>
      </c>
      <c r="M12" s="17" t="s">
        <v>185</v>
      </c>
      <c r="N12" s="17" t="s">
        <v>186</v>
      </c>
      <c r="O12" s="17" t="s">
        <v>187</v>
      </c>
      <c r="P12" s="17" t="s">
        <v>188</v>
      </c>
      <c r="Q12" s="17" t="s">
        <v>189</v>
      </c>
      <c r="R12" s="17"/>
      <c r="S12" s="17" t="s">
        <v>190</v>
      </c>
    </row>
    <row r="13" spans="1:19" x14ac:dyDescent="0.25">
      <c r="A13" s="1" t="s">
        <v>12</v>
      </c>
      <c r="B13" s="1" t="s">
        <v>10</v>
      </c>
      <c r="D13" s="13">
        <v>0.2</v>
      </c>
      <c r="S13" s="1">
        <f>(SUM(O17,O18,O21,O25))</f>
        <v>23.5</v>
      </c>
    </row>
    <row r="14" spans="1:19" x14ac:dyDescent="0.25">
      <c r="A14" s="1" t="s">
        <v>13</v>
      </c>
      <c r="B14" s="1" t="s">
        <v>14</v>
      </c>
    </row>
    <row r="15" spans="1:19" x14ac:dyDescent="0.25">
      <c r="A15" s="3" t="s">
        <v>15</v>
      </c>
      <c r="B15" s="3" t="s">
        <v>14</v>
      </c>
      <c r="D15" s="14" t="s">
        <v>174</v>
      </c>
      <c r="E15" s="15"/>
      <c r="F15" s="15">
        <v>1</v>
      </c>
      <c r="G15" s="15">
        <v>1</v>
      </c>
      <c r="H15" s="16">
        <f>IFERROR(G15/F15,"")</f>
        <v>1</v>
      </c>
      <c r="I15" s="15">
        <f>MAX(D15)</f>
        <v>0</v>
      </c>
      <c r="J15" s="15">
        <f>MIN(D15)</f>
        <v>0</v>
      </c>
      <c r="K15" s="15" t="e">
        <f>MEDIAN(D15)</f>
        <v>#NUM!</v>
      </c>
      <c r="L15" s="15" t="e">
        <f>STDEV(D15)</f>
        <v>#DIV/0!</v>
      </c>
      <c r="M15" s="15" t="e">
        <f>((L15*100)/O15)</f>
        <v>#DIV/0!</v>
      </c>
      <c r="N15" s="15" t="e">
        <f>VAR(D15)</f>
        <v>#DIV/0!</v>
      </c>
      <c r="O15" s="15" t="e">
        <f>AVERAGE(D15)</f>
        <v>#DIV/0!</v>
      </c>
      <c r="P15" s="15" t="e">
        <f>_xlfn.PERCENTILE.INC(D15,0.95)</f>
        <v>#NUM!</v>
      </c>
      <c r="Q15" s="15" t="e">
        <f>_xlfn.PERCENTILE.INC(D15,0.99)</f>
        <v>#NUM!</v>
      </c>
    </row>
    <row r="16" spans="1:19" x14ac:dyDescent="0.25">
      <c r="A16" s="3" t="s">
        <v>16</v>
      </c>
      <c r="B16" s="3" t="s">
        <v>14</v>
      </c>
      <c r="D16" s="14" t="s">
        <v>175</v>
      </c>
      <c r="E16" s="15"/>
      <c r="F16" s="15">
        <v>1</v>
      </c>
      <c r="G16" s="15">
        <v>1</v>
      </c>
      <c r="H16" s="16">
        <f t="shared" ref="H16:H79" si="0">IFERROR(G16/F16,"")</f>
        <v>1</v>
      </c>
      <c r="I16" s="15">
        <f t="shared" ref="I16:I79" si="1">MAX(D16)</f>
        <v>0</v>
      </c>
      <c r="J16" s="15">
        <f t="shared" ref="J16:J79" si="2">MIN(D16)</f>
        <v>0</v>
      </c>
      <c r="K16" s="15" t="e">
        <f t="shared" ref="K16:K79" si="3">MEDIAN(D16)</f>
        <v>#NUM!</v>
      </c>
      <c r="L16" s="15" t="e">
        <f t="shared" ref="L16:L79" si="4">STDEV(D16)</f>
        <v>#DIV/0!</v>
      </c>
      <c r="M16" s="15" t="e">
        <f t="shared" ref="M16:M79" si="5">((L16*100)/O16)</f>
        <v>#DIV/0!</v>
      </c>
      <c r="N16" s="15" t="e">
        <f t="shared" ref="N16:N79" si="6">VAR(D16)</f>
        <v>#DIV/0!</v>
      </c>
      <c r="O16" s="15" t="e">
        <f t="shared" ref="O16:O79" si="7">AVERAGE(D16)</f>
        <v>#DIV/0!</v>
      </c>
      <c r="P16" s="15" t="e">
        <f t="shared" ref="P16:P79" si="8">_xlfn.PERCENTILE.INC(D16,0.95)</f>
        <v>#NUM!</v>
      </c>
      <c r="Q16" s="15" t="e">
        <f t="shared" ref="Q16:Q79" si="9">_xlfn.PERCENTILE.INC(D16,0.99)</f>
        <v>#NUM!</v>
      </c>
    </row>
    <row r="17" spans="1:17" x14ac:dyDescent="0.25">
      <c r="A17" s="3" t="s">
        <v>17</v>
      </c>
      <c r="B17" s="3" t="s">
        <v>14</v>
      </c>
      <c r="D17" s="14">
        <v>3.3</v>
      </c>
      <c r="E17" s="15"/>
      <c r="F17" s="15">
        <v>1</v>
      </c>
      <c r="G17" s="15">
        <v>0</v>
      </c>
      <c r="H17" s="16">
        <f t="shared" si="0"/>
        <v>0</v>
      </c>
      <c r="I17" s="15">
        <f t="shared" si="1"/>
        <v>3.3</v>
      </c>
      <c r="J17" s="15">
        <f t="shared" si="2"/>
        <v>3.3</v>
      </c>
      <c r="K17" s="15">
        <f t="shared" si="3"/>
        <v>3.3</v>
      </c>
      <c r="L17" s="15" t="e">
        <f t="shared" si="4"/>
        <v>#DIV/0!</v>
      </c>
      <c r="M17" s="15" t="e">
        <f t="shared" si="5"/>
        <v>#DIV/0!</v>
      </c>
      <c r="N17" s="15" t="e">
        <f t="shared" si="6"/>
        <v>#DIV/0!</v>
      </c>
      <c r="O17" s="15">
        <f t="shared" si="7"/>
        <v>3.3</v>
      </c>
      <c r="P17" s="15">
        <f t="shared" si="8"/>
        <v>3.3</v>
      </c>
      <c r="Q17" s="15">
        <f t="shared" si="9"/>
        <v>3.3</v>
      </c>
    </row>
    <row r="18" spans="1:17" x14ac:dyDescent="0.25">
      <c r="A18" s="3" t="s">
        <v>18</v>
      </c>
      <c r="B18" s="3" t="s">
        <v>14</v>
      </c>
      <c r="D18" s="14">
        <v>2.2000000000000002</v>
      </c>
      <c r="E18" s="15"/>
      <c r="F18" s="15">
        <v>1</v>
      </c>
      <c r="G18" s="15">
        <v>0</v>
      </c>
      <c r="H18" s="16">
        <f t="shared" si="0"/>
        <v>0</v>
      </c>
      <c r="I18" s="15">
        <f t="shared" si="1"/>
        <v>2.2000000000000002</v>
      </c>
      <c r="J18" s="15">
        <f t="shared" si="2"/>
        <v>2.2000000000000002</v>
      </c>
      <c r="K18" s="15">
        <f t="shared" si="3"/>
        <v>2.2000000000000002</v>
      </c>
      <c r="L18" s="15" t="e">
        <f t="shared" si="4"/>
        <v>#DIV/0!</v>
      </c>
      <c r="M18" s="15" t="e">
        <f t="shared" si="5"/>
        <v>#DIV/0!</v>
      </c>
      <c r="N18" s="15" t="e">
        <f t="shared" si="6"/>
        <v>#DIV/0!</v>
      </c>
      <c r="O18" s="15">
        <f t="shared" si="7"/>
        <v>2.2000000000000002</v>
      </c>
      <c r="P18" s="15">
        <f t="shared" si="8"/>
        <v>2.2000000000000002</v>
      </c>
      <c r="Q18" s="15">
        <f t="shared" si="9"/>
        <v>2.2000000000000002</v>
      </c>
    </row>
    <row r="19" spans="1:17" x14ac:dyDescent="0.25">
      <c r="A19" s="3" t="s">
        <v>19</v>
      </c>
      <c r="B19" s="3" t="s">
        <v>14</v>
      </c>
      <c r="D19" s="14" t="s">
        <v>176</v>
      </c>
      <c r="E19" s="15"/>
      <c r="F19" s="15">
        <v>1</v>
      </c>
      <c r="G19" s="15">
        <v>1</v>
      </c>
      <c r="H19" s="16">
        <f t="shared" si="0"/>
        <v>1</v>
      </c>
      <c r="I19" s="15">
        <f t="shared" si="1"/>
        <v>0</v>
      </c>
      <c r="J19" s="15">
        <f t="shared" si="2"/>
        <v>0</v>
      </c>
      <c r="K19" s="15" t="e">
        <f t="shared" si="3"/>
        <v>#NUM!</v>
      </c>
      <c r="L19" s="15" t="e">
        <f t="shared" si="4"/>
        <v>#DIV/0!</v>
      </c>
      <c r="M19" s="15" t="e">
        <f t="shared" si="5"/>
        <v>#DIV/0!</v>
      </c>
      <c r="N19" s="15" t="e">
        <f t="shared" si="6"/>
        <v>#DIV/0!</v>
      </c>
      <c r="O19" s="15" t="e">
        <f t="shared" si="7"/>
        <v>#DIV/0!</v>
      </c>
      <c r="P19" s="15" t="e">
        <f t="shared" si="8"/>
        <v>#NUM!</v>
      </c>
      <c r="Q19" s="15" t="e">
        <f t="shared" si="9"/>
        <v>#NUM!</v>
      </c>
    </row>
    <row r="20" spans="1:17" x14ac:dyDescent="0.25">
      <c r="A20" s="3" t="s">
        <v>20</v>
      </c>
      <c r="B20" s="3" t="s">
        <v>14</v>
      </c>
      <c r="D20" s="14" t="s">
        <v>175</v>
      </c>
      <c r="E20" s="15"/>
      <c r="F20" s="15">
        <v>1</v>
      </c>
      <c r="G20" s="15">
        <v>1</v>
      </c>
      <c r="H20" s="16">
        <f t="shared" si="0"/>
        <v>1</v>
      </c>
      <c r="I20" s="15">
        <f t="shared" si="1"/>
        <v>0</v>
      </c>
      <c r="J20" s="15">
        <f t="shared" si="2"/>
        <v>0</v>
      </c>
      <c r="K20" s="15" t="e">
        <f t="shared" si="3"/>
        <v>#NUM!</v>
      </c>
      <c r="L20" s="15" t="e">
        <f t="shared" si="4"/>
        <v>#DIV/0!</v>
      </c>
      <c r="M20" s="15" t="e">
        <f t="shared" si="5"/>
        <v>#DIV/0!</v>
      </c>
      <c r="N20" s="15" t="e">
        <f t="shared" si="6"/>
        <v>#DIV/0!</v>
      </c>
      <c r="O20" s="15" t="e">
        <f t="shared" si="7"/>
        <v>#DIV/0!</v>
      </c>
      <c r="P20" s="15" t="e">
        <f t="shared" si="8"/>
        <v>#NUM!</v>
      </c>
      <c r="Q20" s="15" t="e">
        <f t="shared" si="9"/>
        <v>#NUM!</v>
      </c>
    </row>
    <row r="21" spans="1:17" x14ac:dyDescent="0.25">
      <c r="A21" s="3" t="s">
        <v>21</v>
      </c>
      <c r="B21" s="3" t="s">
        <v>22</v>
      </c>
      <c r="D21" s="14">
        <v>16</v>
      </c>
      <c r="E21" s="15"/>
      <c r="F21" s="15">
        <v>1</v>
      </c>
      <c r="G21" s="15">
        <v>0</v>
      </c>
      <c r="H21" s="16">
        <f t="shared" si="0"/>
        <v>0</v>
      </c>
      <c r="I21" s="15">
        <f t="shared" si="1"/>
        <v>16</v>
      </c>
      <c r="J21" s="15">
        <f t="shared" si="2"/>
        <v>16</v>
      </c>
      <c r="K21" s="15">
        <f t="shared" si="3"/>
        <v>16</v>
      </c>
      <c r="L21" s="15" t="e">
        <f t="shared" si="4"/>
        <v>#DIV/0!</v>
      </c>
      <c r="M21" s="15" t="e">
        <f t="shared" si="5"/>
        <v>#DIV/0!</v>
      </c>
      <c r="N21" s="15" t="e">
        <f t="shared" si="6"/>
        <v>#DIV/0!</v>
      </c>
      <c r="O21" s="15">
        <f t="shared" si="7"/>
        <v>16</v>
      </c>
      <c r="P21" s="15">
        <f t="shared" si="8"/>
        <v>16</v>
      </c>
      <c r="Q21" s="15">
        <f t="shared" si="9"/>
        <v>16</v>
      </c>
    </row>
    <row r="22" spans="1:17" x14ac:dyDescent="0.25">
      <c r="A22" s="1" t="s">
        <v>23</v>
      </c>
      <c r="B22" s="1" t="s">
        <v>22</v>
      </c>
      <c r="D22" s="15"/>
      <c r="E22" s="15"/>
      <c r="F22" s="15">
        <v>0</v>
      </c>
      <c r="G22" s="15">
        <v>0</v>
      </c>
      <c r="H22" s="16" t="str">
        <f t="shared" si="0"/>
        <v/>
      </c>
      <c r="I22" s="15">
        <f t="shared" si="1"/>
        <v>0</v>
      </c>
      <c r="J22" s="15">
        <f t="shared" si="2"/>
        <v>0</v>
      </c>
      <c r="K22" s="15" t="e">
        <f t="shared" si="3"/>
        <v>#NUM!</v>
      </c>
      <c r="L22" s="15" t="e">
        <f t="shared" si="4"/>
        <v>#DIV/0!</v>
      </c>
      <c r="M22" s="15" t="e">
        <f t="shared" si="5"/>
        <v>#DIV/0!</v>
      </c>
      <c r="N22" s="15" t="e">
        <f t="shared" si="6"/>
        <v>#DIV/0!</v>
      </c>
      <c r="O22" s="15" t="e">
        <f t="shared" si="7"/>
        <v>#DIV/0!</v>
      </c>
      <c r="P22" s="15" t="e">
        <f t="shared" si="8"/>
        <v>#NUM!</v>
      </c>
      <c r="Q22" s="15" t="e">
        <f t="shared" si="9"/>
        <v>#NUM!</v>
      </c>
    </row>
    <row r="23" spans="1:17" x14ac:dyDescent="0.25">
      <c r="A23" s="1" t="s">
        <v>24</v>
      </c>
      <c r="B23" s="1" t="s">
        <v>14</v>
      </c>
      <c r="D23" s="15" t="s">
        <v>175</v>
      </c>
      <c r="E23" s="15"/>
      <c r="F23" s="15">
        <v>1</v>
      </c>
      <c r="G23" s="15">
        <v>1</v>
      </c>
      <c r="H23" s="16">
        <f t="shared" si="0"/>
        <v>1</v>
      </c>
      <c r="I23" s="15">
        <f t="shared" si="1"/>
        <v>0</v>
      </c>
      <c r="J23" s="15">
        <f t="shared" si="2"/>
        <v>0</v>
      </c>
      <c r="K23" s="15" t="e">
        <f t="shared" si="3"/>
        <v>#NUM!</v>
      </c>
      <c r="L23" s="15" t="e">
        <f t="shared" si="4"/>
        <v>#DIV/0!</v>
      </c>
      <c r="M23" s="15" t="e">
        <f t="shared" si="5"/>
        <v>#DIV/0!</v>
      </c>
      <c r="N23" s="15" t="e">
        <f t="shared" si="6"/>
        <v>#DIV/0!</v>
      </c>
      <c r="O23" s="15" t="e">
        <f t="shared" si="7"/>
        <v>#DIV/0!</v>
      </c>
      <c r="P23" s="15" t="e">
        <f t="shared" si="8"/>
        <v>#NUM!</v>
      </c>
      <c r="Q23" s="15" t="e">
        <f t="shared" si="9"/>
        <v>#NUM!</v>
      </c>
    </row>
    <row r="24" spans="1:17" x14ac:dyDescent="0.25">
      <c r="A24" s="1" t="s">
        <v>25</v>
      </c>
      <c r="B24" s="1" t="s">
        <v>14</v>
      </c>
      <c r="D24" s="15" t="s">
        <v>175</v>
      </c>
      <c r="E24" s="15"/>
      <c r="F24" s="15">
        <v>1</v>
      </c>
      <c r="G24" s="15">
        <v>1</v>
      </c>
      <c r="H24" s="16">
        <f t="shared" si="0"/>
        <v>1</v>
      </c>
      <c r="I24" s="15">
        <f t="shared" si="1"/>
        <v>0</v>
      </c>
      <c r="J24" s="15">
        <f t="shared" si="2"/>
        <v>0</v>
      </c>
      <c r="K24" s="15" t="e">
        <f t="shared" si="3"/>
        <v>#NUM!</v>
      </c>
      <c r="L24" s="15" t="e">
        <f t="shared" si="4"/>
        <v>#DIV/0!</v>
      </c>
      <c r="M24" s="15" t="e">
        <f t="shared" si="5"/>
        <v>#DIV/0!</v>
      </c>
      <c r="N24" s="15" t="e">
        <f t="shared" si="6"/>
        <v>#DIV/0!</v>
      </c>
      <c r="O24" s="15" t="e">
        <f t="shared" si="7"/>
        <v>#DIV/0!</v>
      </c>
      <c r="P24" s="15" t="e">
        <f t="shared" si="8"/>
        <v>#NUM!</v>
      </c>
      <c r="Q24" s="15" t="e">
        <f t="shared" si="9"/>
        <v>#NUM!</v>
      </c>
    </row>
    <row r="25" spans="1:17" x14ac:dyDescent="0.25">
      <c r="A25" s="1" t="s">
        <v>26</v>
      </c>
      <c r="B25" s="1" t="s">
        <v>27</v>
      </c>
      <c r="D25" s="15">
        <v>2</v>
      </c>
      <c r="E25" s="15"/>
      <c r="F25" s="15">
        <v>1</v>
      </c>
      <c r="G25" s="15">
        <v>0</v>
      </c>
      <c r="H25" s="16">
        <f t="shared" si="0"/>
        <v>0</v>
      </c>
      <c r="I25" s="15">
        <f t="shared" si="1"/>
        <v>2</v>
      </c>
      <c r="J25" s="15">
        <f t="shared" si="2"/>
        <v>2</v>
      </c>
      <c r="K25" s="15">
        <f t="shared" si="3"/>
        <v>2</v>
      </c>
      <c r="L25" s="15" t="e">
        <f t="shared" si="4"/>
        <v>#DIV/0!</v>
      </c>
      <c r="M25" s="15" t="e">
        <f t="shared" si="5"/>
        <v>#DIV/0!</v>
      </c>
      <c r="N25" s="15" t="e">
        <f t="shared" si="6"/>
        <v>#DIV/0!</v>
      </c>
      <c r="O25" s="15">
        <f t="shared" si="7"/>
        <v>2</v>
      </c>
      <c r="P25" s="15">
        <f t="shared" si="8"/>
        <v>2</v>
      </c>
      <c r="Q25" s="15">
        <f t="shared" si="9"/>
        <v>2</v>
      </c>
    </row>
    <row r="26" spans="1:17" x14ac:dyDescent="0.25">
      <c r="A26" s="1" t="s">
        <v>28</v>
      </c>
      <c r="B26" s="1" t="s">
        <v>27</v>
      </c>
      <c r="D26" s="15" t="s">
        <v>174</v>
      </c>
      <c r="E26" s="15"/>
      <c r="F26" s="15">
        <v>1</v>
      </c>
      <c r="G26" s="15">
        <v>1</v>
      </c>
      <c r="H26" s="16">
        <f t="shared" si="0"/>
        <v>1</v>
      </c>
      <c r="I26" s="15">
        <f t="shared" si="1"/>
        <v>0</v>
      </c>
      <c r="J26" s="15">
        <f t="shared" si="2"/>
        <v>0</v>
      </c>
      <c r="K26" s="15" t="e">
        <f t="shared" si="3"/>
        <v>#NUM!</v>
      </c>
      <c r="L26" s="15" t="e">
        <f t="shared" si="4"/>
        <v>#DIV/0!</v>
      </c>
      <c r="M26" s="15" t="e">
        <f t="shared" si="5"/>
        <v>#DIV/0!</v>
      </c>
      <c r="N26" s="15" t="e">
        <f t="shared" si="6"/>
        <v>#DIV/0!</v>
      </c>
      <c r="O26" s="15" t="e">
        <f t="shared" si="7"/>
        <v>#DIV/0!</v>
      </c>
      <c r="P26" s="15" t="e">
        <f t="shared" si="8"/>
        <v>#NUM!</v>
      </c>
      <c r="Q26" s="15" t="e">
        <f t="shared" si="9"/>
        <v>#NUM!</v>
      </c>
    </row>
    <row r="27" spans="1:17" x14ac:dyDescent="0.25">
      <c r="A27" s="1" t="s">
        <v>29</v>
      </c>
      <c r="B27" s="1" t="s">
        <v>27</v>
      </c>
      <c r="D27" s="15" t="s">
        <v>173</v>
      </c>
      <c r="E27" s="15"/>
      <c r="F27" s="15">
        <v>1</v>
      </c>
      <c r="G27" s="15">
        <v>1</v>
      </c>
      <c r="H27" s="16">
        <f t="shared" si="0"/>
        <v>1</v>
      </c>
      <c r="I27" s="15">
        <f t="shared" si="1"/>
        <v>0</v>
      </c>
      <c r="J27" s="15">
        <f t="shared" si="2"/>
        <v>0</v>
      </c>
      <c r="K27" s="15" t="e">
        <f t="shared" si="3"/>
        <v>#NUM!</v>
      </c>
      <c r="L27" s="15" t="e">
        <f t="shared" si="4"/>
        <v>#DIV/0!</v>
      </c>
      <c r="M27" s="15" t="e">
        <f t="shared" si="5"/>
        <v>#DIV/0!</v>
      </c>
      <c r="N27" s="15" t="e">
        <f t="shared" si="6"/>
        <v>#DIV/0!</v>
      </c>
      <c r="O27" s="15" t="e">
        <f t="shared" si="7"/>
        <v>#DIV/0!</v>
      </c>
      <c r="P27" s="15" t="e">
        <f t="shared" si="8"/>
        <v>#NUM!</v>
      </c>
      <c r="Q27" s="15" t="e">
        <f t="shared" si="9"/>
        <v>#NUM!</v>
      </c>
    </row>
    <row r="28" spans="1:17" x14ac:dyDescent="0.25">
      <c r="A28" s="1" t="s">
        <v>30</v>
      </c>
      <c r="B28" s="1" t="s">
        <v>27</v>
      </c>
      <c r="D28" s="15" t="s">
        <v>174</v>
      </c>
      <c r="E28" s="15"/>
      <c r="F28" s="15">
        <v>1</v>
      </c>
      <c r="G28" s="15">
        <v>1</v>
      </c>
      <c r="H28" s="16">
        <f t="shared" si="0"/>
        <v>1</v>
      </c>
      <c r="I28" s="15">
        <f t="shared" si="1"/>
        <v>0</v>
      </c>
      <c r="J28" s="15">
        <f t="shared" si="2"/>
        <v>0</v>
      </c>
      <c r="K28" s="15" t="e">
        <f t="shared" si="3"/>
        <v>#NUM!</v>
      </c>
      <c r="L28" s="15" t="e">
        <f t="shared" si="4"/>
        <v>#DIV/0!</v>
      </c>
      <c r="M28" s="15" t="e">
        <f t="shared" si="5"/>
        <v>#DIV/0!</v>
      </c>
      <c r="N28" s="15" t="e">
        <f t="shared" si="6"/>
        <v>#DIV/0!</v>
      </c>
      <c r="O28" s="15" t="e">
        <f t="shared" si="7"/>
        <v>#DIV/0!</v>
      </c>
      <c r="P28" s="15" t="e">
        <f t="shared" si="8"/>
        <v>#NUM!</v>
      </c>
      <c r="Q28" s="15" t="e">
        <f t="shared" si="9"/>
        <v>#NUM!</v>
      </c>
    </row>
    <row r="29" spans="1:17" x14ac:dyDescent="0.25">
      <c r="A29" s="1" t="s">
        <v>31</v>
      </c>
      <c r="B29" s="1" t="s">
        <v>27</v>
      </c>
      <c r="D29" s="15" t="s">
        <v>173</v>
      </c>
      <c r="E29" s="15"/>
      <c r="F29" s="15">
        <v>1</v>
      </c>
      <c r="G29" s="15">
        <v>1</v>
      </c>
      <c r="H29" s="16">
        <f t="shared" si="0"/>
        <v>1</v>
      </c>
      <c r="I29" s="15">
        <f t="shared" si="1"/>
        <v>0</v>
      </c>
      <c r="J29" s="15">
        <f t="shared" si="2"/>
        <v>0</v>
      </c>
      <c r="K29" s="15" t="e">
        <f t="shared" si="3"/>
        <v>#NUM!</v>
      </c>
      <c r="L29" s="15" t="e">
        <f t="shared" si="4"/>
        <v>#DIV/0!</v>
      </c>
      <c r="M29" s="15" t="e">
        <f t="shared" si="5"/>
        <v>#DIV/0!</v>
      </c>
      <c r="N29" s="15" t="e">
        <f t="shared" si="6"/>
        <v>#DIV/0!</v>
      </c>
      <c r="O29" s="15" t="e">
        <f t="shared" si="7"/>
        <v>#DIV/0!</v>
      </c>
      <c r="P29" s="15" t="e">
        <f t="shared" si="8"/>
        <v>#NUM!</v>
      </c>
      <c r="Q29" s="15" t="e">
        <f t="shared" si="9"/>
        <v>#NUM!</v>
      </c>
    </row>
    <row r="30" spans="1:17" x14ac:dyDescent="0.25">
      <c r="A30" s="1" t="s">
        <v>32</v>
      </c>
      <c r="B30" s="1" t="s">
        <v>27</v>
      </c>
      <c r="D30" s="15" t="s">
        <v>174</v>
      </c>
      <c r="E30" s="15"/>
      <c r="F30" s="15">
        <v>1</v>
      </c>
      <c r="G30" s="15">
        <v>1</v>
      </c>
      <c r="H30" s="16">
        <f t="shared" si="0"/>
        <v>1</v>
      </c>
      <c r="I30" s="15">
        <f t="shared" si="1"/>
        <v>0</v>
      </c>
      <c r="J30" s="15">
        <f t="shared" si="2"/>
        <v>0</v>
      </c>
      <c r="K30" s="15" t="e">
        <f t="shared" si="3"/>
        <v>#NUM!</v>
      </c>
      <c r="L30" s="15" t="e">
        <f t="shared" si="4"/>
        <v>#DIV/0!</v>
      </c>
      <c r="M30" s="15" t="e">
        <f t="shared" si="5"/>
        <v>#DIV/0!</v>
      </c>
      <c r="N30" s="15" t="e">
        <f t="shared" si="6"/>
        <v>#DIV/0!</v>
      </c>
      <c r="O30" s="15" t="e">
        <f t="shared" si="7"/>
        <v>#DIV/0!</v>
      </c>
      <c r="P30" s="15" t="e">
        <f t="shared" si="8"/>
        <v>#NUM!</v>
      </c>
      <c r="Q30" s="15" t="e">
        <f t="shared" si="9"/>
        <v>#NUM!</v>
      </c>
    </row>
    <row r="31" spans="1:17" x14ac:dyDescent="0.25">
      <c r="A31" s="1" t="s">
        <v>33</v>
      </c>
      <c r="B31" s="1" t="s">
        <v>27</v>
      </c>
      <c r="D31" s="15" t="s">
        <v>174</v>
      </c>
      <c r="E31" s="15"/>
      <c r="F31" s="15">
        <v>1</v>
      </c>
      <c r="G31" s="15">
        <v>1</v>
      </c>
      <c r="H31" s="16">
        <f t="shared" si="0"/>
        <v>1</v>
      </c>
      <c r="I31" s="15">
        <f t="shared" si="1"/>
        <v>0</v>
      </c>
      <c r="J31" s="15">
        <f t="shared" si="2"/>
        <v>0</v>
      </c>
      <c r="K31" s="15" t="e">
        <f t="shared" si="3"/>
        <v>#NUM!</v>
      </c>
      <c r="L31" s="15" t="e">
        <f t="shared" si="4"/>
        <v>#DIV/0!</v>
      </c>
      <c r="M31" s="15" t="e">
        <f t="shared" si="5"/>
        <v>#DIV/0!</v>
      </c>
      <c r="N31" s="15" t="e">
        <f t="shared" si="6"/>
        <v>#DIV/0!</v>
      </c>
      <c r="O31" s="15" t="e">
        <f t="shared" si="7"/>
        <v>#DIV/0!</v>
      </c>
      <c r="P31" s="15" t="e">
        <f t="shared" si="8"/>
        <v>#NUM!</v>
      </c>
      <c r="Q31" s="15" t="e">
        <f t="shared" si="9"/>
        <v>#NUM!</v>
      </c>
    </row>
    <row r="32" spans="1:17" x14ac:dyDescent="0.25">
      <c r="A32" s="1" t="s">
        <v>34</v>
      </c>
      <c r="B32" s="1" t="s">
        <v>27</v>
      </c>
      <c r="D32" s="15"/>
      <c r="E32" s="15"/>
      <c r="F32" s="15">
        <v>0</v>
      </c>
      <c r="G32" s="15">
        <v>0</v>
      </c>
      <c r="H32" s="16" t="str">
        <f t="shared" si="0"/>
        <v/>
      </c>
      <c r="I32" s="15">
        <f t="shared" si="1"/>
        <v>0</v>
      </c>
      <c r="J32" s="15">
        <f t="shared" si="2"/>
        <v>0</v>
      </c>
      <c r="K32" s="15" t="e">
        <f t="shared" si="3"/>
        <v>#NUM!</v>
      </c>
      <c r="L32" s="15" t="e">
        <f t="shared" si="4"/>
        <v>#DIV/0!</v>
      </c>
      <c r="M32" s="15" t="e">
        <f t="shared" si="5"/>
        <v>#DIV/0!</v>
      </c>
      <c r="N32" s="15" t="e">
        <f t="shared" si="6"/>
        <v>#DIV/0!</v>
      </c>
      <c r="O32" s="15" t="e">
        <f t="shared" si="7"/>
        <v>#DIV/0!</v>
      </c>
      <c r="P32" s="15" t="e">
        <f t="shared" si="8"/>
        <v>#NUM!</v>
      </c>
      <c r="Q32" s="15" t="e">
        <f t="shared" si="9"/>
        <v>#NUM!</v>
      </c>
    </row>
    <row r="33" spans="1:17" x14ac:dyDescent="0.25">
      <c r="A33" s="1" t="s">
        <v>35</v>
      </c>
      <c r="B33" s="1" t="s">
        <v>27</v>
      </c>
      <c r="D33" s="15" t="s">
        <v>173</v>
      </c>
      <c r="E33" s="15"/>
      <c r="F33" s="15">
        <v>1</v>
      </c>
      <c r="G33" s="15">
        <v>1</v>
      </c>
      <c r="H33" s="16">
        <f t="shared" si="0"/>
        <v>1</v>
      </c>
      <c r="I33" s="15">
        <f t="shared" si="1"/>
        <v>0</v>
      </c>
      <c r="J33" s="15">
        <f t="shared" si="2"/>
        <v>0</v>
      </c>
      <c r="K33" s="15" t="e">
        <f t="shared" si="3"/>
        <v>#NUM!</v>
      </c>
      <c r="L33" s="15" t="e">
        <f t="shared" si="4"/>
        <v>#DIV/0!</v>
      </c>
      <c r="M33" s="15" t="e">
        <f t="shared" si="5"/>
        <v>#DIV/0!</v>
      </c>
      <c r="N33" s="15" t="e">
        <f t="shared" si="6"/>
        <v>#DIV/0!</v>
      </c>
      <c r="O33" s="15" t="e">
        <f t="shared" si="7"/>
        <v>#DIV/0!</v>
      </c>
      <c r="P33" s="15" t="e">
        <f t="shared" si="8"/>
        <v>#NUM!</v>
      </c>
      <c r="Q33" s="15" t="e">
        <f t="shared" si="9"/>
        <v>#NUM!</v>
      </c>
    </row>
    <row r="34" spans="1:17" x14ac:dyDescent="0.25">
      <c r="A34" s="1" t="s">
        <v>36</v>
      </c>
      <c r="B34" s="1" t="s">
        <v>27</v>
      </c>
      <c r="D34" s="15" t="s">
        <v>176</v>
      </c>
      <c r="E34" s="15"/>
      <c r="F34" s="15">
        <v>1</v>
      </c>
      <c r="G34" s="15">
        <v>1</v>
      </c>
      <c r="H34" s="16">
        <f t="shared" si="0"/>
        <v>1</v>
      </c>
      <c r="I34" s="15">
        <f t="shared" si="1"/>
        <v>0</v>
      </c>
      <c r="J34" s="15">
        <f t="shared" si="2"/>
        <v>0</v>
      </c>
      <c r="K34" s="15" t="e">
        <f t="shared" si="3"/>
        <v>#NUM!</v>
      </c>
      <c r="L34" s="15" t="e">
        <f t="shared" si="4"/>
        <v>#DIV/0!</v>
      </c>
      <c r="M34" s="15" t="e">
        <f t="shared" si="5"/>
        <v>#DIV/0!</v>
      </c>
      <c r="N34" s="15" t="e">
        <f t="shared" si="6"/>
        <v>#DIV/0!</v>
      </c>
      <c r="O34" s="15" t="e">
        <f t="shared" si="7"/>
        <v>#DIV/0!</v>
      </c>
      <c r="P34" s="15" t="e">
        <f t="shared" si="8"/>
        <v>#NUM!</v>
      </c>
      <c r="Q34" s="15" t="e">
        <f t="shared" si="9"/>
        <v>#NUM!</v>
      </c>
    </row>
    <row r="35" spans="1:17" x14ac:dyDescent="0.25">
      <c r="A35" s="1" t="s">
        <v>37</v>
      </c>
      <c r="B35" s="1" t="s">
        <v>27</v>
      </c>
      <c r="D35" s="15" t="s">
        <v>173</v>
      </c>
      <c r="E35" s="15"/>
      <c r="F35" s="15">
        <v>1</v>
      </c>
      <c r="G35" s="15">
        <v>1</v>
      </c>
      <c r="H35" s="16">
        <f t="shared" si="0"/>
        <v>1</v>
      </c>
      <c r="I35" s="15">
        <f t="shared" si="1"/>
        <v>0</v>
      </c>
      <c r="J35" s="15">
        <f t="shared" si="2"/>
        <v>0</v>
      </c>
      <c r="K35" s="15" t="e">
        <f t="shared" si="3"/>
        <v>#NUM!</v>
      </c>
      <c r="L35" s="15" t="e">
        <f t="shared" si="4"/>
        <v>#DIV/0!</v>
      </c>
      <c r="M35" s="15" t="e">
        <f t="shared" si="5"/>
        <v>#DIV/0!</v>
      </c>
      <c r="N35" s="15" t="e">
        <f t="shared" si="6"/>
        <v>#DIV/0!</v>
      </c>
      <c r="O35" s="15" t="e">
        <f t="shared" si="7"/>
        <v>#DIV/0!</v>
      </c>
      <c r="P35" s="15" t="e">
        <f t="shared" si="8"/>
        <v>#NUM!</v>
      </c>
      <c r="Q35" s="15" t="e">
        <f t="shared" si="9"/>
        <v>#NUM!</v>
      </c>
    </row>
    <row r="36" spans="1:17" x14ac:dyDescent="0.25">
      <c r="A36" s="1" t="s">
        <v>38</v>
      </c>
      <c r="B36" s="1" t="s">
        <v>27</v>
      </c>
      <c r="D36" s="15"/>
      <c r="E36" s="15"/>
      <c r="F36" s="15">
        <v>0</v>
      </c>
      <c r="G36" s="15">
        <v>0</v>
      </c>
      <c r="H36" s="16" t="str">
        <f t="shared" si="0"/>
        <v/>
      </c>
      <c r="I36" s="15">
        <f t="shared" si="1"/>
        <v>0</v>
      </c>
      <c r="J36" s="15">
        <f t="shared" si="2"/>
        <v>0</v>
      </c>
      <c r="K36" s="15" t="e">
        <f t="shared" si="3"/>
        <v>#NUM!</v>
      </c>
      <c r="L36" s="15" t="e">
        <f t="shared" si="4"/>
        <v>#DIV/0!</v>
      </c>
      <c r="M36" s="15" t="e">
        <f t="shared" si="5"/>
        <v>#DIV/0!</v>
      </c>
      <c r="N36" s="15" t="e">
        <f t="shared" si="6"/>
        <v>#DIV/0!</v>
      </c>
      <c r="O36" s="15" t="e">
        <f t="shared" si="7"/>
        <v>#DIV/0!</v>
      </c>
      <c r="P36" s="15" t="e">
        <f t="shared" si="8"/>
        <v>#NUM!</v>
      </c>
      <c r="Q36" s="15" t="e">
        <f t="shared" si="9"/>
        <v>#NUM!</v>
      </c>
    </row>
    <row r="37" spans="1:17" x14ac:dyDescent="0.25">
      <c r="A37" s="1" t="s">
        <v>39</v>
      </c>
      <c r="B37" s="1" t="s">
        <v>27</v>
      </c>
      <c r="D37" s="15"/>
      <c r="E37" s="15"/>
      <c r="F37" s="15">
        <v>0</v>
      </c>
      <c r="G37" s="15">
        <v>0</v>
      </c>
      <c r="H37" s="16" t="str">
        <f t="shared" si="0"/>
        <v/>
      </c>
      <c r="I37" s="15">
        <f t="shared" si="1"/>
        <v>0</v>
      </c>
      <c r="J37" s="15">
        <f t="shared" si="2"/>
        <v>0</v>
      </c>
      <c r="K37" s="15" t="e">
        <f t="shared" si="3"/>
        <v>#NUM!</v>
      </c>
      <c r="L37" s="15" t="e">
        <f t="shared" si="4"/>
        <v>#DIV/0!</v>
      </c>
      <c r="M37" s="15" t="e">
        <f t="shared" si="5"/>
        <v>#DIV/0!</v>
      </c>
      <c r="N37" s="15" t="e">
        <f t="shared" si="6"/>
        <v>#DIV/0!</v>
      </c>
      <c r="O37" s="15" t="e">
        <f t="shared" si="7"/>
        <v>#DIV/0!</v>
      </c>
      <c r="P37" s="15" t="e">
        <f t="shared" si="8"/>
        <v>#NUM!</v>
      </c>
      <c r="Q37" s="15" t="e">
        <f t="shared" si="9"/>
        <v>#NUM!</v>
      </c>
    </row>
    <row r="38" spans="1:17" x14ac:dyDescent="0.25">
      <c r="A38" s="1" t="s">
        <v>40</v>
      </c>
      <c r="B38" s="1" t="s">
        <v>27</v>
      </c>
      <c r="D38" s="15" t="s">
        <v>177</v>
      </c>
      <c r="E38" s="15"/>
      <c r="F38" s="15">
        <v>1</v>
      </c>
      <c r="G38" s="15">
        <v>1</v>
      </c>
      <c r="H38" s="16">
        <f t="shared" si="0"/>
        <v>1</v>
      </c>
      <c r="I38" s="15">
        <f t="shared" si="1"/>
        <v>0</v>
      </c>
      <c r="J38" s="15">
        <f t="shared" si="2"/>
        <v>0</v>
      </c>
      <c r="K38" s="15" t="e">
        <f t="shared" si="3"/>
        <v>#NUM!</v>
      </c>
      <c r="L38" s="15" t="e">
        <f t="shared" si="4"/>
        <v>#DIV/0!</v>
      </c>
      <c r="M38" s="15" t="e">
        <f t="shared" si="5"/>
        <v>#DIV/0!</v>
      </c>
      <c r="N38" s="15" t="e">
        <f t="shared" si="6"/>
        <v>#DIV/0!</v>
      </c>
      <c r="O38" s="15" t="e">
        <f t="shared" si="7"/>
        <v>#DIV/0!</v>
      </c>
      <c r="P38" s="15" t="e">
        <f t="shared" si="8"/>
        <v>#NUM!</v>
      </c>
      <c r="Q38" s="15" t="e">
        <f t="shared" si="9"/>
        <v>#NUM!</v>
      </c>
    </row>
    <row r="39" spans="1:17" x14ac:dyDescent="0.25">
      <c r="A39" s="1" t="s">
        <v>41</v>
      </c>
      <c r="B39" s="1" t="s">
        <v>27</v>
      </c>
      <c r="D39" s="15" t="s">
        <v>176</v>
      </c>
      <c r="E39" s="15"/>
      <c r="F39" s="15">
        <v>1</v>
      </c>
      <c r="G39" s="15">
        <v>1</v>
      </c>
      <c r="H39" s="16">
        <f t="shared" si="0"/>
        <v>1</v>
      </c>
      <c r="I39" s="15">
        <f t="shared" si="1"/>
        <v>0</v>
      </c>
      <c r="J39" s="15">
        <f t="shared" si="2"/>
        <v>0</v>
      </c>
      <c r="K39" s="15" t="e">
        <f t="shared" si="3"/>
        <v>#NUM!</v>
      </c>
      <c r="L39" s="15" t="e">
        <f t="shared" si="4"/>
        <v>#DIV/0!</v>
      </c>
      <c r="M39" s="15" t="e">
        <f t="shared" si="5"/>
        <v>#DIV/0!</v>
      </c>
      <c r="N39" s="15" t="e">
        <f t="shared" si="6"/>
        <v>#DIV/0!</v>
      </c>
      <c r="O39" s="15" t="e">
        <f t="shared" si="7"/>
        <v>#DIV/0!</v>
      </c>
      <c r="P39" s="15" t="e">
        <f t="shared" si="8"/>
        <v>#NUM!</v>
      </c>
      <c r="Q39" s="15" t="e">
        <f t="shared" si="9"/>
        <v>#NUM!</v>
      </c>
    </row>
    <row r="40" spans="1:17" x14ac:dyDescent="0.25">
      <c r="A40" s="1" t="s">
        <v>42</v>
      </c>
      <c r="B40" s="1" t="s">
        <v>27</v>
      </c>
      <c r="D40" s="15" t="s">
        <v>174</v>
      </c>
      <c r="E40" s="15"/>
      <c r="F40" s="15">
        <v>1</v>
      </c>
      <c r="G40" s="15">
        <v>1</v>
      </c>
      <c r="H40" s="16">
        <f t="shared" si="0"/>
        <v>1</v>
      </c>
      <c r="I40" s="15">
        <f t="shared" si="1"/>
        <v>0</v>
      </c>
      <c r="J40" s="15">
        <f t="shared" si="2"/>
        <v>0</v>
      </c>
      <c r="K40" s="15" t="e">
        <f t="shared" si="3"/>
        <v>#NUM!</v>
      </c>
      <c r="L40" s="15" t="e">
        <f t="shared" si="4"/>
        <v>#DIV/0!</v>
      </c>
      <c r="M40" s="15" t="e">
        <f t="shared" si="5"/>
        <v>#DIV/0!</v>
      </c>
      <c r="N40" s="15" t="e">
        <f t="shared" si="6"/>
        <v>#DIV/0!</v>
      </c>
      <c r="O40" s="15" t="e">
        <f t="shared" si="7"/>
        <v>#DIV/0!</v>
      </c>
      <c r="P40" s="15" t="e">
        <f t="shared" si="8"/>
        <v>#NUM!</v>
      </c>
      <c r="Q40" s="15" t="e">
        <f t="shared" si="9"/>
        <v>#NUM!</v>
      </c>
    </row>
    <row r="41" spans="1:17" x14ac:dyDescent="0.25">
      <c r="A41" s="1" t="s">
        <v>43</v>
      </c>
      <c r="B41" s="1" t="s">
        <v>27</v>
      </c>
      <c r="D41" s="15" t="s">
        <v>176</v>
      </c>
      <c r="E41" s="15"/>
      <c r="F41" s="15">
        <v>1</v>
      </c>
      <c r="G41" s="15">
        <v>1</v>
      </c>
      <c r="H41" s="16">
        <f t="shared" si="0"/>
        <v>1</v>
      </c>
      <c r="I41" s="15">
        <f t="shared" si="1"/>
        <v>0</v>
      </c>
      <c r="J41" s="15">
        <f t="shared" si="2"/>
        <v>0</v>
      </c>
      <c r="K41" s="15" t="e">
        <f t="shared" si="3"/>
        <v>#NUM!</v>
      </c>
      <c r="L41" s="15" t="e">
        <f t="shared" si="4"/>
        <v>#DIV/0!</v>
      </c>
      <c r="M41" s="15" t="e">
        <f t="shared" si="5"/>
        <v>#DIV/0!</v>
      </c>
      <c r="N41" s="15" t="e">
        <f t="shared" si="6"/>
        <v>#DIV/0!</v>
      </c>
      <c r="O41" s="15" t="e">
        <f t="shared" si="7"/>
        <v>#DIV/0!</v>
      </c>
      <c r="P41" s="15" t="e">
        <f t="shared" si="8"/>
        <v>#NUM!</v>
      </c>
      <c r="Q41" s="15" t="e">
        <f t="shared" si="9"/>
        <v>#NUM!</v>
      </c>
    </row>
    <row r="42" spans="1:17" x14ac:dyDescent="0.25">
      <c r="A42" s="1" t="s">
        <v>44</v>
      </c>
      <c r="B42" s="1" t="s">
        <v>27</v>
      </c>
      <c r="D42" s="15" t="s">
        <v>176</v>
      </c>
      <c r="E42" s="15"/>
      <c r="F42" s="15">
        <v>1</v>
      </c>
      <c r="G42" s="15">
        <v>1</v>
      </c>
      <c r="H42" s="16">
        <f t="shared" si="0"/>
        <v>1</v>
      </c>
      <c r="I42" s="15">
        <f t="shared" si="1"/>
        <v>0</v>
      </c>
      <c r="J42" s="15">
        <f t="shared" si="2"/>
        <v>0</v>
      </c>
      <c r="K42" s="15" t="e">
        <f t="shared" si="3"/>
        <v>#NUM!</v>
      </c>
      <c r="L42" s="15" t="e">
        <f t="shared" si="4"/>
        <v>#DIV/0!</v>
      </c>
      <c r="M42" s="15" t="e">
        <f t="shared" si="5"/>
        <v>#DIV/0!</v>
      </c>
      <c r="N42" s="15" t="e">
        <f t="shared" si="6"/>
        <v>#DIV/0!</v>
      </c>
      <c r="O42" s="15" t="e">
        <f t="shared" si="7"/>
        <v>#DIV/0!</v>
      </c>
      <c r="P42" s="15" t="e">
        <f t="shared" si="8"/>
        <v>#NUM!</v>
      </c>
      <c r="Q42" s="15" t="e">
        <f t="shared" si="9"/>
        <v>#NUM!</v>
      </c>
    </row>
    <row r="43" spans="1:17" x14ac:dyDescent="0.25">
      <c r="A43" s="1" t="s">
        <v>45</v>
      </c>
      <c r="B43" s="1" t="s">
        <v>27</v>
      </c>
      <c r="D43" s="15" t="s">
        <v>176</v>
      </c>
      <c r="E43" s="15"/>
      <c r="F43" s="15">
        <v>1</v>
      </c>
      <c r="G43" s="15">
        <v>1</v>
      </c>
      <c r="H43" s="16">
        <f t="shared" si="0"/>
        <v>1</v>
      </c>
      <c r="I43" s="15">
        <f t="shared" si="1"/>
        <v>0</v>
      </c>
      <c r="J43" s="15">
        <f t="shared" si="2"/>
        <v>0</v>
      </c>
      <c r="K43" s="15" t="e">
        <f t="shared" si="3"/>
        <v>#NUM!</v>
      </c>
      <c r="L43" s="15" t="e">
        <f t="shared" si="4"/>
        <v>#DIV/0!</v>
      </c>
      <c r="M43" s="15" t="e">
        <f t="shared" si="5"/>
        <v>#DIV/0!</v>
      </c>
      <c r="N43" s="15" t="e">
        <f t="shared" si="6"/>
        <v>#DIV/0!</v>
      </c>
      <c r="O43" s="15" t="e">
        <f t="shared" si="7"/>
        <v>#DIV/0!</v>
      </c>
      <c r="P43" s="15" t="e">
        <f t="shared" si="8"/>
        <v>#NUM!</v>
      </c>
      <c r="Q43" s="15" t="e">
        <f t="shared" si="9"/>
        <v>#NUM!</v>
      </c>
    </row>
    <row r="44" spans="1:17" x14ac:dyDescent="0.25">
      <c r="A44" s="1" t="s">
        <v>46</v>
      </c>
      <c r="B44" s="1" t="s">
        <v>27</v>
      </c>
      <c r="D44" s="15" t="s">
        <v>176</v>
      </c>
      <c r="E44" s="15"/>
      <c r="F44" s="15">
        <v>1</v>
      </c>
      <c r="G44" s="15">
        <v>1</v>
      </c>
      <c r="H44" s="16">
        <f t="shared" si="0"/>
        <v>1</v>
      </c>
      <c r="I44" s="15">
        <f t="shared" si="1"/>
        <v>0</v>
      </c>
      <c r="J44" s="15">
        <f t="shared" si="2"/>
        <v>0</v>
      </c>
      <c r="K44" s="15" t="e">
        <f t="shared" si="3"/>
        <v>#NUM!</v>
      </c>
      <c r="L44" s="15" t="e">
        <f t="shared" si="4"/>
        <v>#DIV/0!</v>
      </c>
      <c r="M44" s="15" t="e">
        <f t="shared" si="5"/>
        <v>#DIV/0!</v>
      </c>
      <c r="N44" s="15" t="e">
        <f t="shared" si="6"/>
        <v>#DIV/0!</v>
      </c>
      <c r="O44" s="15" t="e">
        <f t="shared" si="7"/>
        <v>#DIV/0!</v>
      </c>
      <c r="P44" s="15" t="e">
        <f t="shared" si="8"/>
        <v>#NUM!</v>
      </c>
      <c r="Q44" s="15" t="e">
        <f t="shared" si="9"/>
        <v>#NUM!</v>
      </c>
    </row>
    <row r="45" spans="1:17" x14ac:dyDescent="0.25">
      <c r="A45" s="1" t="s">
        <v>47</v>
      </c>
      <c r="B45" s="1" t="s">
        <v>27</v>
      </c>
      <c r="D45" s="15" t="s">
        <v>176</v>
      </c>
      <c r="E45" s="15"/>
      <c r="F45" s="15">
        <v>1</v>
      </c>
      <c r="G45" s="15">
        <v>1</v>
      </c>
      <c r="H45" s="16">
        <f t="shared" si="0"/>
        <v>1</v>
      </c>
      <c r="I45" s="15">
        <f t="shared" si="1"/>
        <v>0</v>
      </c>
      <c r="J45" s="15">
        <f t="shared" si="2"/>
        <v>0</v>
      </c>
      <c r="K45" s="15" t="e">
        <f t="shared" si="3"/>
        <v>#NUM!</v>
      </c>
      <c r="L45" s="15" t="e">
        <f t="shared" si="4"/>
        <v>#DIV/0!</v>
      </c>
      <c r="M45" s="15" t="e">
        <f t="shared" si="5"/>
        <v>#DIV/0!</v>
      </c>
      <c r="N45" s="15" t="e">
        <f t="shared" si="6"/>
        <v>#DIV/0!</v>
      </c>
      <c r="O45" s="15" t="e">
        <f t="shared" si="7"/>
        <v>#DIV/0!</v>
      </c>
      <c r="P45" s="15" t="e">
        <f t="shared" si="8"/>
        <v>#NUM!</v>
      </c>
      <c r="Q45" s="15" t="e">
        <f t="shared" si="9"/>
        <v>#NUM!</v>
      </c>
    </row>
    <row r="46" spans="1:17" x14ac:dyDescent="0.25">
      <c r="A46" s="1" t="s">
        <v>48</v>
      </c>
      <c r="B46" s="1" t="s">
        <v>27</v>
      </c>
      <c r="D46" s="15" t="s">
        <v>177</v>
      </c>
      <c r="E46" s="15"/>
      <c r="F46" s="15">
        <v>1</v>
      </c>
      <c r="G46" s="15">
        <v>1</v>
      </c>
      <c r="H46" s="16">
        <f t="shared" si="0"/>
        <v>1</v>
      </c>
      <c r="I46" s="15">
        <f t="shared" si="1"/>
        <v>0</v>
      </c>
      <c r="J46" s="15">
        <f t="shared" si="2"/>
        <v>0</v>
      </c>
      <c r="K46" s="15" t="e">
        <f t="shared" si="3"/>
        <v>#NUM!</v>
      </c>
      <c r="L46" s="15" t="e">
        <f t="shared" si="4"/>
        <v>#DIV/0!</v>
      </c>
      <c r="M46" s="15" t="e">
        <f t="shared" si="5"/>
        <v>#DIV/0!</v>
      </c>
      <c r="N46" s="15" t="e">
        <f t="shared" si="6"/>
        <v>#DIV/0!</v>
      </c>
      <c r="O46" s="15" t="e">
        <f t="shared" si="7"/>
        <v>#DIV/0!</v>
      </c>
      <c r="P46" s="15" t="e">
        <f t="shared" si="8"/>
        <v>#NUM!</v>
      </c>
      <c r="Q46" s="15" t="e">
        <f t="shared" si="9"/>
        <v>#NUM!</v>
      </c>
    </row>
    <row r="47" spans="1:17" x14ac:dyDescent="0.25">
      <c r="A47" s="1" t="s">
        <v>49</v>
      </c>
      <c r="B47" s="1" t="s">
        <v>27</v>
      </c>
      <c r="D47" s="15" t="s">
        <v>173</v>
      </c>
      <c r="E47" s="15"/>
      <c r="F47" s="15">
        <v>1</v>
      </c>
      <c r="G47" s="15">
        <v>1</v>
      </c>
      <c r="H47" s="16">
        <f t="shared" si="0"/>
        <v>1</v>
      </c>
      <c r="I47" s="15">
        <f t="shared" si="1"/>
        <v>0</v>
      </c>
      <c r="J47" s="15">
        <f t="shared" si="2"/>
        <v>0</v>
      </c>
      <c r="K47" s="15" t="e">
        <f t="shared" si="3"/>
        <v>#NUM!</v>
      </c>
      <c r="L47" s="15" t="e">
        <f t="shared" si="4"/>
        <v>#DIV/0!</v>
      </c>
      <c r="M47" s="15" t="e">
        <f t="shared" si="5"/>
        <v>#DIV/0!</v>
      </c>
      <c r="N47" s="15" t="e">
        <f t="shared" si="6"/>
        <v>#DIV/0!</v>
      </c>
      <c r="O47" s="15" t="e">
        <f t="shared" si="7"/>
        <v>#DIV/0!</v>
      </c>
      <c r="P47" s="15" t="e">
        <f t="shared" si="8"/>
        <v>#NUM!</v>
      </c>
      <c r="Q47" s="15" t="e">
        <f t="shared" si="9"/>
        <v>#NUM!</v>
      </c>
    </row>
    <row r="48" spans="1:17" x14ac:dyDescent="0.25">
      <c r="A48" s="1" t="s">
        <v>50</v>
      </c>
      <c r="B48" s="1" t="s">
        <v>27</v>
      </c>
      <c r="D48" s="15" t="s">
        <v>173</v>
      </c>
      <c r="E48" s="15"/>
      <c r="F48" s="15">
        <v>1</v>
      </c>
      <c r="G48" s="15">
        <v>1</v>
      </c>
      <c r="H48" s="16">
        <f t="shared" si="0"/>
        <v>1</v>
      </c>
      <c r="I48" s="15">
        <f t="shared" si="1"/>
        <v>0</v>
      </c>
      <c r="J48" s="15">
        <f t="shared" si="2"/>
        <v>0</v>
      </c>
      <c r="K48" s="15" t="e">
        <f t="shared" si="3"/>
        <v>#NUM!</v>
      </c>
      <c r="L48" s="15" t="e">
        <f t="shared" si="4"/>
        <v>#DIV/0!</v>
      </c>
      <c r="M48" s="15" t="e">
        <f t="shared" si="5"/>
        <v>#DIV/0!</v>
      </c>
      <c r="N48" s="15" t="e">
        <f t="shared" si="6"/>
        <v>#DIV/0!</v>
      </c>
      <c r="O48" s="15" t="e">
        <f t="shared" si="7"/>
        <v>#DIV/0!</v>
      </c>
      <c r="P48" s="15" t="e">
        <f t="shared" si="8"/>
        <v>#NUM!</v>
      </c>
      <c r="Q48" s="15" t="e">
        <f t="shared" si="9"/>
        <v>#NUM!</v>
      </c>
    </row>
    <row r="49" spans="1:17" x14ac:dyDescent="0.25">
      <c r="A49" s="1" t="s">
        <v>51</v>
      </c>
      <c r="B49" s="1" t="s">
        <v>27</v>
      </c>
      <c r="D49" s="15" t="s">
        <v>173</v>
      </c>
      <c r="E49" s="15"/>
      <c r="F49" s="15">
        <v>1</v>
      </c>
      <c r="G49" s="15">
        <v>1</v>
      </c>
      <c r="H49" s="16">
        <f t="shared" si="0"/>
        <v>1</v>
      </c>
      <c r="I49" s="15">
        <f t="shared" si="1"/>
        <v>0</v>
      </c>
      <c r="J49" s="15">
        <f t="shared" si="2"/>
        <v>0</v>
      </c>
      <c r="K49" s="15" t="e">
        <f t="shared" si="3"/>
        <v>#NUM!</v>
      </c>
      <c r="L49" s="15" t="e">
        <f t="shared" si="4"/>
        <v>#DIV/0!</v>
      </c>
      <c r="M49" s="15" t="e">
        <f t="shared" si="5"/>
        <v>#DIV/0!</v>
      </c>
      <c r="N49" s="15" t="e">
        <f t="shared" si="6"/>
        <v>#DIV/0!</v>
      </c>
      <c r="O49" s="15" t="e">
        <f t="shared" si="7"/>
        <v>#DIV/0!</v>
      </c>
      <c r="P49" s="15" t="e">
        <f t="shared" si="8"/>
        <v>#NUM!</v>
      </c>
      <c r="Q49" s="15" t="e">
        <f t="shared" si="9"/>
        <v>#NUM!</v>
      </c>
    </row>
    <row r="50" spans="1:17" x14ac:dyDescent="0.25">
      <c r="A50" s="1" t="s">
        <v>52</v>
      </c>
      <c r="B50" s="1" t="s">
        <v>27</v>
      </c>
      <c r="D50" s="15" t="s">
        <v>173</v>
      </c>
      <c r="E50" s="15"/>
      <c r="F50" s="15">
        <v>1</v>
      </c>
      <c r="G50" s="15">
        <v>1</v>
      </c>
      <c r="H50" s="16">
        <f t="shared" si="0"/>
        <v>1</v>
      </c>
      <c r="I50" s="15">
        <f t="shared" si="1"/>
        <v>0</v>
      </c>
      <c r="J50" s="15">
        <f t="shared" si="2"/>
        <v>0</v>
      </c>
      <c r="K50" s="15" t="e">
        <f t="shared" si="3"/>
        <v>#NUM!</v>
      </c>
      <c r="L50" s="15" t="e">
        <f t="shared" si="4"/>
        <v>#DIV/0!</v>
      </c>
      <c r="M50" s="15" t="e">
        <f t="shared" si="5"/>
        <v>#DIV/0!</v>
      </c>
      <c r="N50" s="15" t="e">
        <f t="shared" si="6"/>
        <v>#DIV/0!</v>
      </c>
      <c r="O50" s="15" t="e">
        <f t="shared" si="7"/>
        <v>#DIV/0!</v>
      </c>
      <c r="P50" s="15" t="e">
        <f t="shared" si="8"/>
        <v>#NUM!</v>
      </c>
      <c r="Q50" s="15" t="e">
        <f t="shared" si="9"/>
        <v>#NUM!</v>
      </c>
    </row>
    <row r="51" spans="1:17" x14ac:dyDescent="0.25">
      <c r="A51" s="1" t="s">
        <v>53</v>
      </c>
      <c r="B51" s="1" t="s">
        <v>27</v>
      </c>
      <c r="D51" s="15"/>
      <c r="E51" s="15"/>
      <c r="F51" s="15">
        <v>0</v>
      </c>
      <c r="G51" s="15">
        <v>0</v>
      </c>
      <c r="H51" s="16" t="str">
        <f t="shared" si="0"/>
        <v/>
      </c>
      <c r="I51" s="15">
        <f t="shared" si="1"/>
        <v>0</v>
      </c>
      <c r="J51" s="15">
        <f t="shared" si="2"/>
        <v>0</v>
      </c>
      <c r="K51" s="15" t="e">
        <f t="shared" si="3"/>
        <v>#NUM!</v>
      </c>
      <c r="L51" s="15" t="e">
        <f t="shared" si="4"/>
        <v>#DIV/0!</v>
      </c>
      <c r="M51" s="15" t="e">
        <f t="shared" si="5"/>
        <v>#DIV/0!</v>
      </c>
      <c r="N51" s="15" t="e">
        <f t="shared" si="6"/>
        <v>#DIV/0!</v>
      </c>
      <c r="O51" s="15" t="e">
        <f t="shared" si="7"/>
        <v>#DIV/0!</v>
      </c>
      <c r="P51" s="15" t="e">
        <f t="shared" si="8"/>
        <v>#NUM!</v>
      </c>
      <c r="Q51" s="15" t="e">
        <f t="shared" si="9"/>
        <v>#NUM!</v>
      </c>
    </row>
    <row r="52" spans="1:17" x14ac:dyDescent="0.25">
      <c r="A52" s="1" t="s">
        <v>54</v>
      </c>
      <c r="B52" s="1" t="s">
        <v>27</v>
      </c>
      <c r="D52" s="15"/>
      <c r="E52" s="15"/>
      <c r="F52" s="15">
        <v>0</v>
      </c>
      <c r="G52" s="15">
        <v>0</v>
      </c>
      <c r="H52" s="16" t="str">
        <f t="shared" si="0"/>
        <v/>
      </c>
      <c r="I52" s="15">
        <f t="shared" si="1"/>
        <v>0</v>
      </c>
      <c r="J52" s="15">
        <f t="shared" si="2"/>
        <v>0</v>
      </c>
      <c r="K52" s="15" t="e">
        <f t="shared" si="3"/>
        <v>#NUM!</v>
      </c>
      <c r="L52" s="15" t="e">
        <f t="shared" si="4"/>
        <v>#DIV/0!</v>
      </c>
      <c r="M52" s="15" t="e">
        <f t="shared" si="5"/>
        <v>#DIV/0!</v>
      </c>
      <c r="N52" s="15" t="e">
        <f t="shared" si="6"/>
        <v>#DIV/0!</v>
      </c>
      <c r="O52" s="15" t="e">
        <f t="shared" si="7"/>
        <v>#DIV/0!</v>
      </c>
      <c r="P52" s="15" t="e">
        <f t="shared" si="8"/>
        <v>#NUM!</v>
      </c>
      <c r="Q52" s="15" t="e">
        <f t="shared" si="9"/>
        <v>#NUM!</v>
      </c>
    </row>
    <row r="53" spans="1:17" x14ac:dyDescent="0.25">
      <c r="A53" s="1" t="s">
        <v>55</v>
      </c>
      <c r="B53" s="1" t="s">
        <v>27</v>
      </c>
      <c r="D53" s="15" t="s">
        <v>173</v>
      </c>
      <c r="E53" s="15"/>
      <c r="F53" s="15">
        <v>1</v>
      </c>
      <c r="G53" s="15">
        <v>1</v>
      </c>
      <c r="H53" s="16">
        <f t="shared" si="0"/>
        <v>1</v>
      </c>
      <c r="I53" s="15">
        <f t="shared" si="1"/>
        <v>0</v>
      </c>
      <c r="J53" s="15">
        <f t="shared" si="2"/>
        <v>0</v>
      </c>
      <c r="K53" s="15" t="e">
        <f t="shared" si="3"/>
        <v>#NUM!</v>
      </c>
      <c r="L53" s="15" t="e">
        <f t="shared" si="4"/>
        <v>#DIV/0!</v>
      </c>
      <c r="M53" s="15" t="e">
        <f t="shared" si="5"/>
        <v>#DIV/0!</v>
      </c>
      <c r="N53" s="15" t="e">
        <f t="shared" si="6"/>
        <v>#DIV/0!</v>
      </c>
      <c r="O53" s="15" t="e">
        <f t="shared" si="7"/>
        <v>#DIV/0!</v>
      </c>
      <c r="P53" s="15" t="e">
        <f t="shared" si="8"/>
        <v>#NUM!</v>
      </c>
      <c r="Q53" s="15" t="e">
        <f t="shared" si="9"/>
        <v>#NUM!</v>
      </c>
    </row>
    <row r="54" spans="1:17" x14ac:dyDescent="0.25">
      <c r="A54" s="1" t="s">
        <v>56</v>
      </c>
      <c r="B54" s="1" t="s">
        <v>27</v>
      </c>
      <c r="D54" s="15" t="s">
        <v>174</v>
      </c>
      <c r="E54" s="15"/>
      <c r="F54" s="15">
        <v>1</v>
      </c>
      <c r="G54" s="15">
        <v>1</v>
      </c>
      <c r="H54" s="16">
        <f t="shared" si="0"/>
        <v>1</v>
      </c>
      <c r="I54" s="15">
        <f t="shared" si="1"/>
        <v>0</v>
      </c>
      <c r="J54" s="15">
        <f t="shared" si="2"/>
        <v>0</v>
      </c>
      <c r="K54" s="15" t="e">
        <f t="shared" si="3"/>
        <v>#NUM!</v>
      </c>
      <c r="L54" s="15" t="e">
        <f t="shared" si="4"/>
        <v>#DIV/0!</v>
      </c>
      <c r="M54" s="15" t="e">
        <f t="shared" si="5"/>
        <v>#DIV/0!</v>
      </c>
      <c r="N54" s="15" t="e">
        <f t="shared" si="6"/>
        <v>#DIV/0!</v>
      </c>
      <c r="O54" s="15" t="e">
        <f t="shared" si="7"/>
        <v>#DIV/0!</v>
      </c>
      <c r="P54" s="15" t="e">
        <f t="shared" si="8"/>
        <v>#NUM!</v>
      </c>
      <c r="Q54" s="15" t="e">
        <f t="shared" si="9"/>
        <v>#NUM!</v>
      </c>
    </row>
    <row r="55" spans="1:17" x14ac:dyDescent="0.25">
      <c r="A55" s="1" t="s">
        <v>57</v>
      </c>
      <c r="B55" s="1" t="s">
        <v>27</v>
      </c>
      <c r="D55" s="15" t="s">
        <v>173</v>
      </c>
      <c r="E55" s="15"/>
      <c r="F55" s="15">
        <v>1</v>
      </c>
      <c r="G55" s="15">
        <v>1</v>
      </c>
      <c r="H55" s="16">
        <f t="shared" si="0"/>
        <v>1</v>
      </c>
      <c r="I55" s="15">
        <f t="shared" si="1"/>
        <v>0</v>
      </c>
      <c r="J55" s="15">
        <f t="shared" si="2"/>
        <v>0</v>
      </c>
      <c r="K55" s="15" t="e">
        <f t="shared" si="3"/>
        <v>#NUM!</v>
      </c>
      <c r="L55" s="15" t="e">
        <f t="shared" si="4"/>
        <v>#DIV/0!</v>
      </c>
      <c r="M55" s="15" t="e">
        <f t="shared" si="5"/>
        <v>#DIV/0!</v>
      </c>
      <c r="N55" s="15" t="e">
        <f t="shared" si="6"/>
        <v>#DIV/0!</v>
      </c>
      <c r="O55" s="15" t="e">
        <f t="shared" si="7"/>
        <v>#DIV/0!</v>
      </c>
      <c r="P55" s="15" t="e">
        <f t="shared" si="8"/>
        <v>#NUM!</v>
      </c>
      <c r="Q55" s="15" t="e">
        <f t="shared" si="9"/>
        <v>#NUM!</v>
      </c>
    </row>
    <row r="56" spans="1:17" x14ac:dyDescent="0.25">
      <c r="A56" s="1" t="s">
        <v>58</v>
      </c>
      <c r="B56" s="1" t="s">
        <v>27</v>
      </c>
      <c r="D56" s="15" t="s">
        <v>174</v>
      </c>
      <c r="E56" s="15"/>
      <c r="F56" s="15">
        <v>1</v>
      </c>
      <c r="G56" s="15">
        <v>1</v>
      </c>
      <c r="H56" s="16">
        <f t="shared" si="0"/>
        <v>1</v>
      </c>
      <c r="I56" s="15">
        <f t="shared" si="1"/>
        <v>0</v>
      </c>
      <c r="J56" s="15">
        <f t="shared" si="2"/>
        <v>0</v>
      </c>
      <c r="K56" s="15" t="e">
        <f t="shared" si="3"/>
        <v>#NUM!</v>
      </c>
      <c r="L56" s="15" t="e">
        <f t="shared" si="4"/>
        <v>#DIV/0!</v>
      </c>
      <c r="M56" s="15" t="e">
        <f t="shared" si="5"/>
        <v>#DIV/0!</v>
      </c>
      <c r="N56" s="15" t="e">
        <f t="shared" si="6"/>
        <v>#DIV/0!</v>
      </c>
      <c r="O56" s="15" t="e">
        <f t="shared" si="7"/>
        <v>#DIV/0!</v>
      </c>
      <c r="P56" s="15" t="e">
        <f t="shared" si="8"/>
        <v>#NUM!</v>
      </c>
      <c r="Q56" s="15" t="e">
        <f t="shared" si="9"/>
        <v>#NUM!</v>
      </c>
    </row>
    <row r="57" spans="1:17" x14ac:dyDescent="0.25">
      <c r="A57" s="1" t="s">
        <v>59</v>
      </c>
      <c r="B57" s="1" t="s">
        <v>27</v>
      </c>
      <c r="D57" s="15" t="s">
        <v>174</v>
      </c>
      <c r="E57" s="15"/>
      <c r="F57" s="15">
        <v>1</v>
      </c>
      <c r="G57" s="15">
        <v>1</v>
      </c>
      <c r="H57" s="16">
        <f t="shared" si="0"/>
        <v>1</v>
      </c>
      <c r="I57" s="15">
        <f t="shared" si="1"/>
        <v>0</v>
      </c>
      <c r="J57" s="15">
        <f t="shared" si="2"/>
        <v>0</v>
      </c>
      <c r="K57" s="15" t="e">
        <f t="shared" si="3"/>
        <v>#NUM!</v>
      </c>
      <c r="L57" s="15" t="e">
        <f t="shared" si="4"/>
        <v>#DIV/0!</v>
      </c>
      <c r="M57" s="15" t="e">
        <f t="shared" si="5"/>
        <v>#DIV/0!</v>
      </c>
      <c r="N57" s="15" t="e">
        <f t="shared" si="6"/>
        <v>#DIV/0!</v>
      </c>
      <c r="O57" s="15" t="e">
        <f t="shared" si="7"/>
        <v>#DIV/0!</v>
      </c>
      <c r="P57" s="15" t="e">
        <f t="shared" si="8"/>
        <v>#NUM!</v>
      </c>
      <c r="Q57" s="15" t="e">
        <f t="shared" si="9"/>
        <v>#NUM!</v>
      </c>
    </row>
    <row r="58" spans="1:17" x14ac:dyDescent="0.25">
      <c r="A58" s="1" t="s">
        <v>60</v>
      </c>
      <c r="B58" s="1" t="s">
        <v>27</v>
      </c>
      <c r="D58" s="15" t="s">
        <v>173</v>
      </c>
      <c r="E58" s="15"/>
      <c r="F58" s="15">
        <v>1</v>
      </c>
      <c r="G58" s="15">
        <v>1</v>
      </c>
      <c r="H58" s="16">
        <f t="shared" si="0"/>
        <v>1</v>
      </c>
      <c r="I58" s="15">
        <f t="shared" si="1"/>
        <v>0</v>
      </c>
      <c r="J58" s="15">
        <f t="shared" si="2"/>
        <v>0</v>
      </c>
      <c r="K58" s="15" t="e">
        <f t="shared" si="3"/>
        <v>#NUM!</v>
      </c>
      <c r="L58" s="15" t="e">
        <f t="shared" si="4"/>
        <v>#DIV/0!</v>
      </c>
      <c r="M58" s="15" t="e">
        <f t="shared" si="5"/>
        <v>#DIV/0!</v>
      </c>
      <c r="N58" s="15" t="e">
        <f t="shared" si="6"/>
        <v>#DIV/0!</v>
      </c>
      <c r="O58" s="15" t="e">
        <f t="shared" si="7"/>
        <v>#DIV/0!</v>
      </c>
      <c r="P58" s="15" t="e">
        <f t="shared" si="8"/>
        <v>#NUM!</v>
      </c>
      <c r="Q58" s="15" t="e">
        <f t="shared" si="9"/>
        <v>#NUM!</v>
      </c>
    </row>
    <row r="59" spans="1:17" x14ac:dyDescent="0.25">
      <c r="A59" s="1" t="s">
        <v>61</v>
      </c>
      <c r="B59" s="1" t="s">
        <v>27</v>
      </c>
      <c r="D59" s="15" t="s">
        <v>173</v>
      </c>
      <c r="E59" s="15"/>
      <c r="F59" s="15">
        <v>1</v>
      </c>
      <c r="G59" s="15">
        <v>1</v>
      </c>
      <c r="H59" s="16">
        <f t="shared" si="0"/>
        <v>1</v>
      </c>
      <c r="I59" s="15">
        <f t="shared" si="1"/>
        <v>0</v>
      </c>
      <c r="J59" s="15">
        <f t="shared" si="2"/>
        <v>0</v>
      </c>
      <c r="K59" s="15" t="e">
        <f t="shared" si="3"/>
        <v>#NUM!</v>
      </c>
      <c r="L59" s="15" t="e">
        <f t="shared" si="4"/>
        <v>#DIV/0!</v>
      </c>
      <c r="M59" s="15" t="e">
        <f t="shared" si="5"/>
        <v>#DIV/0!</v>
      </c>
      <c r="N59" s="15" t="e">
        <f t="shared" si="6"/>
        <v>#DIV/0!</v>
      </c>
      <c r="O59" s="15" t="e">
        <f t="shared" si="7"/>
        <v>#DIV/0!</v>
      </c>
      <c r="P59" s="15" t="e">
        <f t="shared" si="8"/>
        <v>#NUM!</v>
      </c>
      <c r="Q59" s="15" t="e">
        <f t="shared" si="9"/>
        <v>#NUM!</v>
      </c>
    </row>
    <row r="60" spans="1:17" x14ac:dyDescent="0.25">
      <c r="A60" s="1" t="s">
        <v>62</v>
      </c>
      <c r="B60" s="1" t="s">
        <v>27</v>
      </c>
      <c r="D60" s="15" t="s">
        <v>174</v>
      </c>
      <c r="E60" s="15"/>
      <c r="F60" s="15">
        <v>1</v>
      </c>
      <c r="G60" s="15">
        <v>1</v>
      </c>
      <c r="H60" s="16">
        <f t="shared" si="0"/>
        <v>1</v>
      </c>
      <c r="I60" s="15">
        <f t="shared" si="1"/>
        <v>0</v>
      </c>
      <c r="J60" s="15">
        <f t="shared" si="2"/>
        <v>0</v>
      </c>
      <c r="K60" s="15" t="e">
        <f t="shared" si="3"/>
        <v>#NUM!</v>
      </c>
      <c r="L60" s="15" t="e">
        <f t="shared" si="4"/>
        <v>#DIV/0!</v>
      </c>
      <c r="M60" s="15" t="e">
        <f t="shared" si="5"/>
        <v>#DIV/0!</v>
      </c>
      <c r="N60" s="15" t="e">
        <f t="shared" si="6"/>
        <v>#DIV/0!</v>
      </c>
      <c r="O60" s="15" t="e">
        <f t="shared" si="7"/>
        <v>#DIV/0!</v>
      </c>
      <c r="P60" s="15" t="e">
        <f t="shared" si="8"/>
        <v>#NUM!</v>
      </c>
      <c r="Q60" s="15" t="e">
        <f t="shared" si="9"/>
        <v>#NUM!</v>
      </c>
    </row>
    <row r="61" spans="1:17" x14ac:dyDescent="0.25">
      <c r="A61" s="1" t="s">
        <v>63</v>
      </c>
      <c r="B61" s="1" t="s">
        <v>27</v>
      </c>
      <c r="D61" s="15" t="s">
        <v>177</v>
      </c>
      <c r="E61" s="15"/>
      <c r="F61" s="15">
        <v>1</v>
      </c>
      <c r="G61" s="15">
        <v>1</v>
      </c>
      <c r="H61" s="16">
        <f t="shared" si="0"/>
        <v>1</v>
      </c>
      <c r="I61" s="15">
        <f t="shared" si="1"/>
        <v>0</v>
      </c>
      <c r="J61" s="15">
        <f t="shared" si="2"/>
        <v>0</v>
      </c>
      <c r="K61" s="15" t="e">
        <f t="shared" si="3"/>
        <v>#NUM!</v>
      </c>
      <c r="L61" s="15" t="e">
        <f t="shared" si="4"/>
        <v>#DIV/0!</v>
      </c>
      <c r="M61" s="15" t="e">
        <f t="shared" si="5"/>
        <v>#DIV/0!</v>
      </c>
      <c r="N61" s="15" t="e">
        <f t="shared" si="6"/>
        <v>#DIV/0!</v>
      </c>
      <c r="O61" s="15" t="e">
        <f t="shared" si="7"/>
        <v>#DIV/0!</v>
      </c>
      <c r="P61" s="15" t="e">
        <f t="shared" si="8"/>
        <v>#NUM!</v>
      </c>
      <c r="Q61" s="15" t="e">
        <f t="shared" si="9"/>
        <v>#NUM!</v>
      </c>
    </row>
    <row r="62" spans="1:17" x14ac:dyDescent="0.25">
      <c r="A62" s="1" t="s">
        <v>64</v>
      </c>
      <c r="B62" s="1" t="s">
        <v>27</v>
      </c>
      <c r="D62" s="15"/>
      <c r="E62" s="15"/>
      <c r="F62" s="15">
        <v>0</v>
      </c>
      <c r="G62" s="15">
        <v>0</v>
      </c>
      <c r="H62" s="16" t="str">
        <f t="shared" si="0"/>
        <v/>
      </c>
      <c r="I62" s="15">
        <f t="shared" si="1"/>
        <v>0</v>
      </c>
      <c r="J62" s="15">
        <f t="shared" si="2"/>
        <v>0</v>
      </c>
      <c r="K62" s="15" t="e">
        <f t="shared" si="3"/>
        <v>#NUM!</v>
      </c>
      <c r="L62" s="15" t="e">
        <f t="shared" si="4"/>
        <v>#DIV/0!</v>
      </c>
      <c r="M62" s="15" t="e">
        <f t="shared" si="5"/>
        <v>#DIV/0!</v>
      </c>
      <c r="N62" s="15" t="e">
        <f t="shared" si="6"/>
        <v>#DIV/0!</v>
      </c>
      <c r="O62" s="15" t="e">
        <f t="shared" si="7"/>
        <v>#DIV/0!</v>
      </c>
      <c r="P62" s="15" t="e">
        <f t="shared" si="8"/>
        <v>#NUM!</v>
      </c>
      <c r="Q62" s="15" t="e">
        <f t="shared" si="9"/>
        <v>#NUM!</v>
      </c>
    </row>
    <row r="63" spans="1:17" x14ac:dyDescent="0.25">
      <c r="A63" s="1" t="s">
        <v>65</v>
      </c>
      <c r="B63" s="1" t="s">
        <v>27</v>
      </c>
      <c r="D63" s="15"/>
      <c r="E63" s="15"/>
      <c r="F63" s="15">
        <v>0</v>
      </c>
      <c r="G63" s="15">
        <v>0</v>
      </c>
      <c r="H63" s="16" t="str">
        <f t="shared" si="0"/>
        <v/>
      </c>
      <c r="I63" s="15">
        <f t="shared" si="1"/>
        <v>0</v>
      </c>
      <c r="J63" s="15">
        <f t="shared" si="2"/>
        <v>0</v>
      </c>
      <c r="K63" s="15" t="e">
        <f t="shared" si="3"/>
        <v>#NUM!</v>
      </c>
      <c r="L63" s="15" t="e">
        <f t="shared" si="4"/>
        <v>#DIV/0!</v>
      </c>
      <c r="M63" s="15" t="e">
        <f t="shared" si="5"/>
        <v>#DIV/0!</v>
      </c>
      <c r="N63" s="15" t="e">
        <f t="shared" si="6"/>
        <v>#DIV/0!</v>
      </c>
      <c r="O63" s="15" t="e">
        <f t="shared" si="7"/>
        <v>#DIV/0!</v>
      </c>
      <c r="P63" s="15" t="e">
        <f t="shared" si="8"/>
        <v>#NUM!</v>
      </c>
      <c r="Q63" s="15" t="e">
        <f t="shared" si="9"/>
        <v>#NUM!</v>
      </c>
    </row>
    <row r="64" spans="1:17" x14ac:dyDescent="0.25">
      <c r="A64" s="1" t="s">
        <v>66</v>
      </c>
      <c r="B64" s="1" t="s">
        <v>27</v>
      </c>
      <c r="D64" s="15" t="s">
        <v>177</v>
      </c>
      <c r="E64" s="15"/>
      <c r="F64" s="15">
        <v>1</v>
      </c>
      <c r="G64" s="15">
        <v>1</v>
      </c>
      <c r="H64" s="16">
        <f t="shared" si="0"/>
        <v>1</v>
      </c>
      <c r="I64" s="15">
        <f t="shared" si="1"/>
        <v>0</v>
      </c>
      <c r="J64" s="15">
        <f t="shared" si="2"/>
        <v>0</v>
      </c>
      <c r="K64" s="15" t="e">
        <f t="shared" si="3"/>
        <v>#NUM!</v>
      </c>
      <c r="L64" s="15" t="e">
        <f t="shared" si="4"/>
        <v>#DIV/0!</v>
      </c>
      <c r="M64" s="15" t="e">
        <f t="shared" si="5"/>
        <v>#DIV/0!</v>
      </c>
      <c r="N64" s="15" t="e">
        <f t="shared" si="6"/>
        <v>#DIV/0!</v>
      </c>
      <c r="O64" s="15" t="e">
        <f t="shared" si="7"/>
        <v>#DIV/0!</v>
      </c>
      <c r="P64" s="15" t="e">
        <f t="shared" si="8"/>
        <v>#NUM!</v>
      </c>
      <c r="Q64" s="15" t="e">
        <f t="shared" si="9"/>
        <v>#NUM!</v>
      </c>
    </row>
    <row r="65" spans="1:17" x14ac:dyDescent="0.25">
      <c r="A65" s="1" t="s">
        <v>67</v>
      </c>
      <c r="B65" s="1" t="s">
        <v>27</v>
      </c>
      <c r="D65" s="15"/>
      <c r="E65" s="15"/>
      <c r="F65" s="15">
        <v>0</v>
      </c>
      <c r="G65" s="15">
        <v>0</v>
      </c>
      <c r="H65" s="16" t="str">
        <f t="shared" si="0"/>
        <v/>
      </c>
      <c r="I65" s="15">
        <f t="shared" si="1"/>
        <v>0</v>
      </c>
      <c r="J65" s="15">
        <f t="shared" si="2"/>
        <v>0</v>
      </c>
      <c r="K65" s="15" t="e">
        <f t="shared" si="3"/>
        <v>#NUM!</v>
      </c>
      <c r="L65" s="15" t="e">
        <f t="shared" si="4"/>
        <v>#DIV/0!</v>
      </c>
      <c r="M65" s="15" t="e">
        <f t="shared" si="5"/>
        <v>#DIV/0!</v>
      </c>
      <c r="N65" s="15" t="e">
        <f t="shared" si="6"/>
        <v>#DIV/0!</v>
      </c>
      <c r="O65" s="15" t="e">
        <f t="shared" si="7"/>
        <v>#DIV/0!</v>
      </c>
      <c r="P65" s="15" t="e">
        <f t="shared" si="8"/>
        <v>#NUM!</v>
      </c>
      <c r="Q65" s="15" t="e">
        <f t="shared" si="9"/>
        <v>#NUM!</v>
      </c>
    </row>
    <row r="66" spans="1:17" x14ac:dyDescent="0.25">
      <c r="A66" s="1" t="s">
        <v>68</v>
      </c>
      <c r="B66" s="1" t="s">
        <v>27</v>
      </c>
      <c r="D66" s="15" t="s">
        <v>174</v>
      </c>
      <c r="E66" s="15"/>
      <c r="F66" s="15">
        <v>1</v>
      </c>
      <c r="G66" s="15">
        <v>1</v>
      </c>
      <c r="H66" s="16">
        <f t="shared" si="0"/>
        <v>1</v>
      </c>
      <c r="I66" s="15">
        <f t="shared" si="1"/>
        <v>0</v>
      </c>
      <c r="J66" s="15">
        <f t="shared" si="2"/>
        <v>0</v>
      </c>
      <c r="K66" s="15" t="e">
        <f t="shared" si="3"/>
        <v>#NUM!</v>
      </c>
      <c r="L66" s="15" t="e">
        <f t="shared" si="4"/>
        <v>#DIV/0!</v>
      </c>
      <c r="M66" s="15" t="e">
        <f t="shared" si="5"/>
        <v>#DIV/0!</v>
      </c>
      <c r="N66" s="15" t="e">
        <f t="shared" si="6"/>
        <v>#DIV/0!</v>
      </c>
      <c r="O66" s="15" t="e">
        <f t="shared" si="7"/>
        <v>#DIV/0!</v>
      </c>
      <c r="P66" s="15" t="e">
        <f t="shared" si="8"/>
        <v>#NUM!</v>
      </c>
      <c r="Q66" s="15" t="e">
        <f t="shared" si="9"/>
        <v>#NUM!</v>
      </c>
    </row>
    <row r="67" spans="1:17" x14ac:dyDescent="0.25">
      <c r="A67" s="1" t="s">
        <v>69</v>
      </c>
      <c r="B67" s="1" t="s">
        <v>27</v>
      </c>
      <c r="D67" s="15"/>
      <c r="E67" s="15"/>
      <c r="F67" s="15">
        <v>0</v>
      </c>
      <c r="G67" s="15">
        <v>0</v>
      </c>
      <c r="H67" s="16" t="str">
        <f t="shared" si="0"/>
        <v/>
      </c>
      <c r="I67" s="15">
        <f t="shared" si="1"/>
        <v>0</v>
      </c>
      <c r="J67" s="15">
        <f t="shared" si="2"/>
        <v>0</v>
      </c>
      <c r="K67" s="15" t="e">
        <f t="shared" si="3"/>
        <v>#NUM!</v>
      </c>
      <c r="L67" s="15" t="e">
        <f t="shared" si="4"/>
        <v>#DIV/0!</v>
      </c>
      <c r="M67" s="15" t="e">
        <f t="shared" si="5"/>
        <v>#DIV/0!</v>
      </c>
      <c r="N67" s="15" t="e">
        <f t="shared" si="6"/>
        <v>#DIV/0!</v>
      </c>
      <c r="O67" s="15" t="e">
        <f t="shared" si="7"/>
        <v>#DIV/0!</v>
      </c>
      <c r="P67" s="15" t="e">
        <f t="shared" si="8"/>
        <v>#NUM!</v>
      </c>
      <c r="Q67" s="15" t="e">
        <f t="shared" si="9"/>
        <v>#NUM!</v>
      </c>
    </row>
    <row r="68" spans="1:17" x14ac:dyDescent="0.25">
      <c r="A68" s="1" t="s">
        <v>70</v>
      </c>
      <c r="B68" s="1" t="s">
        <v>27</v>
      </c>
      <c r="D68" s="15"/>
      <c r="E68" s="15"/>
      <c r="F68" s="15">
        <v>0</v>
      </c>
      <c r="G68" s="15">
        <v>0</v>
      </c>
      <c r="H68" s="16" t="str">
        <f t="shared" si="0"/>
        <v/>
      </c>
      <c r="I68" s="15">
        <f t="shared" si="1"/>
        <v>0</v>
      </c>
      <c r="J68" s="15">
        <f t="shared" si="2"/>
        <v>0</v>
      </c>
      <c r="K68" s="15" t="e">
        <f t="shared" si="3"/>
        <v>#NUM!</v>
      </c>
      <c r="L68" s="15" t="e">
        <f t="shared" si="4"/>
        <v>#DIV/0!</v>
      </c>
      <c r="M68" s="15" t="e">
        <f t="shared" si="5"/>
        <v>#DIV/0!</v>
      </c>
      <c r="N68" s="15" t="e">
        <f t="shared" si="6"/>
        <v>#DIV/0!</v>
      </c>
      <c r="O68" s="15" t="e">
        <f t="shared" si="7"/>
        <v>#DIV/0!</v>
      </c>
      <c r="P68" s="15" t="e">
        <f t="shared" si="8"/>
        <v>#NUM!</v>
      </c>
      <c r="Q68" s="15" t="e">
        <f t="shared" si="9"/>
        <v>#NUM!</v>
      </c>
    </row>
    <row r="69" spans="1:17" x14ac:dyDescent="0.25">
      <c r="A69" s="1" t="s">
        <v>71</v>
      </c>
      <c r="B69" s="1" t="s">
        <v>27</v>
      </c>
      <c r="D69" s="15" t="s">
        <v>174</v>
      </c>
      <c r="E69" s="15"/>
      <c r="F69" s="15">
        <v>1</v>
      </c>
      <c r="G69" s="15">
        <v>1</v>
      </c>
      <c r="H69" s="16">
        <f t="shared" si="0"/>
        <v>1</v>
      </c>
      <c r="I69" s="15">
        <f t="shared" si="1"/>
        <v>0</v>
      </c>
      <c r="J69" s="15">
        <f t="shared" si="2"/>
        <v>0</v>
      </c>
      <c r="K69" s="15" t="e">
        <f t="shared" si="3"/>
        <v>#NUM!</v>
      </c>
      <c r="L69" s="15" t="e">
        <f t="shared" si="4"/>
        <v>#DIV/0!</v>
      </c>
      <c r="M69" s="15" t="e">
        <f t="shared" si="5"/>
        <v>#DIV/0!</v>
      </c>
      <c r="N69" s="15" t="e">
        <f t="shared" si="6"/>
        <v>#DIV/0!</v>
      </c>
      <c r="O69" s="15" t="e">
        <f t="shared" si="7"/>
        <v>#DIV/0!</v>
      </c>
      <c r="P69" s="15" t="e">
        <f t="shared" si="8"/>
        <v>#NUM!</v>
      </c>
      <c r="Q69" s="15" t="e">
        <f t="shared" si="9"/>
        <v>#NUM!</v>
      </c>
    </row>
    <row r="70" spans="1:17" x14ac:dyDescent="0.25">
      <c r="A70" s="1" t="s">
        <v>72</v>
      </c>
      <c r="B70" s="1" t="s">
        <v>27</v>
      </c>
      <c r="D70" s="15"/>
      <c r="E70" s="15"/>
      <c r="F70" s="15">
        <v>0</v>
      </c>
      <c r="G70" s="15">
        <v>0</v>
      </c>
      <c r="H70" s="16" t="str">
        <f t="shared" si="0"/>
        <v/>
      </c>
      <c r="I70" s="15">
        <f t="shared" si="1"/>
        <v>0</v>
      </c>
      <c r="J70" s="15">
        <f t="shared" si="2"/>
        <v>0</v>
      </c>
      <c r="K70" s="15" t="e">
        <f t="shared" si="3"/>
        <v>#NUM!</v>
      </c>
      <c r="L70" s="15" t="e">
        <f t="shared" si="4"/>
        <v>#DIV/0!</v>
      </c>
      <c r="M70" s="15" t="e">
        <f t="shared" si="5"/>
        <v>#DIV/0!</v>
      </c>
      <c r="N70" s="15" t="e">
        <f t="shared" si="6"/>
        <v>#DIV/0!</v>
      </c>
      <c r="O70" s="15" t="e">
        <f t="shared" si="7"/>
        <v>#DIV/0!</v>
      </c>
      <c r="P70" s="15" t="e">
        <f t="shared" si="8"/>
        <v>#NUM!</v>
      </c>
      <c r="Q70" s="15" t="e">
        <f t="shared" si="9"/>
        <v>#NUM!</v>
      </c>
    </row>
    <row r="71" spans="1:17" x14ac:dyDescent="0.25">
      <c r="A71" s="1" t="s">
        <v>73</v>
      </c>
      <c r="B71" s="1" t="s">
        <v>27</v>
      </c>
      <c r="D71" s="15" t="s">
        <v>177</v>
      </c>
      <c r="E71" s="15"/>
      <c r="F71" s="15">
        <v>1</v>
      </c>
      <c r="G71" s="15">
        <v>1</v>
      </c>
      <c r="H71" s="16">
        <f t="shared" si="0"/>
        <v>1</v>
      </c>
      <c r="I71" s="15">
        <f t="shared" si="1"/>
        <v>0</v>
      </c>
      <c r="J71" s="15">
        <f t="shared" si="2"/>
        <v>0</v>
      </c>
      <c r="K71" s="15" t="e">
        <f t="shared" si="3"/>
        <v>#NUM!</v>
      </c>
      <c r="L71" s="15" t="e">
        <f t="shared" si="4"/>
        <v>#DIV/0!</v>
      </c>
      <c r="M71" s="15" t="e">
        <f t="shared" si="5"/>
        <v>#DIV/0!</v>
      </c>
      <c r="N71" s="15" t="e">
        <f t="shared" si="6"/>
        <v>#DIV/0!</v>
      </c>
      <c r="O71" s="15" t="e">
        <f t="shared" si="7"/>
        <v>#DIV/0!</v>
      </c>
      <c r="P71" s="15" t="e">
        <f t="shared" si="8"/>
        <v>#NUM!</v>
      </c>
      <c r="Q71" s="15" t="e">
        <f t="shared" si="9"/>
        <v>#NUM!</v>
      </c>
    </row>
    <row r="72" spans="1:17" x14ac:dyDescent="0.25">
      <c r="A72" s="1" t="s">
        <v>74</v>
      </c>
      <c r="B72" s="1" t="s">
        <v>27</v>
      </c>
      <c r="D72" s="15"/>
      <c r="E72" s="15"/>
      <c r="F72" s="15">
        <v>0</v>
      </c>
      <c r="G72" s="15">
        <v>0</v>
      </c>
      <c r="H72" s="16" t="str">
        <f t="shared" si="0"/>
        <v/>
      </c>
      <c r="I72" s="15">
        <f t="shared" si="1"/>
        <v>0</v>
      </c>
      <c r="J72" s="15">
        <f t="shared" si="2"/>
        <v>0</v>
      </c>
      <c r="K72" s="15" t="e">
        <f t="shared" si="3"/>
        <v>#NUM!</v>
      </c>
      <c r="L72" s="15" t="e">
        <f t="shared" si="4"/>
        <v>#DIV/0!</v>
      </c>
      <c r="M72" s="15" t="e">
        <f t="shared" si="5"/>
        <v>#DIV/0!</v>
      </c>
      <c r="N72" s="15" t="e">
        <f t="shared" si="6"/>
        <v>#DIV/0!</v>
      </c>
      <c r="O72" s="15" t="e">
        <f t="shared" si="7"/>
        <v>#DIV/0!</v>
      </c>
      <c r="P72" s="15" t="e">
        <f t="shared" si="8"/>
        <v>#NUM!</v>
      </c>
      <c r="Q72" s="15" t="e">
        <f t="shared" si="9"/>
        <v>#NUM!</v>
      </c>
    </row>
    <row r="73" spans="1:17" x14ac:dyDescent="0.25">
      <c r="A73" s="1" t="s">
        <v>75</v>
      </c>
      <c r="B73" s="1" t="s">
        <v>27</v>
      </c>
      <c r="D73" s="15"/>
      <c r="E73" s="15"/>
      <c r="F73" s="15">
        <v>0</v>
      </c>
      <c r="G73" s="15">
        <v>0</v>
      </c>
      <c r="H73" s="16" t="str">
        <f t="shared" si="0"/>
        <v/>
      </c>
      <c r="I73" s="15">
        <f t="shared" si="1"/>
        <v>0</v>
      </c>
      <c r="J73" s="15">
        <f t="shared" si="2"/>
        <v>0</v>
      </c>
      <c r="K73" s="15" t="e">
        <f t="shared" si="3"/>
        <v>#NUM!</v>
      </c>
      <c r="L73" s="15" t="e">
        <f t="shared" si="4"/>
        <v>#DIV/0!</v>
      </c>
      <c r="M73" s="15" t="e">
        <f t="shared" si="5"/>
        <v>#DIV/0!</v>
      </c>
      <c r="N73" s="15" t="e">
        <f t="shared" si="6"/>
        <v>#DIV/0!</v>
      </c>
      <c r="O73" s="15" t="e">
        <f t="shared" si="7"/>
        <v>#DIV/0!</v>
      </c>
      <c r="P73" s="15" t="e">
        <f t="shared" si="8"/>
        <v>#NUM!</v>
      </c>
      <c r="Q73" s="15" t="e">
        <f t="shared" si="9"/>
        <v>#NUM!</v>
      </c>
    </row>
    <row r="74" spans="1:17" x14ac:dyDescent="0.25">
      <c r="A74" s="1" t="s">
        <v>76</v>
      </c>
      <c r="B74" s="1" t="s">
        <v>27</v>
      </c>
      <c r="D74" s="15"/>
      <c r="E74" s="15"/>
      <c r="F74" s="15">
        <v>0</v>
      </c>
      <c r="G74" s="15">
        <v>0</v>
      </c>
      <c r="H74" s="16" t="str">
        <f t="shared" si="0"/>
        <v/>
      </c>
      <c r="I74" s="15">
        <f t="shared" si="1"/>
        <v>0</v>
      </c>
      <c r="J74" s="15">
        <f t="shared" si="2"/>
        <v>0</v>
      </c>
      <c r="K74" s="15" t="e">
        <f t="shared" si="3"/>
        <v>#NUM!</v>
      </c>
      <c r="L74" s="15" t="e">
        <f t="shared" si="4"/>
        <v>#DIV/0!</v>
      </c>
      <c r="M74" s="15" t="e">
        <f t="shared" si="5"/>
        <v>#DIV/0!</v>
      </c>
      <c r="N74" s="15" t="e">
        <f t="shared" si="6"/>
        <v>#DIV/0!</v>
      </c>
      <c r="O74" s="15" t="e">
        <f t="shared" si="7"/>
        <v>#DIV/0!</v>
      </c>
      <c r="P74" s="15" t="e">
        <f t="shared" si="8"/>
        <v>#NUM!</v>
      </c>
      <c r="Q74" s="15" t="e">
        <f t="shared" si="9"/>
        <v>#NUM!</v>
      </c>
    </row>
    <row r="75" spans="1:17" x14ac:dyDescent="0.25">
      <c r="A75" s="1" t="s">
        <v>77</v>
      </c>
      <c r="B75" s="1" t="s">
        <v>27</v>
      </c>
      <c r="D75" s="15" t="s">
        <v>176</v>
      </c>
      <c r="E75" s="15"/>
      <c r="F75" s="15">
        <v>1</v>
      </c>
      <c r="G75" s="15">
        <v>1</v>
      </c>
      <c r="H75" s="16">
        <f t="shared" si="0"/>
        <v>1</v>
      </c>
      <c r="I75" s="15">
        <f t="shared" si="1"/>
        <v>0</v>
      </c>
      <c r="J75" s="15">
        <f t="shared" si="2"/>
        <v>0</v>
      </c>
      <c r="K75" s="15" t="e">
        <f t="shared" si="3"/>
        <v>#NUM!</v>
      </c>
      <c r="L75" s="15" t="e">
        <f t="shared" si="4"/>
        <v>#DIV/0!</v>
      </c>
      <c r="M75" s="15" t="e">
        <f t="shared" si="5"/>
        <v>#DIV/0!</v>
      </c>
      <c r="N75" s="15" t="e">
        <f t="shared" si="6"/>
        <v>#DIV/0!</v>
      </c>
      <c r="O75" s="15" t="e">
        <f t="shared" si="7"/>
        <v>#DIV/0!</v>
      </c>
      <c r="P75" s="15" t="e">
        <f t="shared" si="8"/>
        <v>#NUM!</v>
      </c>
      <c r="Q75" s="15" t="e">
        <f t="shared" si="9"/>
        <v>#NUM!</v>
      </c>
    </row>
    <row r="76" spans="1:17" x14ac:dyDescent="0.25">
      <c r="A76" s="1" t="s">
        <v>78</v>
      </c>
      <c r="B76" s="1" t="s">
        <v>27</v>
      </c>
      <c r="D76" s="15"/>
      <c r="E76" s="15"/>
      <c r="F76" s="15">
        <v>0</v>
      </c>
      <c r="G76" s="15">
        <v>0</v>
      </c>
      <c r="H76" s="16" t="str">
        <f t="shared" si="0"/>
        <v/>
      </c>
      <c r="I76" s="15">
        <f t="shared" si="1"/>
        <v>0</v>
      </c>
      <c r="J76" s="15">
        <f t="shared" si="2"/>
        <v>0</v>
      </c>
      <c r="K76" s="15" t="e">
        <f t="shared" si="3"/>
        <v>#NUM!</v>
      </c>
      <c r="L76" s="15" t="e">
        <f t="shared" si="4"/>
        <v>#DIV/0!</v>
      </c>
      <c r="M76" s="15" t="e">
        <f t="shared" si="5"/>
        <v>#DIV/0!</v>
      </c>
      <c r="N76" s="15" t="e">
        <f t="shared" si="6"/>
        <v>#DIV/0!</v>
      </c>
      <c r="O76" s="15" t="e">
        <f t="shared" si="7"/>
        <v>#DIV/0!</v>
      </c>
      <c r="P76" s="15" t="e">
        <f t="shared" si="8"/>
        <v>#NUM!</v>
      </c>
      <c r="Q76" s="15" t="e">
        <f t="shared" si="9"/>
        <v>#NUM!</v>
      </c>
    </row>
    <row r="77" spans="1:17" x14ac:dyDescent="0.25">
      <c r="A77" s="1" t="s">
        <v>79</v>
      </c>
      <c r="B77" s="1" t="s">
        <v>27</v>
      </c>
      <c r="D77" s="15"/>
      <c r="E77" s="15"/>
      <c r="F77" s="15">
        <v>0</v>
      </c>
      <c r="G77" s="15">
        <v>0</v>
      </c>
      <c r="H77" s="16" t="str">
        <f t="shared" si="0"/>
        <v/>
      </c>
      <c r="I77" s="15">
        <f t="shared" si="1"/>
        <v>0</v>
      </c>
      <c r="J77" s="15">
        <f t="shared" si="2"/>
        <v>0</v>
      </c>
      <c r="K77" s="15" t="e">
        <f t="shared" si="3"/>
        <v>#NUM!</v>
      </c>
      <c r="L77" s="15" t="e">
        <f t="shared" si="4"/>
        <v>#DIV/0!</v>
      </c>
      <c r="M77" s="15" t="e">
        <f t="shared" si="5"/>
        <v>#DIV/0!</v>
      </c>
      <c r="N77" s="15" t="e">
        <f t="shared" si="6"/>
        <v>#DIV/0!</v>
      </c>
      <c r="O77" s="15" t="e">
        <f t="shared" si="7"/>
        <v>#DIV/0!</v>
      </c>
      <c r="P77" s="15" t="e">
        <f t="shared" si="8"/>
        <v>#NUM!</v>
      </c>
      <c r="Q77" s="15" t="e">
        <f t="shared" si="9"/>
        <v>#NUM!</v>
      </c>
    </row>
    <row r="78" spans="1:17" x14ac:dyDescent="0.25">
      <c r="A78" s="1" t="s">
        <v>80</v>
      </c>
      <c r="B78" s="1" t="s">
        <v>27</v>
      </c>
      <c r="D78" s="15"/>
      <c r="E78" s="15"/>
      <c r="F78" s="15">
        <v>0</v>
      </c>
      <c r="G78" s="15">
        <v>0</v>
      </c>
      <c r="H78" s="16" t="str">
        <f t="shared" si="0"/>
        <v/>
      </c>
      <c r="I78" s="15">
        <f t="shared" si="1"/>
        <v>0</v>
      </c>
      <c r="J78" s="15">
        <f t="shared" si="2"/>
        <v>0</v>
      </c>
      <c r="K78" s="15" t="e">
        <f t="shared" si="3"/>
        <v>#NUM!</v>
      </c>
      <c r="L78" s="15" t="e">
        <f t="shared" si="4"/>
        <v>#DIV/0!</v>
      </c>
      <c r="M78" s="15" t="e">
        <f t="shared" si="5"/>
        <v>#DIV/0!</v>
      </c>
      <c r="N78" s="15" t="e">
        <f t="shared" si="6"/>
        <v>#DIV/0!</v>
      </c>
      <c r="O78" s="15" t="e">
        <f t="shared" si="7"/>
        <v>#DIV/0!</v>
      </c>
      <c r="P78" s="15" t="e">
        <f t="shared" si="8"/>
        <v>#NUM!</v>
      </c>
      <c r="Q78" s="15" t="e">
        <f t="shared" si="9"/>
        <v>#NUM!</v>
      </c>
    </row>
    <row r="79" spans="1:17" x14ac:dyDescent="0.25">
      <c r="A79" s="1" t="s">
        <v>81</v>
      </c>
      <c r="B79" s="1" t="s">
        <v>27</v>
      </c>
      <c r="D79" s="15" t="s">
        <v>177</v>
      </c>
      <c r="E79" s="15"/>
      <c r="F79" s="15">
        <v>1</v>
      </c>
      <c r="G79" s="15">
        <v>1</v>
      </c>
      <c r="H79" s="16">
        <f t="shared" si="0"/>
        <v>1</v>
      </c>
      <c r="I79" s="15">
        <f t="shared" si="1"/>
        <v>0</v>
      </c>
      <c r="J79" s="15">
        <f t="shared" si="2"/>
        <v>0</v>
      </c>
      <c r="K79" s="15" t="e">
        <f t="shared" si="3"/>
        <v>#NUM!</v>
      </c>
      <c r="L79" s="15" t="e">
        <f t="shared" si="4"/>
        <v>#DIV/0!</v>
      </c>
      <c r="M79" s="15" t="e">
        <f t="shared" si="5"/>
        <v>#DIV/0!</v>
      </c>
      <c r="N79" s="15" t="e">
        <f t="shared" si="6"/>
        <v>#DIV/0!</v>
      </c>
      <c r="O79" s="15" t="e">
        <f t="shared" si="7"/>
        <v>#DIV/0!</v>
      </c>
      <c r="P79" s="15" t="e">
        <f t="shared" si="8"/>
        <v>#NUM!</v>
      </c>
      <c r="Q79" s="15" t="e">
        <f t="shared" si="9"/>
        <v>#NUM!</v>
      </c>
    </row>
    <row r="80" spans="1:17" x14ac:dyDescent="0.25">
      <c r="A80" s="1" t="s">
        <v>82</v>
      </c>
      <c r="B80" s="1" t="s">
        <v>27</v>
      </c>
      <c r="D80" s="15" t="s">
        <v>177</v>
      </c>
      <c r="E80" s="15"/>
      <c r="F80" s="15">
        <v>1</v>
      </c>
      <c r="G80" s="15">
        <v>1</v>
      </c>
      <c r="H80" s="16">
        <f t="shared" ref="H80:H143" si="10">IFERROR(G80/F80,"")</f>
        <v>1</v>
      </c>
      <c r="I80" s="15">
        <f t="shared" ref="I80:I143" si="11">MAX(D80)</f>
        <v>0</v>
      </c>
      <c r="J80" s="15">
        <f t="shared" ref="J80:J143" si="12">MIN(D80)</f>
        <v>0</v>
      </c>
      <c r="K80" s="15" t="e">
        <f t="shared" ref="K80:K143" si="13">MEDIAN(D80)</f>
        <v>#NUM!</v>
      </c>
      <c r="L80" s="15" t="e">
        <f t="shared" ref="L80:L143" si="14">STDEV(D80)</f>
        <v>#DIV/0!</v>
      </c>
      <c r="M80" s="15" t="e">
        <f t="shared" ref="M80:M143" si="15">((L80*100)/O80)</f>
        <v>#DIV/0!</v>
      </c>
      <c r="N80" s="15" t="e">
        <f t="shared" ref="N80:N143" si="16">VAR(D80)</f>
        <v>#DIV/0!</v>
      </c>
      <c r="O80" s="15" t="e">
        <f t="shared" ref="O80:O143" si="17">AVERAGE(D80)</f>
        <v>#DIV/0!</v>
      </c>
      <c r="P80" s="15" t="e">
        <f t="shared" ref="P80:P143" si="18">_xlfn.PERCENTILE.INC(D80,0.95)</f>
        <v>#NUM!</v>
      </c>
      <c r="Q80" s="15" t="e">
        <f t="shared" ref="Q80:Q143" si="19">_xlfn.PERCENTILE.INC(D80,0.99)</f>
        <v>#NUM!</v>
      </c>
    </row>
    <row r="81" spans="1:17" x14ac:dyDescent="0.25">
      <c r="A81" s="1" t="s">
        <v>83</v>
      </c>
      <c r="B81" s="1" t="s">
        <v>27</v>
      </c>
      <c r="D81" s="15" t="s">
        <v>176</v>
      </c>
      <c r="E81" s="15"/>
      <c r="F81" s="15">
        <v>1</v>
      </c>
      <c r="G81" s="15">
        <v>1</v>
      </c>
      <c r="H81" s="16">
        <f t="shared" si="10"/>
        <v>1</v>
      </c>
      <c r="I81" s="15">
        <f t="shared" si="11"/>
        <v>0</v>
      </c>
      <c r="J81" s="15">
        <f t="shared" si="12"/>
        <v>0</v>
      </c>
      <c r="K81" s="15" t="e">
        <f t="shared" si="13"/>
        <v>#NUM!</v>
      </c>
      <c r="L81" s="15" t="e">
        <f t="shared" si="14"/>
        <v>#DIV/0!</v>
      </c>
      <c r="M81" s="15" t="e">
        <f t="shared" si="15"/>
        <v>#DIV/0!</v>
      </c>
      <c r="N81" s="15" t="e">
        <f t="shared" si="16"/>
        <v>#DIV/0!</v>
      </c>
      <c r="O81" s="15" t="e">
        <f t="shared" si="17"/>
        <v>#DIV/0!</v>
      </c>
      <c r="P81" s="15" t="e">
        <f t="shared" si="18"/>
        <v>#NUM!</v>
      </c>
      <c r="Q81" s="15" t="e">
        <f t="shared" si="19"/>
        <v>#NUM!</v>
      </c>
    </row>
    <row r="82" spans="1:17" x14ac:dyDescent="0.25">
      <c r="A82" s="1" t="s">
        <v>84</v>
      </c>
      <c r="B82" s="1" t="s">
        <v>27</v>
      </c>
      <c r="D82" s="15" t="s">
        <v>174</v>
      </c>
      <c r="E82" s="15"/>
      <c r="F82" s="15">
        <v>1</v>
      </c>
      <c r="G82" s="15">
        <v>1</v>
      </c>
      <c r="H82" s="16">
        <f t="shared" si="10"/>
        <v>1</v>
      </c>
      <c r="I82" s="15">
        <f t="shared" si="11"/>
        <v>0</v>
      </c>
      <c r="J82" s="15">
        <f t="shared" si="12"/>
        <v>0</v>
      </c>
      <c r="K82" s="15" t="e">
        <f t="shared" si="13"/>
        <v>#NUM!</v>
      </c>
      <c r="L82" s="15" t="e">
        <f t="shared" si="14"/>
        <v>#DIV/0!</v>
      </c>
      <c r="M82" s="15" t="e">
        <f t="shared" si="15"/>
        <v>#DIV/0!</v>
      </c>
      <c r="N82" s="15" t="e">
        <f t="shared" si="16"/>
        <v>#DIV/0!</v>
      </c>
      <c r="O82" s="15" t="e">
        <f t="shared" si="17"/>
        <v>#DIV/0!</v>
      </c>
      <c r="P82" s="15" t="e">
        <f t="shared" si="18"/>
        <v>#NUM!</v>
      </c>
      <c r="Q82" s="15" t="e">
        <f t="shared" si="19"/>
        <v>#NUM!</v>
      </c>
    </row>
    <row r="83" spans="1:17" x14ac:dyDescent="0.25">
      <c r="A83" s="1" t="s">
        <v>85</v>
      </c>
      <c r="B83" s="1" t="s">
        <v>27</v>
      </c>
      <c r="D83" s="15" t="s">
        <v>177</v>
      </c>
      <c r="E83" s="15"/>
      <c r="F83" s="15">
        <v>1</v>
      </c>
      <c r="G83" s="15">
        <v>1</v>
      </c>
      <c r="H83" s="16">
        <f t="shared" si="10"/>
        <v>1</v>
      </c>
      <c r="I83" s="15">
        <f t="shared" si="11"/>
        <v>0</v>
      </c>
      <c r="J83" s="15">
        <f t="shared" si="12"/>
        <v>0</v>
      </c>
      <c r="K83" s="15" t="e">
        <f t="shared" si="13"/>
        <v>#NUM!</v>
      </c>
      <c r="L83" s="15" t="e">
        <f t="shared" si="14"/>
        <v>#DIV/0!</v>
      </c>
      <c r="M83" s="15" t="e">
        <f t="shared" si="15"/>
        <v>#DIV/0!</v>
      </c>
      <c r="N83" s="15" t="e">
        <f t="shared" si="16"/>
        <v>#DIV/0!</v>
      </c>
      <c r="O83" s="15" t="e">
        <f t="shared" si="17"/>
        <v>#DIV/0!</v>
      </c>
      <c r="P83" s="15" t="e">
        <f t="shared" si="18"/>
        <v>#NUM!</v>
      </c>
      <c r="Q83" s="15" t="e">
        <f t="shared" si="19"/>
        <v>#NUM!</v>
      </c>
    </row>
    <row r="84" spans="1:17" x14ac:dyDescent="0.25">
      <c r="A84" s="1" t="s">
        <v>86</v>
      </c>
      <c r="B84" s="1" t="s">
        <v>27</v>
      </c>
      <c r="D84" s="15" t="s">
        <v>177</v>
      </c>
      <c r="E84" s="15"/>
      <c r="F84" s="15">
        <v>1</v>
      </c>
      <c r="G84" s="15">
        <v>1</v>
      </c>
      <c r="H84" s="16">
        <f t="shared" si="10"/>
        <v>1</v>
      </c>
      <c r="I84" s="15">
        <f t="shared" si="11"/>
        <v>0</v>
      </c>
      <c r="J84" s="15">
        <f t="shared" si="12"/>
        <v>0</v>
      </c>
      <c r="K84" s="15" t="e">
        <f t="shared" si="13"/>
        <v>#NUM!</v>
      </c>
      <c r="L84" s="15" t="e">
        <f t="shared" si="14"/>
        <v>#DIV/0!</v>
      </c>
      <c r="M84" s="15" t="e">
        <f t="shared" si="15"/>
        <v>#DIV/0!</v>
      </c>
      <c r="N84" s="15" t="e">
        <f t="shared" si="16"/>
        <v>#DIV/0!</v>
      </c>
      <c r="O84" s="15" t="e">
        <f t="shared" si="17"/>
        <v>#DIV/0!</v>
      </c>
      <c r="P84" s="15" t="e">
        <f t="shared" si="18"/>
        <v>#NUM!</v>
      </c>
      <c r="Q84" s="15" t="e">
        <f t="shared" si="19"/>
        <v>#NUM!</v>
      </c>
    </row>
    <row r="85" spans="1:17" x14ac:dyDescent="0.25">
      <c r="A85" s="1" t="s">
        <v>87</v>
      </c>
      <c r="B85" s="1" t="s">
        <v>27</v>
      </c>
      <c r="D85" s="15" t="s">
        <v>176</v>
      </c>
      <c r="E85" s="15"/>
      <c r="F85" s="15">
        <v>1</v>
      </c>
      <c r="G85" s="15">
        <v>1</v>
      </c>
      <c r="H85" s="16">
        <f t="shared" si="10"/>
        <v>1</v>
      </c>
      <c r="I85" s="15">
        <f t="shared" si="11"/>
        <v>0</v>
      </c>
      <c r="J85" s="15">
        <f t="shared" si="12"/>
        <v>0</v>
      </c>
      <c r="K85" s="15" t="e">
        <f t="shared" si="13"/>
        <v>#NUM!</v>
      </c>
      <c r="L85" s="15" t="e">
        <f t="shared" si="14"/>
        <v>#DIV/0!</v>
      </c>
      <c r="M85" s="15" t="e">
        <f t="shared" si="15"/>
        <v>#DIV/0!</v>
      </c>
      <c r="N85" s="15" t="e">
        <f t="shared" si="16"/>
        <v>#DIV/0!</v>
      </c>
      <c r="O85" s="15" t="e">
        <f t="shared" si="17"/>
        <v>#DIV/0!</v>
      </c>
      <c r="P85" s="15" t="e">
        <f t="shared" si="18"/>
        <v>#NUM!</v>
      </c>
      <c r="Q85" s="15" t="e">
        <f t="shared" si="19"/>
        <v>#NUM!</v>
      </c>
    </row>
    <row r="86" spans="1:17" x14ac:dyDescent="0.25">
      <c r="A86" s="1" t="s">
        <v>88</v>
      </c>
      <c r="B86" s="1" t="s">
        <v>27</v>
      </c>
      <c r="D86" s="15"/>
      <c r="E86" s="15"/>
      <c r="F86" s="15">
        <v>0</v>
      </c>
      <c r="G86" s="15">
        <v>0</v>
      </c>
      <c r="H86" s="16" t="str">
        <f t="shared" si="10"/>
        <v/>
      </c>
      <c r="I86" s="15">
        <f t="shared" si="11"/>
        <v>0</v>
      </c>
      <c r="J86" s="15">
        <f t="shared" si="12"/>
        <v>0</v>
      </c>
      <c r="K86" s="15" t="e">
        <f t="shared" si="13"/>
        <v>#NUM!</v>
      </c>
      <c r="L86" s="15" t="e">
        <f t="shared" si="14"/>
        <v>#DIV/0!</v>
      </c>
      <c r="M86" s="15" t="e">
        <f t="shared" si="15"/>
        <v>#DIV/0!</v>
      </c>
      <c r="N86" s="15" t="e">
        <f t="shared" si="16"/>
        <v>#DIV/0!</v>
      </c>
      <c r="O86" s="15" t="e">
        <f t="shared" si="17"/>
        <v>#DIV/0!</v>
      </c>
      <c r="P86" s="15" t="e">
        <f t="shared" si="18"/>
        <v>#NUM!</v>
      </c>
      <c r="Q86" s="15" t="e">
        <f t="shared" si="19"/>
        <v>#NUM!</v>
      </c>
    </row>
    <row r="87" spans="1:17" x14ac:dyDescent="0.25">
      <c r="A87" s="1" t="s">
        <v>89</v>
      </c>
      <c r="B87" s="1" t="s">
        <v>27</v>
      </c>
      <c r="D87" s="15"/>
      <c r="E87" s="15"/>
      <c r="F87" s="15">
        <v>0</v>
      </c>
      <c r="G87" s="15">
        <v>0</v>
      </c>
      <c r="H87" s="16" t="str">
        <f t="shared" si="10"/>
        <v/>
      </c>
      <c r="I87" s="15">
        <f t="shared" si="11"/>
        <v>0</v>
      </c>
      <c r="J87" s="15">
        <f t="shared" si="12"/>
        <v>0</v>
      </c>
      <c r="K87" s="15" t="e">
        <f t="shared" si="13"/>
        <v>#NUM!</v>
      </c>
      <c r="L87" s="15" t="e">
        <f t="shared" si="14"/>
        <v>#DIV/0!</v>
      </c>
      <c r="M87" s="15" t="e">
        <f t="shared" si="15"/>
        <v>#DIV/0!</v>
      </c>
      <c r="N87" s="15" t="e">
        <f t="shared" si="16"/>
        <v>#DIV/0!</v>
      </c>
      <c r="O87" s="15" t="e">
        <f t="shared" si="17"/>
        <v>#DIV/0!</v>
      </c>
      <c r="P87" s="15" t="e">
        <f t="shared" si="18"/>
        <v>#NUM!</v>
      </c>
      <c r="Q87" s="15" t="e">
        <f t="shared" si="19"/>
        <v>#NUM!</v>
      </c>
    </row>
    <row r="88" spans="1:17" x14ac:dyDescent="0.25">
      <c r="A88" s="1" t="s">
        <v>90</v>
      </c>
      <c r="B88" s="1" t="s">
        <v>27</v>
      </c>
      <c r="D88" s="15" t="s">
        <v>177</v>
      </c>
      <c r="E88" s="15"/>
      <c r="F88" s="15">
        <v>1</v>
      </c>
      <c r="G88" s="15">
        <v>1</v>
      </c>
      <c r="H88" s="16">
        <f t="shared" si="10"/>
        <v>1</v>
      </c>
      <c r="I88" s="15">
        <f t="shared" si="11"/>
        <v>0</v>
      </c>
      <c r="J88" s="15">
        <f t="shared" si="12"/>
        <v>0</v>
      </c>
      <c r="K88" s="15" t="e">
        <f t="shared" si="13"/>
        <v>#NUM!</v>
      </c>
      <c r="L88" s="15" t="e">
        <f t="shared" si="14"/>
        <v>#DIV/0!</v>
      </c>
      <c r="M88" s="15" t="e">
        <f t="shared" si="15"/>
        <v>#DIV/0!</v>
      </c>
      <c r="N88" s="15" t="e">
        <f t="shared" si="16"/>
        <v>#DIV/0!</v>
      </c>
      <c r="O88" s="15" t="e">
        <f t="shared" si="17"/>
        <v>#DIV/0!</v>
      </c>
      <c r="P88" s="15" t="e">
        <f t="shared" si="18"/>
        <v>#NUM!</v>
      </c>
      <c r="Q88" s="15" t="e">
        <f t="shared" si="19"/>
        <v>#NUM!</v>
      </c>
    </row>
    <row r="89" spans="1:17" x14ac:dyDescent="0.25">
      <c r="A89" s="1" t="s">
        <v>91</v>
      </c>
      <c r="B89" s="1" t="s">
        <v>27</v>
      </c>
      <c r="D89" s="15" t="s">
        <v>177</v>
      </c>
      <c r="E89" s="15"/>
      <c r="F89" s="15">
        <v>1</v>
      </c>
      <c r="G89" s="15">
        <v>1</v>
      </c>
      <c r="H89" s="16">
        <f t="shared" si="10"/>
        <v>1</v>
      </c>
      <c r="I89" s="15">
        <f t="shared" si="11"/>
        <v>0</v>
      </c>
      <c r="J89" s="15">
        <f t="shared" si="12"/>
        <v>0</v>
      </c>
      <c r="K89" s="15" t="e">
        <f t="shared" si="13"/>
        <v>#NUM!</v>
      </c>
      <c r="L89" s="15" t="e">
        <f t="shared" si="14"/>
        <v>#DIV/0!</v>
      </c>
      <c r="M89" s="15" t="e">
        <f t="shared" si="15"/>
        <v>#DIV/0!</v>
      </c>
      <c r="N89" s="15" t="e">
        <f t="shared" si="16"/>
        <v>#DIV/0!</v>
      </c>
      <c r="O89" s="15" t="e">
        <f t="shared" si="17"/>
        <v>#DIV/0!</v>
      </c>
      <c r="P89" s="15" t="e">
        <f t="shared" si="18"/>
        <v>#NUM!</v>
      </c>
      <c r="Q89" s="15" t="e">
        <f t="shared" si="19"/>
        <v>#NUM!</v>
      </c>
    </row>
    <row r="90" spans="1:17" x14ac:dyDescent="0.25">
      <c r="A90" s="1" t="s">
        <v>92</v>
      </c>
      <c r="B90" s="1" t="s">
        <v>27</v>
      </c>
      <c r="D90" s="15"/>
      <c r="E90" s="15"/>
      <c r="F90" s="15">
        <v>0</v>
      </c>
      <c r="G90" s="15">
        <v>0</v>
      </c>
      <c r="H90" s="16" t="str">
        <f t="shared" si="10"/>
        <v/>
      </c>
      <c r="I90" s="15">
        <f t="shared" si="11"/>
        <v>0</v>
      </c>
      <c r="J90" s="15">
        <f t="shared" si="12"/>
        <v>0</v>
      </c>
      <c r="K90" s="15" t="e">
        <f t="shared" si="13"/>
        <v>#NUM!</v>
      </c>
      <c r="L90" s="15" t="e">
        <f t="shared" si="14"/>
        <v>#DIV/0!</v>
      </c>
      <c r="M90" s="15" t="e">
        <f t="shared" si="15"/>
        <v>#DIV/0!</v>
      </c>
      <c r="N90" s="15" t="e">
        <f t="shared" si="16"/>
        <v>#DIV/0!</v>
      </c>
      <c r="O90" s="15" t="e">
        <f t="shared" si="17"/>
        <v>#DIV/0!</v>
      </c>
      <c r="P90" s="15" t="e">
        <f t="shared" si="18"/>
        <v>#NUM!</v>
      </c>
      <c r="Q90" s="15" t="e">
        <f t="shared" si="19"/>
        <v>#NUM!</v>
      </c>
    </row>
    <row r="91" spans="1:17" x14ac:dyDescent="0.25">
      <c r="A91" s="1" t="s">
        <v>93</v>
      </c>
      <c r="B91" s="1" t="s">
        <v>27</v>
      </c>
      <c r="D91" s="15" t="s">
        <v>177</v>
      </c>
      <c r="E91" s="15"/>
      <c r="F91" s="15">
        <v>1</v>
      </c>
      <c r="G91" s="15">
        <v>1</v>
      </c>
      <c r="H91" s="16">
        <f t="shared" si="10"/>
        <v>1</v>
      </c>
      <c r="I91" s="15">
        <f t="shared" si="11"/>
        <v>0</v>
      </c>
      <c r="J91" s="15">
        <f t="shared" si="12"/>
        <v>0</v>
      </c>
      <c r="K91" s="15" t="e">
        <f t="shared" si="13"/>
        <v>#NUM!</v>
      </c>
      <c r="L91" s="15" t="e">
        <f t="shared" si="14"/>
        <v>#DIV/0!</v>
      </c>
      <c r="M91" s="15" t="e">
        <f t="shared" si="15"/>
        <v>#DIV/0!</v>
      </c>
      <c r="N91" s="15" t="e">
        <f t="shared" si="16"/>
        <v>#DIV/0!</v>
      </c>
      <c r="O91" s="15" t="e">
        <f t="shared" si="17"/>
        <v>#DIV/0!</v>
      </c>
      <c r="P91" s="15" t="e">
        <f t="shared" si="18"/>
        <v>#NUM!</v>
      </c>
      <c r="Q91" s="15" t="e">
        <f t="shared" si="19"/>
        <v>#NUM!</v>
      </c>
    </row>
    <row r="92" spans="1:17" x14ac:dyDescent="0.25">
      <c r="A92" s="1" t="s">
        <v>94</v>
      </c>
      <c r="B92" s="1" t="s">
        <v>27</v>
      </c>
      <c r="D92" s="15" t="s">
        <v>177</v>
      </c>
      <c r="E92" s="15"/>
      <c r="F92" s="15">
        <v>1</v>
      </c>
      <c r="G92" s="15">
        <v>1</v>
      </c>
      <c r="H92" s="16">
        <f t="shared" si="10"/>
        <v>1</v>
      </c>
      <c r="I92" s="15">
        <f t="shared" si="11"/>
        <v>0</v>
      </c>
      <c r="J92" s="15">
        <f t="shared" si="12"/>
        <v>0</v>
      </c>
      <c r="K92" s="15" t="e">
        <f t="shared" si="13"/>
        <v>#NUM!</v>
      </c>
      <c r="L92" s="15" t="e">
        <f t="shared" si="14"/>
        <v>#DIV/0!</v>
      </c>
      <c r="M92" s="15" t="e">
        <f t="shared" si="15"/>
        <v>#DIV/0!</v>
      </c>
      <c r="N92" s="15" t="e">
        <f t="shared" si="16"/>
        <v>#DIV/0!</v>
      </c>
      <c r="O92" s="15" t="e">
        <f t="shared" si="17"/>
        <v>#DIV/0!</v>
      </c>
      <c r="P92" s="15" t="e">
        <f t="shared" si="18"/>
        <v>#NUM!</v>
      </c>
      <c r="Q92" s="15" t="e">
        <f t="shared" si="19"/>
        <v>#NUM!</v>
      </c>
    </row>
    <row r="93" spans="1:17" x14ac:dyDescent="0.25">
      <c r="A93" s="1" t="s">
        <v>95</v>
      </c>
      <c r="B93" s="1" t="s">
        <v>27</v>
      </c>
      <c r="D93" s="15" t="s">
        <v>177</v>
      </c>
      <c r="E93" s="15"/>
      <c r="F93" s="15">
        <v>1</v>
      </c>
      <c r="G93" s="15">
        <v>1</v>
      </c>
      <c r="H93" s="16">
        <f t="shared" si="10"/>
        <v>1</v>
      </c>
      <c r="I93" s="15">
        <f t="shared" si="11"/>
        <v>0</v>
      </c>
      <c r="J93" s="15">
        <f t="shared" si="12"/>
        <v>0</v>
      </c>
      <c r="K93" s="15" t="e">
        <f t="shared" si="13"/>
        <v>#NUM!</v>
      </c>
      <c r="L93" s="15" t="e">
        <f t="shared" si="14"/>
        <v>#DIV/0!</v>
      </c>
      <c r="M93" s="15" t="e">
        <f t="shared" si="15"/>
        <v>#DIV/0!</v>
      </c>
      <c r="N93" s="15" t="e">
        <f t="shared" si="16"/>
        <v>#DIV/0!</v>
      </c>
      <c r="O93" s="15" t="e">
        <f t="shared" si="17"/>
        <v>#DIV/0!</v>
      </c>
      <c r="P93" s="15" t="e">
        <f t="shared" si="18"/>
        <v>#NUM!</v>
      </c>
      <c r="Q93" s="15" t="e">
        <f t="shared" si="19"/>
        <v>#NUM!</v>
      </c>
    </row>
    <row r="94" spans="1:17" x14ac:dyDescent="0.25">
      <c r="A94" s="1" t="s">
        <v>96</v>
      </c>
      <c r="B94" s="1" t="s">
        <v>27</v>
      </c>
      <c r="D94" s="15" t="s">
        <v>177</v>
      </c>
      <c r="E94" s="15"/>
      <c r="F94" s="15">
        <v>1</v>
      </c>
      <c r="G94" s="15">
        <v>1</v>
      </c>
      <c r="H94" s="16">
        <f t="shared" si="10"/>
        <v>1</v>
      </c>
      <c r="I94" s="15">
        <f t="shared" si="11"/>
        <v>0</v>
      </c>
      <c r="J94" s="15">
        <f t="shared" si="12"/>
        <v>0</v>
      </c>
      <c r="K94" s="15" t="e">
        <f t="shared" si="13"/>
        <v>#NUM!</v>
      </c>
      <c r="L94" s="15" t="e">
        <f t="shared" si="14"/>
        <v>#DIV/0!</v>
      </c>
      <c r="M94" s="15" t="e">
        <f t="shared" si="15"/>
        <v>#DIV/0!</v>
      </c>
      <c r="N94" s="15" t="e">
        <f t="shared" si="16"/>
        <v>#DIV/0!</v>
      </c>
      <c r="O94" s="15" t="e">
        <f t="shared" si="17"/>
        <v>#DIV/0!</v>
      </c>
      <c r="P94" s="15" t="e">
        <f t="shared" si="18"/>
        <v>#NUM!</v>
      </c>
      <c r="Q94" s="15" t="e">
        <f t="shared" si="19"/>
        <v>#NUM!</v>
      </c>
    </row>
    <row r="95" spans="1:17" x14ac:dyDescent="0.25">
      <c r="A95" s="1" t="s">
        <v>97</v>
      </c>
      <c r="B95" s="1" t="s">
        <v>27</v>
      </c>
      <c r="D95" s="15" t="s">
        <v>177</v>
      </c>
      <c r="E95" s="15"/>
      <c r="F95" s="15">
        <v>1</v>
      </c>
      <c r="G95" s="15">
        <v>1</v>
      </c>
      <c r="H95" s="16">
        <f t="shared" si="10"/>
        <v>1</v>
      </c>
      <c r="I95" s="15">
        <f t="shared" si="11"/>
        <v>0</v>
      </c>
      <c r="J95" s="15">
        <f t="shared" si="12"/>
        <v>0</v>
      </c>
      <c r="K95" s="15" t="e">
        <f t="shared" si="13"/>
        <v>#NUM!</v>
      </c>
      <c r="L95" s="15" t="e">
        <f t="shared" si="14"/>
        <v>#DIV/0!</v>
      </c>
      <c r="M95" s="15" t="e">
        <f t="shared" si="15"/>
        <v>#DIV/0!</v>
      </c>
      <c r="N95" s="15" t="e">
        <f t="shared" si="16"/>
        <v>#DIV/0!</v>
      </c>
      <c r="O95" s="15" t="e">
        <f t="shared" si="17"/>
        <v>#DIV/0!</v>
      </c>
      <c r="P95" s="15" t="e">
        <f t="shared" si="18"/>
        <v>#NUM!</v>
      </c>
      <c r="Q95" s="15" t="e">
        <f t="shared" si="19"/>
        <v>#NUM!</v>
      </c>
    </row>
    <row r="96" spans="1:17" x14ac:dyDescent="0.25">
      <c r="A96" s="1" t="s">
        <v>98</v>
      </c>
      <c r="B96" s="1" t="s">
        <v>99</v>
      </c>
      <c r="D96" s="15" t="s">
        <v>177</v>
      </c>
      <c r="E96" s="15"/>
      <c r="F96" s="15">
        <v>1</v>
      </c>
      <c r="G96" s="15">
        <v>1</v>
      </c>
      <c r="H96" s="16">
        <f t="shared" si="10"/>
        <v>1</v>
      </c>
      <c r="I96" s="15">
        <f t="shared" si="11"/>
        <v>0</v>
      </c>
      <c r="J96" s="15">
        <f t="shared" si="12"/>
        <v>0</v>
      </c>
      <c r="K96" s="15" t="e">
        <f t="shared" si="13"/>
        <v>#NUM!</v>
      </c>
      <c r="L96" s="15" t="e">
        <f t="shared" si="14"/>
        <v>#DIV/0!</v>
      </c>
      <c r="M96" s="15" t="e">
        <f t="shared" si="15"/>
        <v>#DIV/0!</v>
      </c>
      <c r="N96" s="15" t="e">
        <f t="shared" si="16"/>
        <v>#DIV/0!</v>
      </c>
      <c r="O96" s="15" t="e">
        <f t="shared" si="17"/>
        <v>#DIV/0!</v>
      </c>
      <c r="P96" s="15" t="e">
        <f t="shared" si="18"/>
        <v>#NUM!</v>
      </c>
      <c r="Q96" s="15" t="e">
        <f t="shared" si="19"/>
        <v>#NUM!</v>
      </c>
    </row>
    <row r="97" spans="1:17" x14ac:dyDescent="0.25">
      <c r="A97" s="4" t="s">
        <v>100</v>
      </c>
      <c r="B97" s="5" t="s">
        <v>101</v>
      </c>
      <c r="D97" s="15" t="s">
        <v>176</v>
      </c>
      <c r="E97" s="15"/>
      <c r="F97" s="15">
        <v>1</v>
      </c>
      <c r="G97" s="15">
        <v>1</v>
      </c>
      <c r="H97" s="16">
        <f t="shared" si="10"/>
        <v>1</v>
      </c>
      <c r="I97" s="15">
        <f t="shared" si="11"/>
        <v>0</v>
      </c>
      <c r="J97" s="15">
        <f t="shared" si="12"/>
        <v>0</v>
      </c>
      <c r="K97" s="15" t="e">
        <f t="shared" si="13"/>
        <v>#NUM!</v>
      </c>
      <c r="L97" s="15" t="e">
        <f t="shared" si="14"/>
        <v>#DIV/0!</v>
      </c>
      <c r="M97" s="15" t="e">
        <f t="shared" si="15"/>
        <v>#DIV/0!</v>
      </c>
      <c r="N97" s="15" t="e">
        <f t="shared" si="16"/>
        <v>#DIV/0!</v>
      </c>
      <c r="O97" s="15" t="e">
        <f t="shared" si="17"/>
        <v>#DIV/0!</v>
      </c>
      <c r="P97" s="15" t="e">
        <f t="shared" si="18"/>
        <v>#NUM!</v>
      </c>
      <c r="Q97" s="15" t="e">
        <f t="shared" si="19"/>
        <v>#NUM!</v>
      </c>
    </row>
    <row r="98" spans="1:17" x14ac:dyDescent="0.25">
      <c r="A98" s="4" t="s">
        <v>102</v>
      </c>
      <c r="B98" s="5" t="s">
        <v>101</v>
      </c>
      <c r="D98" s="15" t="s">
        <v>176</v>
      </c>
      <c r="E98" s="15"/>
      <c r="F98" s="15">
        <v>1</v>
      </c>
      <c r="G98" s="15">
        <v>1</v>
      </c>
      <c r="H98" s="16">
        <f t="shared" si="10"/>
        <v>1</v>
      </c>
      <c r="I98" s="15">
        <f t="shared" si="11"/>
        <v>0</v>
      </c>
      <c r="J98" s="15">
        <f t="shared" si="12"/>
        <v>0</v>
      </c>
      <c r="K98" s="15" t="e">
        <f t="shared" si="13"/>
        <v>#NUM!</v>
      </c>
      <c r="L98" s="15" t="e">
        <f t="shared" si="14"/>
        <v>#DIV/0!</v>
      </c>
      <c r="M98" s="15" t="e">
        <f t="shared" si="15"/>
        <v>#DIV/0!</v>
      </c>
      <c r="N98" s="15" t="e">
        <f t="shared" si="16"/>
        <v>#DIV/0!</v>
      </c>
      <c r="O98" s="15" t="e">
        <f t="shared" si="17"/>
        <v>#DIV/0!</v>
      </c>
      <c r="P98" s="15" t="e">
        <f t="shared" si="18"/>
        <v>#NUM!</v>
      </c>
      <c r="Q98" s="15" t="e">
        <f t="shared" si="19"/>
        <v>#NUM!</v>
      </c>
    </row>
    <row r="99" spans="1:17" x14ac:dyDescent="0.25">
      <c r="A99" s="4" t="s">
        <v>103</v>
      </c>
      <c r="B99" s="5" t="s">
        <v>101</v>
      </c>
      <c r="D99" s="15" t="s">
        <v>174</v>
      </c>
      <c r="E99" s="15"/>
      <c r="F99" s="15">
        <v>1</v>
      </c>
      <c r="G99" s="15">
        <v>1</v>
      </c>
      <c r="H99" s="16">
        <f t="shared" si="10"/>
        <v>1</v>
      </c>
      <c r="I99" s="15">
        <f t="shared" si="11"/>
        <v>0</v>
      </c>
      <c r="J99" s="15">
        <f t="shared" si="12"/>
        <v>0</v>
      </c>
      <c r="K99" s="15" t="e">
        <f t="shared" si="13"/>
        <v>#NUM!</v>
      </c>
      <c r="L99" s="15" t="e">
        <f t="shared" si="14"/>
        <v>#DIV/0!</v>
      </c>
      <c r="M99" s="15" t="e">
        <f t="shared" si="15"/>
        <v>#DIV/0!</v>
      </c>
      <c r="N99" s="15" t="e">
        <f t="shared" si="16"/>
        <v>#DIV/0!</v>
      </c>
      <c r="O99" s="15" t="e">
        <f t="shared" si="17"/>
        <v>#DIV/0!</v>
      </c>
      <c r="P99" s="15" t="e">
        <f t="shared" si="18"/>
        <v>#NUM!</v>
      </c>
      <c r="Q99" s="15" t="e">
        <f t="shared" si="19"/>
        <v>#NUM!</v>
      </c>
    </row>
    <row r="100" spans="1:17" x14ac:dyDescent="0.25">
      <c r="A100" s="4" t="s">
        <v>79</v>
      </c>
      <c r="B100" s="5" t="s">
        <v>101</v>
      </c>
      <c r="D100" s="15" t="s">
        <v>176</v>
      </c>
      <c r="E100" s="15"/>
      <c r="F100" s="15">
        <v>1</v>
      </c>
      <c r="G100" s="15">
        <v>1</v>
      </c>
      <c r="H100" s="16">
        <f t="shared" si="10"/>
        <v>1</v>
      </c>
      <c r="I100" s="15">
        <f t="shared" si="11"/>
        <v>0</v>
      </c>
      <c r="J100" s="15">
        <f t="shared" si="12"/>
        <v>0</v>
      </c>
      <c r="K100" s="15" t="e">
        <f t="shared" si="13"/>
        <v>#NUM!</v>
      </c>
      <c r="L100" s="15" t="e">
        <f t="shared" si="14"/>
        <v>#DIV/0!</v>
      </c>
      <c r="M100" s="15" t="e">
        <f t="shared" si="15"/>
        <v>#DIV/0!</v>
      </c>
      <c r="N100" s="15" t="e">
        <f t="shared" si="16"/>
        <v>#DIV/0!</v>
      </c>
      <c r="O100" s="15" t="e">
        <f t="shared" si="17"/>
        <v>#DIV/0!</v>
      </c>
      <c r="P100" s="15" t="e">
        <f t="shared" si="18"/>
        <v>#NUM!</v>
      </c>
      <c r="Q100" s="15" t="e">
        <f t="shared" si="19"/>
        <v>#NUM!</v>
      </c>
    </row>
    <row r="101" spans="1:17" x14ac:dyDescent="0.25">
      <c r="A101" s="1" t="s">
        <v>104</v>
      </c>
      <c r="B101" s="1" t="s">
        <v>105</v>
      </c>
      <c r="D101" s="15"/>
      <c r="E101" s="15"/>
      <c r="F101" s="15">
        <v>0</v>
      </c>
      <c r="G101" s="15">
        <v>0</v>
      </c>
      <c r="H101" s="16" t="str">
        <f t="shared" si="10"/>
        <v/>
      </c>
      <c r="I101" s="15">
        <f t="shared" si="11"/>
        <v>0</v>
      </c>
      <c r="J101" s="15">
        <f t="shared" si="12"/>
        <v>0</v>
      </c>
      <c r="K101" s="15" t="e">
        <f t="shared" si="13"/>
        <v>#NUM!</v>
      </c>
      <c r="L101" s="15" t="e">
        <f t="shared" si="14"/>
        <v>#DIV/0!</v>
      </c>
      <c r="M101" s="15" t="e">
        <f t="shared" si="15"/>
        <v>#DIV/0!</v>
      </c>
      <c r="N101" s="15" t="e">
        <f t="shared" si="16"/>
        <v>#DIV/0!</v>
      </c>
      <c r="O101" s="15" t="e">
        <f t="shared" si="17"/>
        <v>#DIV/0!</v>
      </c>
      <c r="P101" s="15" t="e">
        <f t="shared" si="18"/>
        <v>#NUM!</v>
      </c>
      <c r="Q101" s="15" t="e">
        <f t="shared" si="19"/>
        <v>#NUM!</v>
      </c>
    </row>
    <row r="102" spans="1:17" x14ac:dyDescent="0.25">
      <c r="A102" s="1" t="s">
        <v>106</v>
      </c>
      <c r="B102" s="1" t="s">
        <v>105</v>
      </c>
      <c r="D102" s="15"/>
      <c r="E102" s="15"/>
      <c r="F102" s="15">
        <v>0</v>
      </c>
      <c r="G102" s="15">
        <v>0</v>
      </c>
      <c r="H102" s="16" t="str">
        <f t="shared" si="10"/>
        <v/>
      </c>
      <c r="I102" s="15">
        <f t="shared" si="11"/>
        <v>0</v>
      </c>
      <c r="J102" s="15">
        <f t="shared" si="12"/>
        <v>0</v>
      </c>
      <c r="K102" s="15" t="e">
        <f t="shared" si="13"/>
        <v>#NUM!</v>
      </c>
      <c r="L102" s="15" t="e">
        <f t="shared" si="14"/>
        <v>#DIV/0!</v>
      </c>
      <c r="M102" s="15" t="e">
        <f t="shared" si="15"/>
        <v>#DIV/0!</v>
      </c>
      <c r="N102" s="15" t="e">
        <f t="shared" si="16"/>
        <v>#DIV/0!</v>
      </c>
      <c r="O102" s="15" t="e">
        <f t="shared" si="17"/>
        <v>#DIV/0!</v>
      </c>
      <c r="P102" s="15" t="e">
        <f t="shared" si="18"/>
        <v>#NUM!</v>
      </c>
      <c r="Q102" s="15" t="e">
        <f t="shared" si="19"/>
        <v>#NUM!</v>
      </c>
    </row>
    <row r="103" spans="1:17" x14ac:dyDescent="0.25">
      <c r="A103" s="1" t="s">
        <v>107</v>
      </c>
      <c r="B103" s="1" t="s">
        <v>105</v>
      </c>
      <c r="D103" s="15"/>
      <c r="E103" s="15"/>
      <c r="F103" s="15">
        <v>0</v>
      </c>
      <c r="G103" s="15">
        <v>0</v>
      </c>
      <c r="H103" s="16" t="str">
        <f t="shared" si="10"/>
        <v/>
      </c>
      <c r="I103" s="15">
        <f t="shared" si="11"/>
        <v>0</v>
      </c>
      <c r="J103" s="15">
        <f t="shared" si="12"/>
        <v>0</v>
      </c>
      <c r="K103" s="15" t="e">
        <f t="shared" si="13"/>
        <v>#NUM!</v>
      </c>
      <c r="L103" s="15" t="e">
        <f t="shared" si="14"/>
        <v>#DIV/0!</v>
      </c>
      <c r="M103" s="15" t="e">
        <f t="shared" si="15"/>
        <v>#DIV/0!</v>
      </c>
      <c r="N103" s="15" t="e">
        <f t="shared" si="16"/>
        <v>#DIV/0!</v>
      </c>
      <c r="O103" s="15" t="e">
        <f t="shared" si="17"/>
        <v>#DIV/0!</v>
      </c>
      <c r="P103" s="15" t="e">
        <f t="shared" si="18"/>
        <v>#NUM!</v>
      </c>
      <c r="Q103" s="15" t="e">
        <f t="shared" si="19"/>
        <v>#NUM!</v>
      </c>
    </row>
    <row r="104" spans="1:17" x14ac:dyDescent="0.25">
      <c r="A104" s="1" t="s">
        <v>108</v>
      </c>
      <c r="B104" s="1" t="s">
        <v>105</v>
      </c>
      <c r="D104" s="15" t="s">
        <v>175</v>
      </c>
      <c r="E104" s="15"/>
      <c r="F104" s="15">
        <v>1</v>
      </c>
      <c r="G104" s="15">
        <v>1</v>
      </c>
      <c r="H104" s="16">
        <f t="shared" si="10"/>
        <v>1</v>
      </c>
      <c r="I104" s="15">
        <f t="shared" si="11"/>
        <v>0</v>
      </c>
      <c r="J104" s="15">
        <f t="shared" si="12"/>
        <v>0</v>
      </c>
      <c r="K104" s="15" t="e">
        <f t="shared" si="13"/>
        <v>#NUM!</v>
      </c>
      <c r="L104" s="15" t="e">
        <f t="shared" si="14"/>
        <v>#DIV/0!</v>
      </c>
      <c r="M104" s="15" t="e">
        <f t="shared" si="15"/>
        <v>#DIV/0!</v>
      </c>
      <c r="N104" s="15" t="e">
        <f t="shared" si="16"/>
        <v>#DIV/0!</v>
      </c>
      <c r="O104" s="15" t="e">
        <f t="shared" si="17"/>
        <v>#DIV/0!</v>
      </c>
      <c r="P104" s="15" t="e">
        <f t="shared" si="18"/>
        <v>#NUM!</v>
      </c>
      <c r="Q104" s="15" t="e">
        <f t="shared" si="19"/>
        <v>#NUM!</v>
      </c>
    </row>
    <row r="105" spans="1:17" x14ac:dyDescent="0.25">
      <c r="A105" s="1" t="s">
        <v>109</v>
      </c>
      <c r="B105" s="1" t="s">
        <v>105</v>
      </c>
      <c r="D105" s="15">
        <v>390</v>
      </c>
      <c r="E105" s="15"/>
      <c r="F105" s="15">
        <v>1</v>
      </c>
      <c r="G105" s="15">
        <v>0</v>
      </c>
      <c r="H105" s="16">
        <f t="shared" si="10"/>
        <v>0</v>
      </c>
      <c r="I105" s="15">
        <f t="shared" si="11"/>
        <v>390</v>
      </c>
      <c r="J105" s="15">
        <f t="shared" si="12"/>
        <v>390</v>
      </c>
      <c r="K105" s="15">
        <f t="shared" si="13"/>
        <v>390</v>
      </c>
      <c r="L105" s="15" t="e">
        <f t="shared" si="14"/>
        <v>#DIV/0!</v>
      </c>
      <c r="M105" s="15" t="e">
        <f t="shared" si="15"/>
        <v>#DIV/0!</v>
      </c>
      <c r="N105" s="15" t="e">
        <f t="shared" si="16"/>
        <v>#DIV/0!</v>
      </c>
      <c r="O105" s="15">
        <f t="shared" si="17"/>
        <v>390</v>
      </c>
      <c r="P105" s="15">
        <f t="shared" si="18"/>
        <v>390</v>
      </c>
      <c r="Q105" s="15">
        <f t="shared" si="19"/>
        <v>390</v>
      </c>
    </row>
    <row r="106" spans="1:17" x14ac:dyDescent="0.25">
      <c r="A106" s="1" t="s">
        <v>110</v>
      </c>
      <c r="B106" s="1" t="s">
        <v>105</v>
      </c>
      <c r="D106" s="15" t="s">
        <v>175</v>
      </c>
      <c r="E106" s="15"/>
      <c r="F106" s="15">
        <v>1</v>
      </c>
      <c r="G106" s="15">
        <v>1</v>
      </c>
      <c r="H106" s="16">
        <f t="shared" si="10"/>
        <v>1</v>
      </c>
      <c r="I106" s="15">
        <f t="shared" si="11"/>
        <v>0</v>
      </c>
      <c r="J106" s="15">
        <f t="shared" si="12"/>
        <v>0</v>
      </c>
      <c r="K106" s="15" t="e">
        <f t="shared" si="13"/>
        <v>#NUM!</v>
      </c>
      <c r="L106" s="15" t="e">
        <f t="shared" si="14"/>
        <v>#DIV/0!</v>
      </c>
      <c r="M106" s="15" t="e">
        <f t="shared" si="15"/>
        <v>#DIV/0!</v>
      </c>
      <c r="N106" s="15" t="e">
        <f t="shared" si="16"/>
        <v>#DIV/0!</v>
      </c>
      <c r="O106" s="15" t="e">
        <f t="shared" si="17"/>
        <v>#DIV/0!</v>
      </c>
      <c r="P106" s="15" t="e">
        <f t="shared" si="18"/>
        <v>#NUM!</v>
      </c>
      <c r="Q106" s="15" t="e">
        <f t="shared" si="19"/>
        <v>#NUM!</v>
      </c>
    </row>
    <row r="107" spans="1:17" x14ac:dyDescent="0.25">
      <c r="A107" s="1" t="s">
        <v>111</v>
      </c>
      <c r="B107" s="1" t="s">
        <v>105</v>
      </c>
      <c r="D107" s="15" t="s">
        <v>175</v>
      </c>
      <c r="E107" s="15"/>
      <c r="F107" s="15">
        <v>1</v>
      </c>
      <c r="G107" s="15">
        <v>1</v>
      </c>
      <c r="H107" s="16">
        <f t="shared" si="10"/>
        <v>1</v>
      </c>
      <c r="I107" s="15">
        <f t="shared" si="11"/>
        <v>0</v>
      </c>
      <c r="J107" s="15">
        <f t="shared" si="12"/>
        <v>0</v>
      </c>
      <c r="K107" s="15" t="e">
        <f t="shared" si="13"/>
        <v>#NUM!</v>
      </c>
      <c r="L107" s="15" t="e">
        <f t="shared" si="14"/>
        <v>#DIV/0!</v>
      </c>
      <c r="M107" s="15" t="e">
        <f t="shared" si="15"/>
        <v>#DIV/0!</v>
      </c>
      <c r="N107" s="15" t="e">
        <f t="shared" si="16"/>
        <v>#DIV/0!</v>
      </c>
      <c r="O107" s="15" t="e">
        <f t="shared" si="17"/>
        <v>#DIV/0!</v>
      </c>
      <c r="P107" s="15" t="e">
        <f t="shared" si="18"/>
        <v>#NUM!</v>
      </c>
      <c r="Q107" s="15" t="e">
        <f t="shared" si="19"/>
        <v>#NUM!</v>
      </c>
    </row>
    <row r="108" spans="1:17" x14ac:dyDescent="0.25">
      <c r="A108" s="1" t="s">
        <v>112</v>
      </c>
      <c r="B108" s="1" t="s">
        <v>105</v>
      </c>
      <c r="D108" s="15" t="s">
        <v>175</v>
      </c>
      <c r="E108" s="15"/>
      <c r="F108" s="15">
        <v>1</v>
      </c>
      <c r="G108" s="15">
        <v>1</v>
      </c>
      <c r="H108" s="16">
        <f t="shared" si="10"/>
        <v>1</v>
      </c>
      <c r="I108" s="15">
        <f t="shared" si="11"/>
        <v>0</v>
      </c>
      <c r="J108" s="15">
        <f t="shared" si="12"/>
        <v>0</v>
      </c>
      <c r="K108" s="15" t="e">
        <f t="shared" si="13"/>
        <v>#NUM!</v>
      </c>
      <c r="L108" s="15" t="e">
        <f t="shared" si="14"/>
        <v>#DIV/0!</v>
      </c>
      <c r="M108" s="15" t="e">
        <f t="shared" si="15"/>
        <v>#DIV/0!</v>
      </c>
      <c r="N108" s="15" t="e">
        <f t="shared" si="16"/>
        <v>#DIV/0!</v>
      </c>
      <c r="O108" s="15" t="e">
        <f t="shared" si="17"/>
        <v>#DIV/0!</v>
      </c>
      <c r="P108" s="15" t="e">
        <f t="shared" si="18"/>
        <v>#NUM!</v>
      </c>
      <c r="Q108" s="15" t="e">
        <f t="shared" si="19"/>
        <v>#NUM!</v>
      </c>
    </row>
    <row r="109" spans="1:17" x14ac:dyDescent="0.25">
      <c r="A109" s="1" t="s">
        <v>113</v>
      </c>
      <c r="B109" s="1" t="s">
        <v>105</v>
      </c>
      <c r="D109" s="15" t="s">
        <v>175</v>
      </c>
      <c r="E109" s="15"/>
      <c r="F109" s="15">
        <v>1</v>
      </c>
      <c r="G109" s="15">
        <v>1</v>
      </c>
      <c r="H109" s="16">
        <f t="shared" si="10"/>
        <v>1</v>
      </c>
      <c r="I109" s="15">
        <f t="shared" si="11"/>
        <v>0</v>
      </c>
      <c r="J109" s="15">
        <f t="shared" si="12"/>
        <v>0</v>
      </c>
      <c r="K109" s="15" t="e">
        <f t="shared" si="13"/>
        <v>#NUM!</v>
      </c>
      <c r="L109" s="15" t="e">
        <f t="shared" si="14"/>
        <v>#DIV/0!</v>
      </c>
      <c r="M109" s="15" t="e">
        <f t="shared" si="15"/>
        <v>#DIV/0!</v>
      </c>
      <c r="N109" s="15" t="e">
        <f t="shared" si="16"/>
        <v>#DIV/0!</v>
      </c>
      <c r="O109" s="15" t="e">
        <f t="shared" si="17"/>
        <v>#DIV/0!</v>
      </c>
      <c r="P109" s="15" t="e">
        <f t="shared" si="18"/>
        <v>#NUM!</v>
      </c>
      <c r="Q109" s="15" t="e">
        <f t="shared" si="19"/>
        <v>#NUM!</v>
      </c>
    </row>
    <row r="110" spans="1:17" x14ac:dyDescent="0.25">
      <c r="A110" s="1" t="s">
        <v>114</v>
      </c>
      <c r="B110" s="1" t="s">
        <v>105</v>
      </c>
      <c r="D110" s="15" t="s">
        <v>175</v>
      </c>
      <c r="E110" s="15"/>
      <c r="F110" s="15">
        <v>1</v>
      </c>
      <c r="G110" s="15">
        <v>1</v>
      </c>
      <c r="H110" s="16">
        <f t="shared" si="10"/>
        <v>1</v>
      </c>
      <c r="I110" s="15">
        <f t="shared" si="11"/>
        <v>0</v>
      </c>
      <c r="J110" s="15">
        <f t="shared" si="12"/>
        <v>0</v>
      </c>
      <c r="K110" s="15" t="e">
        <f t="shared" si="13"/>
        <v>#NUM!</v>
      </c>
      <c r="L110" s="15" t="e">
        <f t="shared" si="14"/>
        <v>#DIV/0!</v>
      </c>
      <c r="M110" s="15" t="e">
        <f t="shared" si="15"/>
        <v>#DIV/0!</v>
      </c>
      <c r="N110" s="15" t="e">
        <f t="shared" si="16"/>
        <v>#DIV/0!</v>
      </c>
      <c r="O110" s="15" t="e">
        <f t="shared" si="17"/>
        <v>#DIV/0!</v>
      </c>
      <c r="P110" s="15" t="e">
        <f t="shared" si="18"/>
        <v>#NUM!</v>
      </c>
      <c r="Q110" s="15" t="e">
        <f t="shared" si="19"/>
        <v>#NUM!</v>
      </c>
    </row>
    <row r="111" spans="1:17" x14ac:dyDescent="0.25">
      <c r="A111" s="1" t="s">
        <v>115</v>
      </c>
      <c r="B111" s="1" t="s">
        <v>105</v>
      </c>
      <c r="D111" s="15" t="s">
        <v>175</v>
      </c>
      <c r="E111" s="15"/>
      <c r="F111" s="15">
        <v>1</v>
      </c>
      <c r="G111" s="15">
        <v>1</v>
      </c>
      <c r="H111" s="16">
        <f t="shared" si="10"/>
        <v>1</v>
      </c>
      <c r="I111" s="15">
        <f t="shared" si="11"/>
        <v>0</v>
      </c>
      <c r="J111" s="15">
        <f t="shared" si="12"/>
        <v>0</v>
      </c>
      <c r="K111" s="15" t="e">
        <f t="shared" si="13"/>
        <v>#NUM!</v>
      </c>
      <c r="L111" s="15" t="e">
        <f t="shared" si="14"/>
        <v>#DIV/0!</v>
      </c>
      <c r="M111" s="15" t="e">
        <f t="shared" si="15"/>
        <v>#DIV/0!</v>
      </c>
      <c r="N111" s="15" t="e">
        <f t="shared" si="16"/>
        <v>#DIV/0!</v>
      </c>
      <c r="O111" s="15" t="e">
        <f t="shared" si="17"/>
        <v>#DIV/0!</v>
      </c>
      <c r="P111" s="15" t="e">
        <f t="shared" si="18"/>
        <v>#NUM!</v>
      </c>
      <c r="Q111" s="15" t="e">
        <f t="shared" si="19"/>
        <v>#NUM!</v>
      </c>
    </row>
    <row r="112" spans="1:17" x14ac:dyDescent="0.25">
      <c r="A112" s="1" t="s">
        <v>116</v>
      </c>
      <c r="B112" s="1" t="s">
        <v>105</v>
      </c>
      <c r="D112" s="15" t="s">
        <v>175</v>
      </c>
      <c r="E112" s="15"/>
      <c r="F112" s="15">
        <v>1</v>
      </c>
      <c r="G112" s="15">
        <v>1</v>
      </c>
      <c r="H112" s="16">
        <f t="shared" si="10"/>
        <v>1</v>
      </c>
      <c r="I112" s="15">
        <f t="shared" si="11"/>
        <v>0</v>
      </c>
      <c r="J112" s="15">
        <f t="shared" si="12"/>
        <v>0</v>
      </c>
      <c r="K112" s="15" t="e">
        <f t="shared" si="13"/>
        <v>#NUM!</v>
      </c>
      <c r="L112" s="15" t="e">
        <f t="shared" si="14"/>
        <v>#DIV/0!</v>
      </c>
      <c r="M112" s="15" t="e">
        <f t="shared" si="15"/>
        <v>#DIV/0!</v>
      </c>
      <c r="N112" s="15" t="e">
        <f t="shared" si="16"/>
        <v>#DIV/0!</v>
      </c>
      <c r="O112" s="15" t="e">
        <f t="shared" si="17"/>
        <v>#DIV/0!</v>
      </c>
      <c r="P112" s="15" t="e">
        <f t="shared" si="18"/>
        <v>#NUM!</v>
      </c>
      <c r="Q112" s="15" t="e">
        <f t="shared" si="19"/>
        <v>#NUM!</v>
      </c>
    </row>
    <row r="113" spans="1:17" x14ac:dyDescent="0.25">
      <c r="A113" s="1" t="s">
        <v>117</v>
      </c>
      <c r="B113" s="1" t="s">
        <v>105</v>
      </c>
      <c r="D113" s="15" t="s">
        <v>175</v>
      </c>
      <c r="E113" s="15"/>
      <c r="F113" s="15">
        <v>1</v>
      </c>
      <c r="G113" s="15">
        <v>1</v>
      </c>
      <c r="H113" s="16">
        <f t="shared" si="10"/>
        <v>1</v>
      </c>
      <c r="I113" s="15">
        <f t="shared" si="11"/>
        <v>0</v>
      </c>
      <c r="J113" s="15">
        <f t="shared" si="12"/>
        <v>0</v>
      </c>
      <c r="K113" s="15" t="e">
        <f t="shared" si="13"/>
        <v>#NUM!</v>
      </c>
      <c r="L113" s="15" t="e">
        <f t="shared" si="14"/>
        <v>#DIV/0!</v>
      </c>
      <c r="M113" s="15" t="e">
        <f t="shared" si="15"/>
        <v>#DIV/0!</v>
      </c>
      <c r="N113" s="15" t="e">
        <f t="shared" si="16"/>
        <v>#DIV/0!</v>
      </c>
      <c r="O113" s="15" t="e">
        <f t="shared" si="17"/>
        <v>#DIV/0!</v>
      </c>
      <c r="P113" s="15" t="e">
        <f t="shared" si="18"/>
        <v>#NUM!</v>
      </c>
      <c r="Q113" s="15" t="e">
        <f t="shared" si="19"/>
        <v>#NUM!</v>
      </c>
    </row>
    <row r="114" spans="1:17" x14ac:dyDescent="0.25">
      <c r="A114" s="1" t="s">
        <v>118</v>
      </c>
      <c r="B114" s="1" t="s">
        <v>105</v>
      </c>
      <c r="D114" s="15" t="s">
        <v>175</v>
      </c>
      <c r="E114" s="15"/>
      <c r="F114" s="15">
        <v>1</v>
      </c>
      <c r="G114" s="15">
        <v>1</v>
      </c>
      <c r="H114" s="16">
        <f t="shared" si="10"/>
        <v>1</v>
      </c>
      <c r="I114" s="15">
        <f t="shared" si="11"/>
        <v>0</v>
      </c>
      <c r="J114" s="15">
        <f t="shared" si="12"/>
        <v>0</v>
      </c>
      <c r="K114" s="15" t="e">
        <f t="shared" si="13"/>
        <v>#NUM!</v>
      </c>
      <c r="L114" s="15" t="e">
        <f t="shared" si="14"/>
        <v>#DIV/0!</v>
      </c>
      <c r="M114" s="15" t="e">
        <f t="shared" si="15"/>
        <v>#DIV/0!</v>
      </c>
      <c r="N114" s="15" t="e">
        <f t="shared" si="16"/>
        <v>#DIV/0!</v>
      </c>
      <c r="O114" s="15" t="e">
        <f t="shared" si="17"/>
        <v>#DIV/0!</v>
      </c>
      <c r="P114" s="15" t="e">
        <f t="shared" si="18"/>
        <v>#NUM!</v>
      </c>
      <c r="Q114" s="15" t="e">
        <f t="shared" si="19"/>
        <v>#NUM!</v>
      </c>
    </row>
    <row r="115" spans="1:17" x14ac:dyDescent="0.25">
      <c r="A115" s="1" t="s">
        <v>119</v>
      </c>
      <c r="B115" s="1" t="s">
        <v>105</v>
      </c>
      <c r="D115" s="15" t="s">
        <v>175</v>
      </c>
      <c r="E115" s="15"/>
      <c r="F115" s="15">
        <v>1</v>
      </c>
      <c r="G115" s="15">
        <v>1</v>
      </c>
      <c r="H115" s="16">
        <f t="shared" si="10"/>
        <v>1</v>
      </c>
      <c r="I115" s="15">
        <f t="shared" si="11"/>
        <v>0</v>
      </c>
      <c r="J115" s="15">
        <f t="shared" si="12"/>
        <v>0</v>
      </c>
      <c r="K115" s="15" t="e">
        <f t="shared" si="13"/>
        <v>#NUM!</v>
      </c>
      <c r="L115" s="15" t="e">
        <f t="shared" si="14"/>
        <v>#DIV/0!</v>
      </c>
      <c r="M115" s="15" t="e">
        <f t="shared" si="15"/>
        <v>#DIV/0!</v>
      </c>
      <c r="N115" s="15" t="e">
        <f t="shared" si="16"/>
        <v>#DIV/0!</v>
      </c>
      <c r="O115" s="15" t="e">
        <f t="shared" si="17"/>
        <v>#DIV/0!</v>
      </c>
      <c r="P115" s="15" t="e">
        <f t="shared" si="18"/>
        <v>#NUM!</v>
      </c>
      <c r="Q115" s="15" t="e">
        <f t="shared" si="19"/>
        <v>#NUM!</v>
      </c>
    </row>
    <row r="116" spans="1:17" x14ac:dyDescent="0.25">
      <c r="A116" s="1" t="s">
        <v>120</v>
      </c>
      <c r="B116" s="1" t="s">
        <v>105</v>
      </c>
      <c r="D116" s="15" t="s">
        <v>175</v>
      </c>
      <c r="E116" s="15"/>
      <c r="F116" s="15">
        <v>1</v>
      </c>
      <c r="G116" s="15">
        <v>1</v>
      </c>
      <c r="H116" s="16">
        <f t="shared" si="10"/>
        <v>1</v>
      </c>
      <c r="I116" s="15">
        <f t="shared" si="11"/>
        <v>0</v>
      </c>
      <c r="J116" s="15">
        <f t="shared" si="12"/>
        <v>0</v>
      </c>
      <c r="K116" s="15" t="e">
        <f t="shared" si="13"/>
        <v>#NUM!</v>
      </c>
      <c r="L116" s="15" t="e">
        <f t="shared" si="14"/>
        <v>#DIV/0!</v>
      </c>
      <c r="M116" s="15" t="e">
        <f t="shared" si="15"/>
        <v>#DIV/0!</v>
      </c>
      <c r="N116" s="15" t="e">
        <f t="shared" si="16"/>
        <v>#DIV/0!</v>
      </c>
      <c r="O116" s="15" t="e">
        <f t="shared" si="17"/>
        <v>#DIV/0!</v>
      </c>
      <c r="P116" s="15" t="e">
        <f t="shared" si="18"/>
        <v>#NUM!</v>
      </c>
      <c r="Q116" s="15" t="e">
        <f t="shared" si="19"/>
        <v>#NUM!</v>
      </c>
    </row>
    <row r="117" spans="1:17" x14ac:dyDescent="0.25">
      <c r="A117" s="1" t="s">
        <v>121</v>
      </c>
      <c r="B117" s="1" t="s">
        <v>105</v>
      </c>
      <c r="D117" s="15" t="s">
        <v>175</v>
      </c>
      <c r="E117" s="15"/>
      <c r="F117" s="15">
        <v>1</v>
      </c>
      <c r="G117" s="15">
        <v>1</v>
      </c>
      <c r="H117" s="16">
        <f t="shared" si="10"/>
        <v>1</v>
      </c>
      <c r="I117" s="15">
        <f t="shared" si="11"/>
        <v>0</v>
      </c>
      <c r="J117" s="15">
        <f t="shared" si="12"/>
        <v>0</v>
      </c>
      <c r="K117" s="15" t="e">
        <f t="shared" si="13"/>
        <v>#NUM!</v>
      </c>
      <c r="L117" s="15" t="e">
        <f t="shared" si="14"/>
        <v>#DIV/0!</v>
      </c>
      <c r="M117" s="15" t="e">
        <f t="shared" si="15"/>
        <v>#DIV/0!</v>
      </c>
      <c r="N117" s="15" t="e">
        <f t="shared" si="16"/>
        <v>#DIV/0!</v>
      </c>
      <c r="O117" s="15" t="e">
        <f t="shared" si="17"/>
        <v>#DIV/0!</v>
      </c>
      <c r="P117" s="15" t="e">
        <f t="shared" si="18"/>
        <v>#NUM!</v>
      </c>
      <c r="Q117" s="15" t="e">
        <f t="shared" si="19"/>
        <v>#NUM!</v>
      </c>
    </row>
    <row r="118" spans="1:17" x14ac:dyDescent="0.25">
      <c r="A118" s="1" t="s">
        <v>122</v>
      </c>
      <c r="B118" s="1" t="s">
        <v>105</v>
      </c>
      <c r="D118" s="15" t="s">
        <v>175</v>
      </c>
      <c r="E118" s="15"/>
      <c r="F118" s="15">
        <v>1</v>
      </c>
      <c r="G118" s="15">
        <v>1</v>
      </c>
      <c r="H118" s="16">
        <f t="shared" si="10"/>
        <v>1</v>
      </c>
      <c r="I118" s="15">
        <f t="shared" si="11"/>
        <v>0</v>
      </c>
      <c r="J118" s="15">
        <f t="shared" si="12"/>
        <v>0</v>
      </c>
      <c r="K118" s="15" t="e">
        <f t="shared" si="13"/>
        <v>#NUM!</v>
      </c>
      <c r="L118" s="15" t="e">
        <f t="shared" si="14"/>
        <v>#DIV/0!</v>
      </c>
      <c r="M118" s="15" t="e">
        <f t="shared" si="15"/>
        <v>#DIV/0!</v>
      </c>
      <c r="N118" s="15" t="e">
        <f t="shared" si="16"/>
        <v>#DIV/0!</v>
      </c>
      <c r="O118" s="15" t="e">
        <f t="shared" si="17"/>
        <v>#DIV/0!</v>
      </c>
      <c r="P118" s="15" t="e">
        <f t="shared" si="18"/>
        <v>#NUM!</v>
      </c>
      <c r="Q118" s="15" t="e">
        <f t="shared" si="19"/>
        <v>#NUM!</v>
      </c>
    </row>
    <row r="119" spans="1:17" x14ac:dyDescent="0.25">
      <c r="A119" s="1" t="s">
        <v>123</v>
      </c>
      <c r="B119" s="1" t="s">
        <v>105</v>
      </c>
      <c r="D119" s="15" t="s">
        <v>175</v>
      </c>
      <c r="E119" s="15"/>
      <c r="F119" s="15">
        <v>1</v>
      </c>
      <c r="G119" s="15">
        <v>1</v>
      </c>
      <c r="H119" s="16">
        <f t="shared" si="10"/>
        <v>1</v>
      </c>
      <c r="I119" s="15">
        <f t="shared" si="11"/>
        <v>0</v>
      </c>
      <c r="J119" s="15">
        <f t="shared" si="12"/>
        <v>0</v>
      </c>
      <c r="K119" s="15" t="e">
        <f t="shared" si="13"/>
        <v>#NUM!</v>
      </c>
      <c r="L119" s="15" t="e">
        <f t="shared" si="14"/>
        <v>#DIV/0!</v>
      </c>
      <c r="M119" s="15" t="e">
        <f t="shared" si="15"/>
        <v>#DIV/0!</v>
      </c>
      <c r="N119" s="15" t="e">
        <f t="shared" si="16"/>
        <v>#DIV/0!</v>
      </c>
      <c r="O119" s="15" t="e">
        <f t="shared" si="17"/>
        <v>#DIV/0!</v>
      </c>
      <c r="P119" s="15" t="e">
        <f t="shared" si="18"/>
        <v>#NUM!</v>
      </c>
      <c r="Q119" s="15" t="e">
        <f t="shared" si="19"/>
        <v>#NUM!</v>
      </c>
    </row>
    <row r="120" spans="1:17" x14ac:dyDescent="0.25">
      <c r="A120" s="1" t="s">
        <v>124</v>
      </c>
      <c r="B120" s="1" t="s">
        <v>105</v>
      </c>
      <c r="D120" s="15"/>
      <c r="E120" s="15"/>
      <c r="F120" s="15">
        <v>0</v>
      </c>
      <c r="G120" s="15">
        <v>0</v>
      </c>
      <c r="H120" s="16" t="str">
        <f t="shared" si="10"/>
        <v/>
      </c>
      <c r="I120" s="15">
        <f t="shared" si="11"/>
        <v>0</v>
      </c>
      <c r="J120" s="15">
        <f t="shared" si="12"/>
        <v>0</v>
      </c>
      <c r="K120" s="15" t="e">
        <f t="shared" si="13"/>
        <v>#NUM!</v>
      </c>
      <c r="L120" s="15" t="e">
        <f t="shared" si="14"/>
        <v>#DIV/0!</v>
      </c>
      <c r="M120" s="15" t="e">
        <f t="shared" si="15"/>
        <v>#DIV/0!</v>
      </c>
      <c r="N120" s="15" t="e">
        <f t="shared" si="16"/>
        <v>#DIV/0!</v>
      </c>
      <c r="O120" s="15" t="e">
        <f t="shared" si="17"/>
        <v>#DIV/0!</v>
      </c>
      <c r="P120" s="15" t="e">
        <f t="shared" si="18"/>
        <v>#NUM!</v>
      </c>
      <c r="Q120" s="15" t="e">
        <f t="shared" si="19"/>
        <v>#NUM!</v>
      </c>
    </row>
    <row r="121" spans="1:17" x14ac:dyDescent="0.25">
      <c r="A121" s="1" t="s">
        <v>125</v>
      </c>
      <c r="B121" s="1" t="s">
        <v>105</v>
      </c>
      <c r="D121" s="15"/>
      <c r="E121" s="15"/>
      <c r="F121" s="15">
        <v>0</v>
      </c>
      <c r="G121" s="15">
        <v>0</v>
      </c>
      <c r="H121" s="16" t="str">
        <f t="shared" si="10"/>
        <v/>
      </c>
      <c r="I121" s="15">
        <f t="shared" si="11"/>
        <v>0</v>
      </c>
      <c r="J121" s="15">
        <f t="shared" si="12"/>
        <v>0</v>
      </c>
      <c r="K121" s="15" t="e">
        <f t="shared" si="13"/>
        <v>#NUM!</v>
      </c>
      <c r="L121" s="15" t="e">
        <f t="shared" si="14"/>
        <v>#DIV/0!</v>
      </c>
      <c r="M121" s="15" t="e">
        <f t="shared" si="15"/>
        <v>#DIV/0!</v>
      </c>
      <c r="N121" s="15" t="e">
        <f t="shared" si="16"/>
        <v>#DIV/0!</v>
      </c>
      <c r="O121" s="15" t="e">
        <f t="shared" si="17"/>
        <v>#DIV/0!</v>
      </c>
      <c r="P121" s="15" t="e">
        <f t="shared" si="18"/>
        <v>#NUM!</v>
      </c>
      <c r="Q121" s="15" t="e">
        <f t="shared" si="19"/>
        <v>#NUM!</v>
      </c>
    </row>
    <row r="122" spans="1:17" x14ac:dyDescent="0.25">
      <c r="A122" s="1" t="s">
        <v>126</v>
      </c>
      <c r="B122" s="1" t="s">
        <v>105</v>
      </c>
      <c r="D122" s="15" t="s">
        <v>175</v>
      </c>
      <c r="E122" s="15"/>
      <c r="F122" s="15">
        <v>1</v>
      </c>
      <c r="G122" s="15">
        <v>1</v>
      </c>
      <c r="H122" s="16">
        <f t="shared" si="10"/>
        <v>1</v>
      </c>
      <c r="I122" s="15">
        <f t="shared" si="11"/>
        <v>0</v>
      </c>
      <c r="J122" s="15">
        <f t="shared" si="12"/>
        <v>0</v>
      </c>
      <c r="K122" s="15" t="e">
        <f t="shared" si="13"/>
        <v>#NUM!</v>
      </c>
      <c r="L122" s="15" t="e">
        <f t="shared" si="14"/>
        <v>#DIV/0!</v>
      </c>
      <c r="M122" s="15" t="e">
        <f t="shared" si="15"/>
        <v>#DIV/0!</v>
      </c>
      <c r="N122" s="15" t="e">
        <f t="shared" si="16"/>
        <v>#DIV/0!</v>
      </c>
      <c r="O122" s="15" t="e">
        <f t="shared" si="17"/>
        <v>#DIV/0!</v>
      </c>
      <c r="P122" s="15" t="e">
        <f t="shared" si="18"/>
        <v>#NUM!</v>
      </c>
      <c r="Q122" s="15" t="e">
        <f t="shared" si="19"/>
        <v>#NUM!</v>
      </c>
    </row>
    <row r="123" spans="1:17" x14ac:dyDescent="0.25">
      <c r="A123" s="1" t="s">
        <v>127</v>
      </c>
      <c r="B123" s="1" t="s">
        <v>105</v>
      </c>
      <c r="D123" s="15" t="s">
        <v>175</v>
      </c>
      <c r="E123" s="15"/>
      <c r="F123" s="15">
        <v>1</v>
      </c>
      <c r="G123" s="15">
        <v>1</v>
      </c>
      <c r="H123" s="16">
        <f t="shared" si="10"/>
        <v>1</v>
      </c>
      <c r="I123" s="15">
        <f t="shared" si="11"/>
        <v>0</v>
      </c>
      <c r="J123" s="15">
        <f t="shared" si="12"/>
        <v>0</v>
      </c>
      <c r="K123" s="15" t="e">
        <f t="shared" si="13"/>
        <v>#NUM!</v>
      </c>
      <c r="L123" s="15" t="e">
        <f t="shared" si="14"/>
        <v>#DIV/0!</v>
      </c>
      <c r="M123" s="15" t="e">
        <f t="shared" si="15"/>
        <v>#DIV/0!</v>
      </c>
      <c r="N123" s="15" t="e">
        <f t="shared" si="16"/>
        <v>#DIV/0!</v>
      </c>
      <c r="O123" s="15" t="e">
        <f t="shared" si="17"/>
        <v>#DIV/0!</v>
      </c>
      <c r="P123" s="15" t="e">
        <f t="shared" si="18"/>
        <v>#NUM!</v>
      </c>
      <c r="Q123" s="15" t="e">
        <f t="shared" si="19"/>
        <v>#NUM!</v>
      </c>
    </row>
    <row r="124" spans="1:17" x14ac:dyDescent="0.25">
      <c r="A124" s="1" t="s">
        <v>128</v>
      </c>
      <c r="B124" s="1" t="s">
        <v>105</v>
      </c>
      <c r="D124" s="15" t="s">
        <v>175</v>
      </c>
      <c r="E124" s="15"/>
      <c r="F124" s="15">
        <v>1</v>
      </c>
      <c r="G124" s="15">
        <v>1</v>
      </c>
      <c r="H124" s="16">
        <f t="shared" si="10"/>
        <v>1</v>
      </c>
      <c r="I124" s="15">
        <f t="shared" si="11"/>
        <v>0</v>
      </c>
      <c r="J124" s="15">
        <f t="shared" si="12"/>
        <v>0</v>
      </c>
      <c r="K124" s="15" t="e">
        <f t="shared" si="13"/>
        <v>#NUM!</v>
      </c>
      <c r="L124" s="15" t="e">
        <f t="shared" si="14"/>
        <v>#DIV/0!</v>
      </c>
      <c r="M124" s="15" t="e">
        <f t="shared" si="15"/>
        <v>#DIV/0!</v>
      </c>
      <c r="N124" s="15" t="e">
        <f t="shared" si="16"/>
        <v>#DIV/0!</v>
      </c>
      <c r="O124" s="15" t="e">
        <f t="shared" si="17"/>
        <v>#DIV/0!</v>
      </c>
      <c r="P124" s="15" t="e">
        <f t="shared" si="18"/>
        <v>#NUM!</v>
      </c>
      <c r="Q124" s="15" t="e">
        <f t="shared" si="19"/>
        <v>#NUM!</v>
      </c>
    </row>
    <row r="125" spans="1:17" x14ac:dyDescent="0.25">
      <c r="A125" s="1" t="s">
        <v>129</v>
      </c>
      <c r="B125" s="1" t="s">
        <v>105</v>
      </c>
      <c r="D125" s="15" t="s">
        <v>175</v>
      </c>
      <c r="E125" s="15"/>
      <c r="F125" s="15">
        <v>1</v>
      </c>
      <c r="G125" s="15">
        <v>1</v>
      </c>
      <c r="H125" s="16">
        <f t="shared" si="10"/>
        <v>1</v>
      </c>
      <c r="I125" s="15">
        <f t="shared" si="11"/>
        <v>0</v>
      </c>
      <c r="J125" s="15">
        <f t="shared" si="12"/>
        <v>0</v>
      </c>
      <c r="K125" s="15" t="e">
        <f t="shared" si="13"/>
        <v>#NUM!</v>
      </c>
      <c r="L125" s="15" t="e">
        <f t="shared" si="14"/>
        <v>#DIV/0!</v>
      </c>
      <c r="M125" s="15" t="e">
        <f t="shared" si="15"/>
        <v>#DIV/0!</v>
      </c>
      <c r="N125" s="15" t="e">
        <f t="shared" si="16"/>
        <v>#DIV/0!</v>
      </c>
      <c r="O125" s="15" t="e">
        <f t="shared" si="17"/>
        <v>#DIV/0!</v>
      </c>
      <c r="P125" s="15" t="e">
        <f t="shared" si="18"/>
        <v>#NUM!</v>
      </c>
      <c r="Q125" s="15" t="e">
        <f t="shared" si="19"/>
        <v>#NUM!</v>
      </c>
    </row>
    <row r="126" spans="1:17" x14ac:dyDescent="0.25">
      <c r="A126" s="1" t="s">
        <v>130</v>
      </c>
      <c r="B126" s="1" t="s">
        <v>105</v>
      </c>
      <c r="D126" s="15" t="s">
        <v>175</v>
      </c>
      <c r="E126" s="15"/>
      <c r="F126" s="15">
        <v>1</v>
      </c>
      <c r="G126" s="15">
        <v>1</v>
      </c>
      <c r="H126" s="16">
        <f t="shared" si="10"/>
        <v>1</v>
      </c>
      <c r="I126" s="15">
        <f t="shared" si="11"/>
        <v>0</v>
      </c>
      <c r="J126" s="15">
        <f t="shared" si="12"/>
        <v>0</v>
      </c>
      <c r="K126" s="15" t="e">
        <f t="shared" si="13"/>
        <v>#NUM!</v>
      </c>
      <c r="L126" s="15" t="e">
        <f t="shared" si="14"/>
        <v>#DIV/0!</v>
      </c>
      <c r="M126" s="15" t="e">
        <f t="shared" si="15"/>
        <v>#DIV/0!</v>
      </c>
      <c r="N126" s="15" t="e">
        <f t="shared" si="16"/>
        <v>#DIV/0!</v>
      </c>
      <c r="O126" s="15" t="e">
        <f t="shared" si="17"/>
        <v>#DIV/0!</v>
      </c>
      <c r="P126" s="15" t="e">
        <f t="shared" si="18"/>
        <v>#NUM!</v>
      </c>
      <c r="Q126" s="15" t="e">
        <f t="shared" si="19"/>
        <v>#NUM!</v>
      </c>
    </row>
    <row r="127" spans="1:17" x14ac:dyDescent="0.25">
      <c r="A127" s="1" t="s">
        <v>131</v>
      </c>
      <c r="B127" s="1" t="s">
        <v>105</v>
      </c>
      <c r="D127" s="15" t="s">
        <v>175</v>
      </c>
      <c r="E127" s="15"/>
      <c r="F127" s="15">
        <v>1</v>
      </c>
      <c r="G127" s="15">
        <v>1</v>
      </c>
      <c r="H127" s="16">
        <f t="shared" si="10"/>
        <v>1</v>
      </c>
      <c r="I127" s="15">
        <f t="shared" si="11"/>
        <v>0</v>
      </c>
      <c r="J127" s="15">
        <f t="shared" si="12"/>
        <v>0</v>
      </c>
      <c r="K127" s="15" t="e">
        <f t="shared" si="13"/>
        <v>#NUM!</v>
      </c>
      <c r="L127" s="15" t="e">
        <f t="shared" si="14"/>
        <v>#DIV/0!</v>
      </c>
      <c r="M127" s="15" t="e">
        <f t="shared" si="15"/>
        <v>#DIV/0!</v>
      </c>
      <c r="N127" s="15" t="e">
        <f t="shared" si="16"/>
        <v>#DIV/0!</v>
      </c>
      <c r="O127" s="15" t="e">
        <f t="shared" si="17"/>
        <v>#DIV/0!</v>
      </c>
      <c r="P127" s="15" t="e">
        <f t="shared" si="18"/>
        <v>#NUM!</v>
      </c>
      <c r="Q127" s="15" t="e">
        <f t="shared" si="19"/>
        <v>#NUM!</v>
      </c>
    </row>
    <row r="128" spans="1:17" x14ac:dyDescent="0.25">
      <c r="A128" s="1" t="s">
        <v>132</v>
      </c>
      <c r="B128" s="1" t="s">
        <v>105</v>
      </c>
      <c r="D128" s="15" t="s">
        <v>175</v>
      </c>
      <c r="E128" s="15"/>
      <c r="F128" s="15">
        <v>1</v>
      </c>
      <c r="G128" s="15">
        <v>1</v>
      </c>
      <c r="H128" s="16">
        <f t="shared" si="10"/>
        <v>1</v>
      </c>
      <c r="I128" s="15">
        <f t="shared" si="11"/>
        <v>0</v>
      </c>
      <c r="J128" s="15">
        <f t="shared" si="12"/>
        <v>0</v>
      </c>
      <c r="K128" s="15" t="e">
        <f t="shared" si="13"/>
        <v>#NUM!</v>
      </c>
      <c r="L128" s="15" t="e">
        <f t="shared" si="14"/>
        <v>#DIV/0!</v>
      </c>
      <c r="M128" s="15" t="e">
        <f t="shared" si="15"/>
        <v>#DIV/0!</v>
      </c>
      <c r="N128" s="15" t="e">
        <f t="shared" si="16"/>
        <v>#DIV/0!</v>
      </c>
      <c r="O128" s="15" t="e">
        <f t="shared" si="17"/>
        <v>#DIV/0!</v>
      </c>
      <c r="P128" s="15" t="e">
        <f t="shared" si="18"/>
        <v>#NUM!</v>
      </c>
      <c r="Q128" s="15" t="e">
        <f t="shared" si="19"/>
        <v>#NUM!</v>
      </c>
    </row>
    <row r="129" spans="1:17" x14ac:dyDescent="0.25">
      <c r="A129" s="1" t="s">
        <v>133</v>
      </c>
      <c r="B129" s="1" t="s">
        <v>105</v>
      </c>
      <c r="D129" s="15" t="s">
        <v>175</v>
      </c>
      <c r="E129" s="15"/>
      <c r="F129" s="15">
        <v>1</v>
      </c>
      <c r="G129" s="15">
        <v>1</v>
      </c>
      <c r="H129" s="16">
        <f t="shared" si="10"/>
        <v>1</v>
      </c>
      <c r="I129" s="15">
        <f t="shared" si="11"/>
        <v>0</v>
      </c>
      <c r="J129" s="15">
        <f t="shared" si="12"/>
        <v>0</v>
      </c>
      <c r="K129" s="15" t="e">
        <f t="shared" si="13"/>
        <v>#NUM!</v>
      </c>
      <c r="L129" s="15" t="e">
        <f t="shared" si="14"/>
        <v>#DIV/0!</v>
      </c>
      <c r="M129" s="15" t="e">
        <f t="shared" si="15"/>
        <v>#DIV/0!</v>
      </c>
      <c r="N129" s="15" t="e">
        <f t="shared" si="16"/>
        <v>#DIV/0!</v>
      </c>
      <c r="O129" s="15" t="e">
        <f t="shared" si="17"/>
        <v>#DIV/0!</v>
      </c>
      <c r="P129" s="15" t="e">
        <f t="shared" si="18"/>
        <v>#NUM!</v>
      </c>
      <c r="Q129" s="15" t="e">
        <f t="shared" si="19"/>
        <v>#NUM!</v>
      </c>
    </row>
    <row r="130" spans="1:17" x14ac:dyDescent="0.25">
      <c r="A130" s="1" t="s">
        <v>134</v>
      </c>
      <c r="B130" s="1" t="s">
        <v>105</v>
      </c>
      <c r="D130" s="15" t="s">
        <v>175</v>
      </c>
      <c r="E130" s="15"/>
      <c r="F130" s="15">
        <v>1</v>
      </c>
      <c r="G130" s="15">
        <v>1</v>
      </c>
      <c r="H130" s="16">
        <f t="shared" si="10"/>
        <v>1</v>
      </c>
      <c r="I130" s="15">
        <f t="shared" si="11"/>
        <v>0</v>
      </c>
      <c r="J130" s="15">
        <f t="shared" si="12"/>
        <v>0</v>
      </c>
      <c r="K130" s="15" t="e">
        <f t="shared" si="13"/>
        <v>#NUM!</v>
      </c>
      <c r="L130" s="15" t="e">
        <f t="shared" si="14"/>
        <v>#DIV/0!</v>
      </c>
      <c r="M130" s="15" t="e">
        <f t="shared" si="15"/>
        <v>#DIV/0!</v>
      </c>
      <c r="N130" s="15" t="e">
        <f t="shared" si="16"/>
        <v>#DIV/0!</v>
      </c>
      <c r="O130" s="15" t="e">
        <f t="shared" si="17"/>
        <v>#DIV/0!</v>
      </c>
      <c r="P130" s="15" t="e">
        <f t="shared" si="18"/>
        <v>#NUM!</v>
      </c>
      <c r="Q130" s="15" t="e">
        <f t="shared" si="19"/>
        <v>#NUM!</v>
      </c>
    </row>
    <row r="131" spans="1:17" x14ac:dyDescent="0.25">
      <c r="A131" s="1" t="s">
        <v>135</v>
      </c>
      <c r="B131" s="1" t="s">
        <v>105</v>
      </c>
      <c r="D131" s="15" t="s">
        <v>175</v>
      </c>
      <c r="E131" s="15"/>
      <c r="F131" s="15">
        <v>1</v>
      </c>
      <c r="G131" s="15">
        <v>1</v>
      </c>
      <c r="H131" s="16">
        <f t="shared" si="10"/>
        <v>1</v>
      </c>
      <c r="I131" s="15">
        <f t="shared" si="11"/>
        <v>0</v>
      </c>
      <c r="J131" s="15">
        <f t="shared" si="12"/>
        <v>0</v>
      </c>
      <c r="K131" s="15" t="e">
        <f t="shared" si="13"/>
        <v>#NUM!</v>
      </c>
      <c r="L131" s="15" t="e">
        <f t="shared" si="14"/>
        <v>#DIV/0!</v>
      </c>
      <c r="M131" s="15" t="e">
        <f t="shared" si="15"/>
        <v>#DIV/0!</v>
      </c>
      <c r="N131" s="15" t="e">
        <f t="shared" si="16"/>
        <v>#DIV/0!</v>
      </c>
      <c r="O131" s="15" t="e">
        <f t="shared" si="17"/>
        <v>#DIV/0!</v>
      </c>
      <c r="P131" s="15" t="e">
        <f t="shared" si="18"/>
        <v>#NUM!</v>
      </c>
      <c r="Q131" s="15" t="e">
        <f t="shared" si="19"/>
        <v>#NUM!</v>
      </c>
    </row>
    <row r="132" spans="1:17" x14ac:dyDescent="0.25">
      <c r="A132" s="1" t="s">
        <v>136</v>
      </c>
      <c r="B132" s="1" t="s">
        <v>105</v>
      </c>
      <c r="D132" s="15" t="s">
        <v>175</v>
      </c>
      <c r="E132" s="15"/>
      <c r="F132" s="15">
        <v>1</v>
      </c>
      <c r="G132" s="15">
        <v>1</v>
      </c>
      <c r="H132" s="16">
        <f t="shared" si="10"/>
        <v>1</v>
      </c>
      <c r="I132" s="15">
        <f t="shared" si="11"/>
        <v>0</v>
      </c>
      <c r="J132" s="15">
        <f t="shared" si="12"/>
        <v>0</v>
      </c>
      <c r="K132" s="15" t="e">
        <f t="shared" si="13"/>
        <v>#NUM!</v>
      </c>
      <c r="L132" s="15" t="e">
        <f t="shared" si="14"/>
        <v>#DIV/0!</v>
      </c>
      <c r="M132" s="15" t="e">
        <f t="shared" si="15"/>
        <v>#DIV/0!</v>
      </c>
      <c r="N132" s="15" t="e">
        <f t="shared" si="16"/>
        <v>#DIV/0!</v>
      </c>
      <c r="O132" s="15" t="e">
        <f t="shared" si="17"/>
        <v>#DIV/0!</v>
      </c>
      <c r="P132" s="15" t="e">
        <f t="shared" si="18"/>
        <v>#NUM!</v>
      </c>
      <c r="Q132" s="15" t="e">
        <f t="shared" si="19"/>
        <v>#NUM!</v>
      </c>
    </row>
    <row r="133" spans="1:17" x14ac:dyDescent="0.25">
      <c r="A133" s="1" t="s">
        <v>137</v>
      </c>
      <c r="B133" s="1" t="s">
        <v>105</v>
      </c>
      <c r="D133" s="15" t="s">
        <v>175</v>
      </c>
      <c r="E133" s="15"/>
      <c r="F133" s="15">
        <v>1</v>
      </c>
      <c r="G133" s="15">
        <v>1</v>
      </c>
      <c r="H133" s="16">
        <f t="shared" si="10"/>
        <v>1</v>
      </c>
      <c r="I133" s="15">
        <f t="shared" si="11"/>
        <v>0</v>
      </c>
      <c r="J133" s="15">
        <f t="shared" si="12"/>
        <v>0</v>
      </c>
      <c r="K133" s="15" t="e">
        <f t="shared" si="13"/>
        <v>#NUM!</v>
      </c>
      <c r="L133" s="15" t="e">
        <f t="shared" si="14"/>
        <v>#DIV/0!</v>
      </c>
      <c r="M133" s="15" t="e">
        <f t="shared" si="15"/>
        <v>#DIV/0!</v>
      </c>
      <c r="N133" s="15" t="e">
        <f t="shared" si="16"/>
        <v>#DIV/0!</v>
      </c>
      <c r="O133" s="15" t="e">
        <f t="shared" si="17"/>
        <v>#DIV/0!</v>
      </c>
      <c r="P133" s="15" t="e">
        <f t="shared" si="18"/>
        <v>#NUM!</v>
      </c>
      <c r="Q133" s="15" t="e">
        <f t="shared" si="19"/>
        <v>#NUM!</v>
      </c>
    </row>
    <row r="134" spans="1:17" x14ac:dyDescent="0.25">
      <c r="A134" s="1" t="s">
        <v>138</v>
      </c>
      <c r="B134" s="1" t="s">
        <v>105</v>
      </c>
      <c r="D134" s="15" t="s">
        <v>175</v>
      </c>
      <c r="E134" s="15"/>
      <c r="F134" s="15">
        <v>1</v>
      </c>
      <c r="G134" s="15">
        <v>1</v>
      </c>
      <c r="H134" s="16">
        <f t="shared" si="10"/>
        <v>1</v>
      </c>
      <c r="I134" s="15">
        <f t="shared" si="11"/>
        <v>0</v>
      </c>
      <c r="J134" s="15">
        <f t="shared" si="12"/>
        <v>0</v>
      </c>
      <c r="K134" s="15" t="e">
        <f t="shared" si="13"/>
        <v>#NUM!</v>
      </c>
      <c r="L134" s="15" t="e">
        <f t="shared" si="14"/>
        <v>#DIV/0!</v>
      </c>
      <c r="M134" s="15" t="e">
        <f t="shared" si="15"/>
        <v>#DIV/0!</v>
      </c>
      <c r="N134" s="15" t="e">
        <f t="shared" si="16"/>
        <v>#DIV/0!</v>
      </c>
      <c r="O134" s="15" t="e">
        <f t="shared" si="17"/>
        <v>#DIV/0!</v>
      </c>
      <c r="P134" s="15" t="e">
        <f t="shared" si="18"/>
        <v>#NUM!</v>
      </c>
      <c r="Q134" s="15" t="e">
        <f t="shared" si="19"/>
        <v>#NUM!</v>
      </c>
    </row>
    <row r="135" spans="1:17" x14ac:dyDescent="0.25">
      <c r="A135" s="1" t="s">
        <v>139</v>
      </c>
      <c r="B135" s="1" t="s">
        <v>105</v>
      </c>
      <c r="D135" s="15">
        <v>74</v>
      </c>
      <c r="E135" s="15"/>
      <c r="F135" s="15">
        <v>1</v>
      </c>
      <c r="G135" s="15">
        <v>0</v>
      </c>
      <c r="H135" s="16">
        <f t="shared" si="10"/>
        <v>0</v>
      </c>
      <c r="I135" s="15">
        <f t="shared" si="11"/>
        <v>74</v>
      </c>
      <c r="J135" s="15">
        <f t="shared" si="12"/>
        <v>74</v>
      </c>
      <c r="K135" s="15">
        <f t="shared" si="13"/>
        <v>74</v>
      </c>
      <c r="L135" s="15" t="e">
        <f t="shared" si="14"/>
        <v>#DIV/0!</v>
      </c>
      <c r="M135" s="15" t="e">
        <f t="shared" si="15"/>
        <v>#DIV/0!</v>
      </c>
      <c r="N135" s="15" t="e">
        <f t="shared" si="16"/>
        <v>#DIV/0!</v>
      </c>
      <c r="O135" s="15">
        <f t="shared" si="17"/>
        <v>74</v>
      </c>
      <c r="P135" s="15">
        <f t="shared" si="18"/>
        <v>74</v>
      </c>
      <c r="Q135" s="15">
        <f t="shared" si="19"/>
        <v>74</v>
      </c>
    </row>
    <row r="136" spans="1:17" x14ac:dyDescent="0.25">
      <c r="A136" s="1" t="s">
        <v>140</v>
      </c>
      <c r="B136" s="1" t="s">
        <v>105</v>
      </c>
      <c r="D136" s="15" t="s">
        <v>175</v>
      </c>
      <c r="E136" s="15"/>
      <c r="F136" s="15">
        <v>1</v>
      </c>
      <c r="G136" s="15">
        <v>1</v>
      </c>
      <c r="H136" s="16">
        <f t="shared" si="10"/>
        <v>1</v>
      </c>
      <c r="I136" s="15">
        <f t="shared" si="11"/>
        <v>0</v>
      </c>
      <c r="J136" s="15">
        <f t="shared" si="12"/>
        <v>0</v>
      </c>
      <c r="K136" s="15" t="e">
        <f t="shared" si="13"/>
        <v>#NUM!</v>
      </c>
      <c r="L136" s="15" t="e">
        <f t="shared" si="14"/>
        <v>#DIV/0!</v>
      </c>
      <c r="M136" s="15" t="e">
        <f t="shared" si="15"/>
        <v>#DIV/0!</v>
      </c>
      <c r="N136" s="15" t="e">
        <f t="shared" si="16"/>
        <v>#DIV/0!</v>
      </c>
      <c r="O136" s="15" t="e">
        <f t="shared" si="17"/>
        <v>#DIV/0!</v>
      </c>
      <c r="P136" s="15" t="e">
        <f t="shared" si="18"/>
        <v>#NUM!</v>
      </c>
      <c r="Q136" s="15" t="e">
        <f t="shared" si="19"/>
        <v>#NUM!</v>
      </c>
    </row>
    <row r="137" spans="1:17" x14ac:dyDescent="0.25">
      <c r="A137" s="1" t="s">
        <v>141</v>
      </c>
      <c r="B137" s="1" t="s">
        <v>105</v>
      </c>
      <c r="D137" s="15" t="s">
        <v>175</v>
      </c>
      <c r="E137" s="15"/>
      <c r="F137" s="15">
        <v>1</v>
      </c>
      <c r="G137" s="15">
        <v>1</v>
      </c>
      <c r="H137" s="16">
        <f t="shared" si="10"/>
        <v>1</v>
      </c>
      <c r="I137" s="15">
        <f t="shared" si="11"/>
        <v>0</v>
      </c>
      <c r="J137" s="15">
        <f t="shared" si="12"/>
        <v>0</v>
      </c>
      <c r="K137" s="15" t="e">
        <f t="shared" si="13"/>
        <v>#NUM!</v>
      </c>
      <c r="L137" s="15" t="e">
        <f t="shared" si="14"/>
        <v>#DIV/0!</v>
      </c>
      <c r="M137" s="15" t="e">
        <f t="shared" si="15"/>
        <v>#DIV/0!</v>
      </c>
      <c r="N137" s="15" t="e">
        <f t="shared" si="16"/>
        <v>#DIV/0!</v>
      </c>
      <c r="O137" s="15" t="e">
        <f t="shared" si="17"/>
        <v>#DIV/0!</v>
      </c>
      <c r="P137" s="15" t="e">
        <f t="shared" si="18"/>
        <v>#NUM!</v>
      </c>
      <c r="Q137" s="15" t="e">
        <f t="shared" si="19"/>
        <v>#NUM!</v>
      </c>
    </row>
    <row r="138" spans="1:17" x14ac:dyDescent="0.25">
      <c r="A138" s="1" t="s">
        <v>142</v>
      </c>
      <c r="B138" s="1" t="s">
        <v>105</v>
      </c>
      <c r="D138" s="15" t="s">
        <v>175</v>
      </c>
      <c r="E138" s="15"/>
      <c r="F138" s="15">
        <v>1</v>
      </c>
      <c r="G138" s="15">
        <v>1</v>
      </c>
      <c r="H138" s="16">
        <f t="shared" si="10"/>
        <v>1</v>
      </c>
      <c r="I138" s="15">
        <f t="shared" si="11"/>
        <v>0</v>
      </c>
      <c r="J138" s="15">
        <f t="shared" si="12"/>
        <v>0</v>
      </c>
      <c r="K138" s="15" t="e">
        <f t="shared" si="13"/>
        <v>#NUM!</v>
      </c>
      <c r="L138" s="15" t="e">
        <f t="shared" si="14"/>
        <v>#DIV/0!</v>
      </c>
      <c r="M138" s="15" t="e">
        <f t="shared" si="15"/>
        <v>#DIV/0!</v>
      </c>
      <c r="N138" s="15" t="e">
        <f t="shared" si="16"/>
        <v>#DIV/0!</v>
      </c>
      <c r="O138" s="15" t="e">
        <f t="shared" si="17"/>
        <v>#DIV/0!</v>
      </c>
      <c r="P138" s="15" t="e">
        <f t="shared" si="18"/>
        <v>#NUM!</v>
      </c>
      <c r="Q138" s="15" t="e">
        <f t="shared" si="19"/>
        <v>#NUM!</v>
      </c>
    </row>
    <row r="139" spans="1:17" x14ac:dyDescent="0.25">
      <c r="A139" s="1" t="s">
        <v>143</v>
      </c>
      <c r="B139" s="1" t="s">
        <v>105</v>
      </c>
      <c r="D139" s="15" t="s">
        <v>175</v>
      </c>
      <c r="E139" s="15"/>
      <c r="F139" s="15">
        <v>1</v>
      </c>
      <c r="G139" s="15">
        <v>1</v>
      </c>
      <c r="H139" s="16">
        <f t="shared" si="10"/>
        <v>1</v>
      </c>
      <c r="I139" s="15">
        <f t="shared" si="11"/>
        <v>0</v>
      </c>
      <c r="J139" s="15">
        <f t="shared" si="12"/>
        <v>0</v>
      </c>
      <c r="K139" s="15" t="e">
        <f t="shared" si="13"/>
        <v>#NUM!</v>
      </c>
      <c r="L139" s="15" t="e">
        <f t="shared" si="14"/>
        <v>#DIV/0!</v>
      </c>
      <c r="M139" s="15" t="e">
        <f t="shared" si="15"/>
        <v>#DIV/0!</v>
      </c>
      <c r="N139" s="15" t="e">
        <f t="shared" si="16"/>
        <v>#DIV/0!</v>
      </c>
      <c r="O139" s="15" t="e">
        <f t="shared" si="17"/>
        <v>#DIV/0!</v>
      </c>
      <c r="P139" s="15" t="e">
        <f t="shared" si="18"/>
        <v>#NUM!</v>
      </c>
      <c r="Q139" s="15" t="e">
        <f t="shared" si="19"/>
        <v>#NUM!</v>
      </c>
    </row>
    <row r="140" spans="1:17" x14ac:dyDescent="0.25">
      <c r="A140" s="1" t="s">
        <v>144</v>
      </c>
      <c r="B140" s="1" t="s">
        <v>105</v>
      </c>
      <c r="D140" s="15" t="s">
        <v>175</v>
      </c>
      <c r="E140" s="15"/>
      <c r="F140" s="15">
        <v>1</v>
      </c>
      <c r="G140" s="15">
        <v>1</v>
      </c>
      <c r="H140" s="16">
        <f t="shared" si="10"/>
        <v>1</v>
      </c>
      <c r="I140" s="15">
        <f t="shared" si="11"/>
        <v>0</v>
      </c>
      <c r="J140" s="15">
        <f t="shared" si="12"/>
        <v>0</v>
      </c>
      <c r="K140" s="15" t="e">
        <f t="shared" si="13"/>
        <v>#NUM!</v>
      </c>
      <c r="L140" s="15" t="e">
        <f t="shared" si="14"/>
        <v>#DIV/0!</v>
      </c>
      <c r="M140" s="15" t="e">
        <f t="shared" si="15"/>
        <v>#DIV/0!</v>
      </c>
      <c r="N140" s="15" t="e">
        <f t="shared" si="16"/>
        <v>#DIV/0!</v>
      </c>
      <c r="O140" s="15" t="e">
        <f t="shared" si="17"/>
        <v>#DIV/0!</v>
      </c>
      <c r="P140" s="15" t="e">
        <f t="shared" si="18"/>
        <v>#NUM!</v>
      </c>
      <c r="Q140" s="15" t="e">
        <f t="shared" si="19"/>
        <v>#NUM!</v>
      </c>
    </row>
    <row r="141" spans="1:17" x14ac:dyDescent="0.25">
      <c r="A141" s="1" t="s">
        <v>145</v>
      </c>
      <c r="B141" s="1" t="s">
        <v>105</v>
      </c>
      <c r="D141" s="15" t="s">
        <v>175</v>
      </c>
      <c r="E141" s="15"/>
      <c r="F141" s="15">
        <v>1</v>
      </c>
      <c r="G141" s="15">
        <v>1</v>
      </c>
      <c r="H141" s="16">
        <f t="shared" si="10"/>
        <v>1</v>
      </c>
      <c r="I141" s="15">
        <f t="shared" si="11"/>
        <v>0</v>
      </c>
      <c r="J141" s="15">
        <f t="shared" si="12"/>
        <v>0</v>
      </c>
      <c r="K141" s="15" t="e">
        <f t="shared" si="13"/>
        <v>#NUM!</v>
      </c>
      <c r="L141" s="15" t="e">
        <f t="shared" si="14"/>
        <v>#DIV/0!</v>
      </c>
      <c r="M141" s="15" t="e">
        <f t="shared" si="15"/>
        <v>#DIV/0!</v>
      </c>
      <c r="N141" s="15" t="e">
        <f t="shared" si="16"/>
        <v>#DIV/0!</v>
      </c>
      <c r="O141" s="15" t="e">
        <f t="shared" si="17"/>
        <v>#DIV/0!</v>
      </c>
      <c r="P141" s="15" t="e">
        <f t="shared" si="18"/>
        <v>#NUM!</v>
      </c>
      <c r="Q141" s="15" t="e">
        <f t="shared" si="19"/>
        <v>#NUM!</v>
      </c>
    </row>
    <row r="142" spans="1:17" x14ac:dyDescent="0.25">
      <c r="A142" s="1" t="s">
        <v>146</v>
      </c>
      <c r="B142" s="1" t="s">
        <v>105</v>
      </c>
      <c r="D142" s="15"/>
      <c r="E142" s="15"/>
      <c r="F142" s="15">
        <v>0</v>
      </c>
      <c r="G142" s="15">
        <v>0</v>
      </c>
      <c r="H142" s="16" t="str">
        <f t="shared" si="10"/>
        <v/>
      </c>
      <c r="I142" s="15">
        <f t="shared" si="11"/>
        <v>0</v>
      </c>
      <c r="J142" s="15">
        <f t="shared" si="12"/>
        <v>0</v>
      </c>
      <c r="K142" s="15" t="e">
        <f t="shared" si="13"/>
        <v>#NUM!</v>
      </c>
      <c r="L142" s="15" t="e">
        <f t="shared" si="14"/>
        <v>#DIV/0!</v>
      </c>
      <c r="M142" s="15" t="e">
        <f t="shared" si="15"/>
        <v>#DIV/0!</v>
      </c>
      <c r="N142" s="15" t="e">
        <f t="shared" si="16"/>
        <v>#DIV/0!</v>
      </c>
      <c r="O142" s="15" t="e">
        <f t="shared" si="17"/>
        <v>#DIV/0!</v>
      </c>
      <c r="P142" s="15" t="e">
        <f t="shared" si="18"/>
        <v>#NUM!</v>
      </c>
      <c r="Q142" s="15" t="e">
        <f t="shared" si="19"/>
        <v>#NUM!</v>
      </c>
    </row>
    <row r="143" spans="1:17" x14ac:dyDescent="0.25">
      <c r="A143" s="1" t="s">
        <v>147</v>
      </c>
      <c r="B143" s="1" t="s">
        <v>105</v>
      </c>
      <c r="D143" s="15"/>
      <c r="E143" s="15"/>
      <c r="F143" s="15">
        <v>0</v>
      </c>
      <c r="G143" s="15">
        <v>0</v>
      </c>
      <c r="H143" s="16" t="str">
        <f t="shared" si="10"/>
        <v/>
      </c>
      <c r="I143" s="15">
        <f t="shared" si="11"/>
        <v>0</v>
      </c>
      <c r="J143" s="15">
        <f t="shared" si="12"/>
        <v>0</v>
      </c>
      <c r="K143" s="15" t="e">
        <f t="shared" si="13"/>
        <v>#NUM!</v>
      </c>
      <c r="L143" s="15" t="e">
        <f t="shared" si="14"/>
        <v>#DIV/0!</v>
      </c>
      <c r="M143" s="15" t="e">
        <f t="shared" si="15"/>
        <v>#DIV/0!</v>
      </c>
      <c r="N143" s="15" t="e">
        <f t="shared" si="16"/>
        <v>#DIV/0!</v>
      </c>
      <c r="O143" s="15" t="e">
        <f t="shared" si="17"/>
        <v>#DIV/0!</v>
      </c>
      <c r="P143" s="15" t="e">
        <f t="shared" si="18"/>
        <v>#NUM!</v>
      </c>
      <c r="Q143" s="15" t="e">
        <f t="shared" si="19"/>
        <v>#NUM!</v>
      </c>
    </row>
    <row r="144" spans="1:17" x14ac:dyDescent="0.25">
      <c r="A144" s="1" t="s">
        <v>32</v>
      </c>
      <c r="B144" s="1" t="s">
        <v>105</v>
      </c>
      <c r="D144" s="15" t="s">
        <v>175</v>
      </c>
      <c r="E144" s="15"/>
      <c r="F144" s="15">
        <v>1</v>
      </c>
      <c r="G144" s="15">
        <v>1</v>
      </c>
      <c r="H144" s="16">
        <f t="shared" ref="H144:H164" si="20">IFERROR(G144/F144,"")</f>
        <v>1</v>
      </c>
      <c r="I144" s="15">
        <f t="shared" ref="I144:I164" si="21">MAX(D144)</f>
        <v>0</v>
      </c>
      <c r="J144" s="15">
        <f t="shared" ref="J144:J164" si="22">MIN(D144)</f>
        <v>0</v>
      </c>
      <c r="K144" s="15" t="e">
        <f t="shared" ref="K144:K164" si="23">MEDIAN(D144)</f>
        <v>#NUM!</v>
      </c>
      <c r="L144" s="15" t="e">
        <f t="shared" ref="L144:L164" si="24">STDEV(D144)</f>
        <v>#DIV/0!</v>
      </c>
      <c r="M144" s="15" t="e">
        <f t="shared" ref="M144:M164" si="25">((L144*100)/O144)</f>
        <v>#DIV/0!</v>
      </c>
      <c r="N144" s="15" t="e">
        <f t="shared" ref="N144:N164" si="26">VAR(D144)</f>
        <v>#DIV/0!</v>
      </c>
      <c r="O144" s="15" t="e">
        <f t="shared" ref="O144:O164" si="27">AVERAGE(D144)</f>
        <v>#DIV/0!</v>
      </c>
      <c r="P144" s="15" t="e">
        <f t="shared" ref="P144:P164" si="28">_xlfn.PERCENTILE.INC(D144,0.95)</f>
        <v>#NUM!</v>
      </c>
      <c r="Q144" s="15" t="e">
        <f t="shared" ref="Q144:Q164" si="29">_xlfn.PERCENTILE.INC(D144,0.99)</f>
        <v>#NUM!</v>
      </c>
    </row>
    <row r="145" spans="1:17" x14ac:dyDescent="0.25">
      <c r="A145" s="1" t="s">
        <v>148</v>
      </c>
      <c r="B145" s="1" t="s">
        <v>105</v>
      </c>
      <c r="D145" s="15" t="s">
        <v>175</v>
      </c>
      <c r="E145" s="15"/>
      <c r="F145" s="15">
        <v>1</v>
      </c>
      <c r="G145" s="15">
        <v>1</v>
      </c>
      <c r="H145" s="16">
        <f t="shared" si="20"/>
        <v>1</v>
      </c>
      <c r="I145" s="15">
        <f t="shared" si="21"/>
        <v>0</v>
      </c>
      <c r="J145" s="15">
        <f t="shared" si="22"/>
        <v>0</v>
      </c>
      <c r="K145" s="15" t="e">
        <f t="shared" si="23"/>
        <v>#NUM!</v>
      </c>
      <c r="L145" s="15" t="e">
        <f t="shared" si="24"/>
        <v>#DIV/0!</v>
      </c>
      <c r="M145" s="15" t="e">
        <f t="shared" si="25"/>
        <v>#DIV/0!</v>
      </c>
      <c r="N145" s="15" t="e">
        <f t="shared" si="26"/>
        <v>#DIV/0!</v>
      </c>
      <c r="O145" s="15" t="e">
        <f t="shared" si="27"/>
        <v>#DIV/0!</v>
      </c>
      <c r="P145" s="15" t="e">
        <f t="shared" si="28"/>
        <v>#NUM!</v>
      </c>
      <c r="Q145" s="15" t="e">
        <f t="shared" si="29"/>
        <v>#NUM!</v>
      </c>
    </row>
    <row r="146" spans="1:17" x14ac:dyDescent="0.25">
      <c r="A146" s="1" t="s">
        <v>149</v>
      </c>
      <c r="B146" s="1" t="s">
        <v>105</v>
      </c>
      <c r="D146" s="15" t="s">
        <v>175</v>
      </c>
      <c r="E146" s="15"/>
      <c r="F146" s="15">
        <v>1</v>
      </c>
      <c r="G146" s="15">
        <v>1</v>
      </c>
      <c r="H146" s="16">
        <f t="shared" si="20"/>
        <v>1</v>
      </c>
      <c r="I146" s="15">
        <f t="shared" si="21"/>
        <v>0</v>
      </c>
      <c r="J146" s="15">
        <f t="shared" si="22"/>
        <v>0</v>
      </c>
      <c r="K146" s="15" t="e">
        <f t="shared" si="23"/>
        <v>#NUM!</v>
      </c>
      <c r="L146" s="15" t="e">
        <f t="shared" si="24"/>
        <v>#DIV/0!</v>
      </c>
      <c r="M146" s="15" t="e">
        <f t="shared" si="25"/>
        <v>#DIV/0!</v>
      </c>
      <c r="N146" s="15" t="e">
        <f t="shared" si="26"/>
        <v>#DIV/0!</v>
      </c>
      <c r="O146" s="15" t="e">
        <f t="shared" si="27"/>
        <v>#DIV/0!</v>
      </c>
      <c r="P146" s="15" t="e">
        <f t="shared" si="28"/>
        <v>#NUM!</v>
      </c>
      <c r="Q146" s="15" t="e">
        <f t="shared" si="29"/>
        <v>#NUM!</v>
      </c>
    </row>
    <row r="147" spans="1:17" x14ac:dyDescent="0.25">
      <c r="A147" s="1" t="s">
        <v>150</v>
      </c>
      <c r="B147" s="1" t="s">
        <v>105</v>
      </c>
      <c r="D147" s="15" t="s">
        <v>175</v>
      </c>
      <c r="E147" s="15"/>
      <c r="F147" s="15">
        <v>1</v>
      </c>
      <c r="G147" s="15">
        <v>1</v>
      </c>
      <c r="H147" s="16">
        <f t="shared" si="20"/>
        <v>1</v>
      </c>
      <c r="I147" s="15">
        <f t="shared" si="21"/>
        <v>0</v>
      </c>
      <c r="J147" s="15">
        <f t="shared" si="22"/>
        <v>0</v>
      </c>
      <c r="K147" s="15" t="e">
        <f t="shared" si="23"/>
        <v>#NUM!</v>
      </c>
      <c r="L147" s="15" t="e">
        <f t="shared" si="24"/>
        <v>#DIV/0!</v>
      </c>
      <c r="M147" s="15" t="e">
        <f t="shared" si="25"/>
        <v>#DIV/0!</v>
      </c>
      <c r="N147" s="15" t="e">
        <f t="shared" si="26"/>
        <v>#DIV/0!</v>
      </c>
      <c r="O147" s="15" t="e">
        <f t="shared" si="27"/>
        <v>#DIV/0!</v>
      </c>
      <c r="P147" s="15" t="e">
        <f t="shared" si="28"/>
        <v>#NUM!</v>
      </c>
      <c r="Q147" s="15" t="e">
        <f t="shared" si="29"/>
        <v>#NUM!</v>
      </c>
    </row>
    <row r="148" spans="1:17" x14ac:dyDescent="0.25">
      <c r="A148" s="1" t="s">
        <v>151</v>
      </c>
      <c r="B148" s="1" t="s">
        <v>105</v>
      </c>
      <c r="D148" s="15" t="s">
        <v>175</v>
      </c>
      <c r="E148" s="15"/>
      <c r="F148" s="15">
        <v>1</v>
      </c>
      <c r="G148" s="15">
        <v>1</v>
      </c>
      <c r="H148" s="16">
        <f t="shared" si="20"/>
        <v>1</v>
      </c>
      <c r="I148" s="15">
        <f t="shared" si="21"/>
        <v>0</v>
      </c>
      <c r="J148" s="15">
        <f t="shared" si="22"/>
        <v>0</v>
      </c>
      <c r="K148" s="15" t="e">
        <f t="shared" si="23"/>
        <v>#NUM!</v>
      </c>
      <c r="L148" s="15" t="e">
        <f t="shared" si="24"/>
        <v>#DIV/0!</v>
      </c>
      <c r="M148" s="15" t="e">
        <f t="shared" si="25"/>
        <v>#DIV/0!</v>
      </c>
      <c r="N148" s="15" t="e">
        <f t="shared" si="26"/>
        <v>#DIV/0!</v>
      </c>
      <c r="O148" s="15" t="e">
        <f t="shared" si="27"/>
        <v>#DIV/0!</v>
      </c>
      <c r="P148" s="15" t="e">
        <f t="shared" si="28"/>
        <v>#NUM!</v>
      </c>
      <c r="Q148" s="15" t="e">
        <f t="shared" si="29"/>
        <v>#NUM!</v>
      </c>
    </row>
    <row r="149" spans="1:17" x14ac:dyDescent="0.25">
      <c r="A149" s="1" t="s">
        <v>48</v>
      </c>
      <c r="B149" s="1" t="s">
        <v>105</v>
      </c>
      <c r="D149" s="15"/>
      <c r="E149" s="15"/>
      <c r="F149" s="15">
        <v>0</v>
      </c>
      <c r="G149" s="15">
        <v>0</v>
      </c>
      <c r="H149" s="16" t="str">
        <f t="shared" si="20"/>
        <v/>
      </c>
      <c r="I149" s="15">
        <f t="shared" si="21"/>
        <v>0</v>
      </c>
      <c r="J149" s="15">
        <f t="shared" si="22"/>
        <v>0</v>
      </c>
      <c r="K149" s="15" t="e">
        <f t="shared" si="23"/>
        <v>#NUM!</v>
      </c>
      <c r="L149" s="15" t="e">
        <f t="shared" si="24"/>
        <v>#DIV/0!</v>
      </c>
      <c r="M149" s="15" t="e">
        <f t="shared" si="25"/>
        <v>#DIV/0!</v>
      </c>
      <c r="N149" s="15" t="e">
        <f t="shared" si="26"/>
        <v>#DIV/0!</v>
      </c>
      <c r="O149" s="15" t="e">
        <f t="shared" si="27"/>
        <v>#DIV/0!</v>
      </c>
      <c r="P149" s="15" t="e">
        <f t="shared" si="28"/>
        <v>#NUM!</v>
      </c>
      <c r="Q149" s="15" t="e">
        <f t="shared" si="29"/>
        <v>#NUM!</v>
      </c>
    </row>
    <row r="150" spans="1:17" x14ac:dyDescent="0.25">
      <c r="A150" s="6" t="s">
        <v>152</v>
      </c>
      <c r="B150" s="7" t="s">
        <v>105</v>
      </c>
      <c r="D150" s="15" t="s">
        <v>175</v>
      </c>
      <c r="E150" s="15"/>
      <c r="F150" s="15">
        <v>1</v>
      </c>
      <c r="G150" s="15">
        <v>1</v>
      </c>
      <c r="H150" s="16">
        <f t="shared" si="20"/>
        <v>1</v>
      </c>
      <c r="I150" s="15">
        <f t="shared" si="21"/>
        <v>0</v>
      </c>
      <c r="J150" s="15">
        <f t="shared" si="22"/>
        <v>0</v>
      </c>
      <c r="K150" s="15" t="e">
        <f t="shared" si="23"/>
        <v>#NUM!</v>
      </c>
      <c r="L150" s="15" t="e">
        <f t="shared" si="24"/>
        <v>#DIV/0!</v>
      </c>
      <c r="M150" s="15" t="e">
        <f t="shared" si="25"/>
        <v>#DIV/0!</v>
      </c>
      <c r="N150" s="15" t="e">
        <f t="shared" si="26"/>
        <v>#DIV/0!</v>
      </c>
      <c r="O150" s="15" t="e">
        <f t="shared" si="27"/>
        <v>#DIV/0!</v>
      </c>
      <c r="P150" s="15" t="e">
        <f t="shared" si="28"/>
        <v>#NUM!</v>
      </c>
      <c r="Q150" s="15" t="e">
        <f t="shared" si="29"/>
        <v>#NUM!</v>
      </c>
    </row>
    <row r="151" spans="1:17" x14ac:dyDescent="0.25">
      <c r="A151" s="6" t="s">
        <v>33</v>
      </c>
      <c r="B151" s="7" t="s">
        <v>105</v>
      </c>
      <c r="D151" s="15" t="s">
        <v>175</v>
      </c>
      <c r="E151" s="15"/>
      <c r="F151" s="15">
        <v>1</v>
      </c>
      <c r="G151" s="15">
        <v>1</v>
      </c>
      <c r="H151" s="16">
        <f t="shared" si="20"/>
        <v>1</v>
      </c>
      <c r="I151" s="15">
        <f t="shared" si="21"/>
        <v>0</v>
      </c>
      <c r="J151" s="15">
        <f t="shared" si="22"/>
        <v>0</v>
      </c>
      <c r="K151" s="15" t="e">
        <f t="shared" si="23"/>
        <v>#NUM!</v>
      </c>
      <c r="L151" s="15" t="e">
        <f t="shared" si="24"/>
        <v>#DIV/0!</v>
      </c>
      <c r="M151" s="15" t="e">
        <f t="shared" si="25"/>
        <v>#DIV/0!</v>
      </c>
      <c r="N151" s="15" t="e">
        <f t="shared" si="26"/>
        <v>#DIV/0!</v>
      </c>
      <c r="O151" s="15" t="e">
        <f t="shared" si="27"/>
        <v>#DIV/0!</v>
      </c>
      <c r="P151" s="15" t="e">
        <f t="shared" si="28"/>
        <v>#NUM!</v>
      </c>
      <c r="Q151" s="15" t="e">
        <f t="shared" si="29"/>
        <v>#NUM!</v>
      </c>
    </row>
    <row r="152" spans="1:17" x14ac:dyDescent="0.25">
      <c r="A152" s="6" t="s">
        <v>35</v>
      </c>
      <c r="B152" s="7" t="s">
        <v>105</v>
      </c>
      <c r="D152" s="15" t="s">
        <v>175</v>
      </c>
      <c r="E152" s="15"/>
      <c r="F152" s="15">
        <v>1</v>
      </c>
      <c r="G152" s="15">
        <v>1</v>
      </c>
      <c r="H152" s="16">
        <f t="shared" si="20"/>
        <v>1</v>
      </c>
      <c r="I152" s="15">
        <f t="shared" si="21"/>
        <v>0</v>
      </c>
      <c r="J152" s="15">
        <f t="shared" si="22"/>
        <v>0</v>
      </c>
      <c r="K152" s="15" t="e">
        <f t="shared" si="23"/>
        <v>#NUM!</v>
      </c>
      <c r="L152" s="15" t="e">
        <f t="shared" si="24"/>
        <v>#DIV/0!</v>
      </c>
      <c r="M152" s="15" t="e">
        <f t="shared" si="25"/>
        <v>#DIV/0!</v>
      </c>
      <c r="N152" s="15" t="e">
        <f t="shared" si="26"/>
        <v>#DIV/0!</v>
      </c>
      <c r="O152" s="15" t="e">
        <f t="shared" si="27"/>
        <v>#DIV/0!</v>
      </c>
      <c r="P152" s="15" t="e">
        <f t="shared" si="28"/>
        <v>#NUM!</v>
      </c>
      <c r="Q152" s="15" t="e">
        <f t="shared" si="29"/>
        <v>#NUM!</v>
      </c>
    </row>
    <row r="153" spans="1:17" x14ac:dyDescent="0.25">
      <c r="A153" s="6" t="s">
        <v>153</v>
      </c>
      <c r="B153" s="7" t="s">
        <v>154</v>
      </c>
      <c r="D153" s="15" t="s">
        <v>175</v>
      </c>
      <c r="E153" s="15"/>
      <c r="F153" s="15">
        <v>1</v>
      </c>
      <c r="G153" s="15">
        <v>1</v>
      </c>
      <c r="H153" s="16">
        <f t="shared" si="20"/>
        <v>1</v>
      </c>
      <c r="I153" s="15">
        <f t="shared" si="21"/>
        <v>0</v>
      </c>
      <c r="J153" s="15">
        <f t="shared" si="22"/>
        <v>0</v>
      </c>
      <c r="K153" s="15" t="e">
        <f t="shared" si="23"/>
        <v>#NUM!</v>
      </c>
      <c r="L153" s="15" t="e">
        <f t="shared" si="24"/>
        <v>#DIV/0!</v>
      </c>
      <c r="M153" s="15" t="e">
        <f t="shared" si="25"/>
        <v>#DIV/0!</v>
      </c>
      <c r="N153" s="15" t="e">
        <f t="shared" si="26"/>
        <v>#DIV/0!</v>
      </c>
      <c r="O153" s="15" t="e">
        <f t="shared" si="27"/>
        <v>#DIV/0!</v>
      </c>
      <c r="P153" s="15" t="e">
        <f t="shared" si="28"/>
        <v>#NUM!</v>
      </c>
      <c r="Q153" s="15" t="e">
        <f t="shared" si="29"/>
        <v>#NUM!</v>
      </c>
    </row>
    <row r="154" spans="1:17" x14ac:dyDescent="0.25">
      <c r="A154" s="6" t="s">
        <v>155</v>
      </c>
      <c r="B154" s="8" t="s">
        <v>156</v>
      </c>
      <c r="D154" s="15" t="s">
        <v>175</v>
      </c>
      <c r="E154" s="15"/>
      <c r="F154" s="15">
        <v>1</v>
      </c>
      <c r="G154" s="15">
        <v>1</v>
      </c>
      <c r="H154" s="16">
        <f t="shared" si="20"/>
        <v>1</v>
      </c>
      <c r="I154" s="15">
        <f t="shared" si="21"/>
        <v>0</v>
      </c>
      <c r="J154" s="15">
        <f t="shared" si="22"/>
        <v>0</v>
      </c>
      <c r="K154" s="15" t="e">
        <f t="shared" si="23"/>
        <v>#NUM!</v>
      </c>
      <c r="L154" s="15" t="e">
        <f t="shared" si="24"/>
        <v>#DIV/0!</v>
      </c>
      <c r="M154" s="15" t="e">
        <f t="shared" si="25"/>
        <v>#DIV/0!</v>
      </c>
      <c r="N154" s="15" t="e">
        <f t="shared" si="26"/>
        <v>#DIV/0!</v>
      </c>
      <c r="O154" s="15" t="e">
        <f t="shared" si="27"/>
        <v>#DIV/0!</v>
      </c>
      <c r="P154" s="15" t="e">
        <f t="shared" si="28"/>
        <v>#NUM!</v>
      </c>
      <c r="Q154" s="15" t="e">
        <f t="shared" si="29"/>
        <v>#NUM!</v>
      </c>
    </row>
    <row r="155" spans="1:17" x14ac:dyDescent="0.25">
      <c r="A155" s="9" t="s">
        <v>157</v>
      </c>
      <c r="B155" s="10" t="s">
        <v>156</v>
      </c>
      <c r="D155" s="15" t="s">
        <v>175</v>
      </c>
      <c r="E155" s="15"/>
      <c r="F155" s="15">
        <v>1</v>
      </c>
      <c r="G155" s="15">
        <v>1</v>
      </c>
      <c r="H155" s="16">
        <f t="shared" si="20"/>
        <v>1</v>
      </c>
      <c r="I155" s="15">
        <f t="shared" si="21"/>
        <v>0</v>
      </c>
      <c r="J155" s="15">
        <f t="shared" si="22"/>
        <v>0</v>
      </c>
      <c r="K155" s="15" t="e">
        <f t="shared" si="23"/>
        <v>#NUM!</v>
      </c>
      <c r="L155" s="15" t="e">
        <f t="shared" si="24"/>
        <v>#DIV/0!</v>
      </c>
      <c r="M155" s="15" t="e">
        <f t="shared" si="25"/>
        <v>#DIV/0!</v>
      </c>
      <c r="N155" s="15" t="e">
        <f t="shared" si="26"/>
        <v>#DIV/0!</v>
      </c>
      <c r="O155" s="15" t="e">
        <f t="shared" si="27"/>
        <v>#DIV/0!</v>
      </c>
      <c r="P155" s="15" t="e">
        <f t="shared" si="28"/>
        <v>#NUM!</v>
      </c>
      <c r="Q155" s="15" t="e">
        <f t="shared" si="29"/>
        <v>#NUM!</v>
      </c>
    </row>
    <row r="156" spans="1:17" x14ac:dyDescent="0.25">
      <c r="A156" s="6" t="s">
        <v>158</v>
      </c>
      <c r="B156" s="8" t="s">
        <v>156</v>
      </c>
      <c r="D156" s="15" t="s">
        <v>175</v>
      </c>
      <c r="E156" s="15"/>
      <c r="F156" s="15">
        <v>1</v>
      </c>
      <c r="G156" s="15">
        <v>1</v>
      </c>
      <c r="H156" s="16">
        <f t="shared" si="20"/>
        <v>1</v>
      </c>
      <c r="I156" s="15">
        <f t="shared" si="21"/>
        <v>0</v>
      </c>
      <c r="J156" s="15">
        <f t="shared" si="22"/>
        <v>0</v>
      </c>
      <c r="K156" s="15" t="e">
        <f t="shared" si="23"/>
        <v>#NUM!</v>
      </c>
      <c r="L156" s="15" t="e">
        <f t="shared" si="24"/>
        <v>#DIV/0!</v>
      </c>
      <c r="M156" s="15" t="e">
        <f t="shared" si="25"/>
        <v>#DIV/0!</v>
      </c>
      <c r="N156" s="15" t="e">
        <f t="shared" si="26"/>
        <v>#DIV/0!</v>
      </c>
      <c r="O156" s="15" t="e">
        <f t="shared" si="27"/>
        <v>#DIV/0!</v>
      </c>
      <c r="P156" s="15" t="e">
        <f t="shared" si="28"/>
        <v>#NUM!</v>
      </c>
      <c r="Q156" s="15" t="e">
        <f t="shared" si="29"/>
        <v>#NUM!</v>
      </c>
    </row>
    <row r="157" spans="1:17" x14ac:dyDescent="0.25">
      <c r="A157" s="6" t="s">
        <v>159</v>
      </c>
      <c r="B157" s="8" t="s">
        <v>156</v>
      </c>
      <c r="D157" s="15" t="s">
        <v>175</v>
      </c>
      <c r="E157" s="15"/>
      <c r="F157" s="15">
        <v>1</v>
      </c>
      <c r="G157" s="15">
        <v>1</v>
      </c>
      <c r="H157" s="16">
        <f t="shared" si="20"/>
        <v>1</v>
      </c>
      <c r="I157" s="15">
        <f t="shared" si="21"/>
        <v>0</v>
      </c>
      <c r="J157" s="15">
        <f t="shared" si="22"/>
        <v>0</v>
      </c>
      <c r="K157" s="15" t="e">
        <f t="shared" si="23"/>
        <v>#NUM!</v>
      </c>
      <c r="L157" s="15" t="e">
        <f t="shared" si="24"/>
        <v>#DIV/0!</v>
      </c>
      <c r="M157" s="15" t="e">
        <f t="shared" si="25"/>
        <v>#DIV/0!</v>
      </c>
      <c r="N157" s="15" t="e">
        <f t="shared" si="26"/>
        <v>#DIV/0!</v>
      </c>
      <c r="O157" s="15" t="e">
        <f t="shared" si="27"/>
        <v>#DIV/0!</v>
      </c>
      <c r="P157" s="15" t="e">
        <f t="shared" si="28"/>
        <v>#NUM!</v>
      </c>
      <c r="Q157" s="15" t="e">
        <f t="shared" si="29"/>
        <v>#NUM!</v>
      </c>
    </row>
    <row r="158" spans="1:17" x14ac:dyDescent="0.25">
      <c r="A158" s="11" t="s">
        <v>160</v>
      </c>
      <c r="B158" s="12" t="s">
        <v>156</v>
      </c>
      <c r="D158" s="15" t="s">
        <v>175</v>
      </c>
      <c r="E158" s="15"/>
      <c r="F158" s="15">
        <v>1</v>
      </c>
      <c r="G158" s="15">
        <v>1</v>
      </c>
      <c r="H158" s="16">
        <f t="shared" si="20"/>
        <v>1</v>
      </c>
      <c r="I158" s="15">
        <f t="shared" si="21"/>
        <v>0</v>
      </c>
      <c r="J158" s="15">
        <f t="shared" si="22"/>
        <v>0</v>
      </c>
      <c r="K158" s="15" t="e">
        <f t="shared" si="23"/>
        <v>#NUM!</v>
      </c>
      <c r="L158" s="15" t="e">
        <f t="shared" si="24"/>
        <v>#DIV/0!</v>
      </c>
      <c r="M158" s="15" t="e">
        <f t="shared" si="25"/>
        <v>#DIV/0!</v>
      </c>
      <c r="N158" s="15" t="e">
        <f t="shared" si="26"/>
        <v>#DIV/0!</v>
      </c>
      <c r="O158" s="15" t="e">
        <f t="shared" si="27"/>
        <v>#DIV/0!</v>
      </c>
      <c r="P158" s="15" t="e">
        <f t="shared" si="28"/>
        <v>#NUM!</v>
      </c>
      <c r="Q158" s="15" t="e">
        <f t="shared" si="29"/>
        <v>#NUM!</v>
      </c>
    </row>
    <row r="159" spans="1:17" x14ac:dyDescent="0.25">
      <c r="A159" s="11" t="s">
        <v>161</v>
      </c>
      <c r="B159" s="12" t="s">
        <v>156</v>
      </c>
      <c r="D159" s="15" t="s">
        <v>175</v>
      </c>
      <c r="E159" s="15"/>
      <c r="F159" s="15">
        <v>1</v>
      </c>
      <c r="G159" s="15">
        <v>1</v>
      </c>
      <c r="H159" s="16">
        <f t="shared" si="20"/>
        <v>1</v>
      </c>
      <c r="I159" s="15">
        <f t="shared" si="21"/>
        <v>0</v>
      </c>
      <c r="J159" s="15">
        <f t="shared" si="22"/>
        <v>0</v>
      </c>
      <c r="K159" s="15" t="e">
        <f t="shared" si="23"/>
        <v>#NUM!</v>
      </c>
      <c r="L159" s="15" t="e">
        <f t="shared" si="24"/>
        <v>#DIV/0!</v>
      </c>
      <c r="M159" s="15" t="e">
        <f t="shared" si="25"/>
        <v>#DIV/0!</v>
      </c>
      <c r="N159" s="15" t="e">
        <f t="shared" si="26"/>
        <v>#DIV/0!</v>
      </c>
      <c r="O159" s="15" t="e">
        <f t="shared" si="27"/>
        <v>#DIV/0!</v>
      </c>
      <c r="P159" s="15" t="e">
        <f t="shared" si="28"/>
        <v>#NUM!</v>
      </c>
      <c r="Q159" s="15" t="e">
        <f t="shared" si="29"/>
        <v>#NUM!</v>
      </c>
    </row>
    <row r="160" spans="1:17" x14ac:dyDescent="0.25">
      <c r="A160" s="6" t="s">
        <v>162</v>
      </c>
      <c r="B160" s="8" t="s">
        <v>156</v>
      </c>
      <c r="D160" s="15" t="s">
        <v>175</v>
      </c>
      <c r="E160" s="15"/>
      <c r="F160" s="15">
        <v>1</v>
      </c>
      <c r="G160" s="15">
        <v>1</v>
      </c>
      <c r="H160" s="16">
        <f t="shared" si="20"/>
        <v>1</v>
      </c>
      <c r="I160" s="15">
        <f t="shared" si="21"/>
        <v>0</v>
      </c>
      <c r="J160" s="15">
        <f t="shared" si="22"/>
        <v>0</v>
      </c>
      <c r="K160" s="15" t="e">
        <f t="shared" si="23"/>
        <v>#NUM!</v>
      </c>
      <c r="L160" s="15" t="e">
        <f t="shared" si="24"/>
        <v>#DIV/0!</v>
      </c>
      <c r="M160" s="15" t="e">
        <f t="shared" si="25"/>
        <v>#DIV/0!</v>
      </c>
      <c r="N160" s="15" t="e">
        <f t="shared" si="26"/>
        <v>#DIV/0!</v>
      </c>
      <c r="O160" s="15" t="e">
        <f t="shared" si="27"/>
        <v>#DIV/0!</v>
      </c>
      <c r="P160" s="15" t="e">
        <f t="shared" si="28"/>
        <v>#NUM!</v>
      </c>
      <c r="Q160" s="15" t="e">
        <f t="shared" si="29"/>
        <v>#NUM!</v>
      </c>
    </row>
    <row r="161" spans="1:17" x14ac:dyDescent="0.25">
      <c r="A161" s="11" t="s">
        <v>163</v>
      </c>
      <c r="B161" s="12" t="s">
        <v>156</v>
      </c>
      <c r="D161" s="15">
        <v>190</v>
      </c>
      <c r="E161" s="15"/>
      <c r="F161" s="15">
        <v>1</v>
      </c>
      <c r="G161" s="15">
        <v>0</v>
      </c>
      <c r="H161" s="16">
        <f t="shared" si="20"/>
        <v>0</v>
      </c>
      <c r="I161" s="15">
        <f t="shared" si="21"/>
        <v>190</v>
      </c>
      <c r="J161" s="15">
        <f t="shared" si="22"/>
        <v>190</v>
      </c>
      <c r="K161" s="15">
        <f t="shared" si="23"/>
        <v>190</v>
      </c>
      <c r="L161" s="15" t="e">
        <f t="shared" si="24"/>
        <v>#DIV/0!</v>
      </c>
      <c r="M161" s="15" t="e">
        <f t="shared" si="25"/>
        <v>#DIV/0!</v>
      </c>
      <c r="N161" s="15" t="e">
        <f t="shared" si="26"/>
        <v>#DIV/0!</v>
      </c>
      <c r="O161" s="15">
        <f t="shared" si="27"/>
        <v>190</v>
      </c>
      <c r="P161" s="15">
        <f t="shared" si="28"/>
        <v>190</v>
      </c>
      <c r="Q161" s="15">
        <f t="shared" si="29"/>
        <v>190</v>
      </c>
    </row>
    <row r="162" spans="1:17" x14ac:dyDescent="0.25">
      <c r="A162" s="6" t="s">
        <v>164</v>
      </c>
      <c r="B162" s="8" t="s">
        <v>156</v>
      </c>
      <c r="D162" s="15" t="s">
        <v>175</v>
      </c>
      <c r="E162" s="15"/>
      <c r="F162" s="15">
        <v>1</v>
      </c>
      <c r="G162" s="15">
        <v>1</v>
      </c>
      <c r="H162" s="16">
        <f t="shared" si="20"/>
        <v>1</v>
      </c>
      <c r="I162" s="15">
        <f t="shared" si="21"/>
        <v>0</v>
      </c>
      <c r="J162" s="15">
        <f t="shared" si="22"/>
        <v>0</v>
      </c>
      <c r="K162" s="15" t="e">
        <f t="shared" si="23"/>
        <v>#NUM!</v>
      </c>
      <c r="L162" s="15" t="e">
        <f t="shared" si="24"/>
        <v>#DIV/0!</v>
      </c>
      <c r="M162" s="15" t="e">
        <f t="shared" si="25"/>
        <v>#DIV/0!</v>
      </c>
      <c r="N162" s="15" t="e">
        <f t="shared" si="26"/>
        <v>#DIV/0!</v>
      </c>
      <c r="O162" s="15" t="e">
        <f t="shared" si="27"/>
        <v>#DIV/0!</v>
      </c>
      <c r="P162" s="15" t="e">
        <f t="shared" si="28"/>
        <v>#NUM!</v>
      </c>
      <c r="Q162" s="15" t="e">
        <f t="shared" si="29"/>
        <v>#NUM!</v>
      </c>
    </row>
    <row r="163" spans="1:17" x14ac:dyDescent="0.25">
      <c r="A163" s="11" t="s">
        <v>165</v>
      </c>
      <c r="B163" s="12" t="s">
        <v>156</v>
      </c>
      <c r="D163" s="15" t="s">
        <v>175</v>
      </c>
      <c r="E163" s="15"/>
      <c r="F163" s="15">
        <v>1</v>
      </c>
      <c r="G163" s="15">
        <v>1</v>
      </c>
      <c r="H163" s="16">
        <f t="shared" si="20"/>
        <v>1</v>
      </c>
      <c r="I163" s="15">
        <f t="shared" si="21"/>
        <v>0</v>
      </c>
      <c r="J163" s="15">
        <f t="shared" si="22"/>
        <v>0</v>
      </c>
      <c r="K163" s="15" t="e">
        <f t="shared" si="23"/>
        <v>#NUM!</v>
      </c>
      <c r="L163" s="15" t="e">
        <f t="shared" si="24"/>
        <v>#DIV/0!</v>
      </c>
      <c r="M163" s="15" t="e">
        <f t="shared" si="25"/>
        <v>#DIV/0!</v>
      </c>
      <c r="N163" s="15" t="e">
        <f t="shared" si="26"/>
        <v>#DIV/0!</v>
      </c>
      <c r="O163" s="15" t="e">
        <f t="shared" si="27"/>
        <v>#DIV/0!</v>
      </c>
      <c r="P163" s="15" t="e">
        <f t="shared" si="28"/>
        <v>#NUM!</v>
      </c>
      <c r="Q163" s="15" t="e">
        <f t="shared" si="29"/>
        <v>#NUM!</v>
      </c>
    </row>
    <row r="164" spans="1:17" x14ac:dyDescent="0.25">
      <c r="A164" s="6" t="s">
        <v>166</v>
      </c>
      <c r="B164" s="8" t="s">
        <v>156</v>
      </c>
      <c r="D164" s="15" t="s">
        <v>175</v>
      </c>
      <c r="E164" s="15"/>
      <c r="F164" s="15">
        <v>1</v>
      </c>
      <c r="G164" s="15">
        <v>1</v>
      </c>
      <c r="H164" s="16">
        <f t="shared" si="20"/>
        <v>1</v>
      </c>
      <c r="I164" s="15">
        <f t="shared" si="21"/>
        <v>0</v>
      </c>
      <c r="J164" s="15">
        <f t="shared" si="22"/>
        <v>0</v>
      </c>
      <c r="K164" s="15" t="e">
        <f t="shared" si="23"/>
        <v>#NUM!</v>
      </c>
      <c r="L164" s="15" t="e">
        <f t="shared" si="24"/>
        <v>#DIV/0!</v>
      </c>
      <c r="M164" s="15" t="e">
        <f t="shared" si="25"/>
        <v>#DIV/0!</v>
      </c>
      <c r="N164" s="15" t="e">
        <f t="shared" si="26"/>
        <v>#DIV/0!</v>
      </c>
      <c r="O164" s="15" t="e">
        <f t="shared" si="27"/>
        <v>#DIV/0!</v>
      </c>
      <c r="P164" s="15" t="e">
        <f t="shared" si="28"/>
        <v>#NUM!</v>
      </c>
      <c r="Q164" s="15" t="e">
        <f t="shared" si="29"/>
        <v>#NUM!</v>
      </c>
    </row>
    <row r="166" spans="1:17" x14ac:dyDescent="0.25">
      <c r="D166" s="19"/>
    </row>
    <row r="167" spans="1:17" x14ac:dyDescent="0.25">
      <c r="D167" s="19"/>
    </row>
    <row r="168" spans="1:17" x14ac:dyDescent="0.25">
      <c r="D168" s="19"/>
    </row>
  </sheetData>
  <sheetProtection algorithmName="SHA-512" hashValue="A+0kYJCdy6amQoIo6LrC+ZaP7rkWGnrodBuhUU8TXh7nl/4dAvXp1eVIRp3ddfrnVLm8RinGso2vKibzg6nhZg==" saltValue="eqBXSSINVNF/URDbBbQW9g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Platts Agriculture Processing Facility</Site_x0020_Name>
    <Internal_x002f_External xmlns="859f7ad6-93f6-4205-b62b-a17f28acbbac">Incoming document</Internal_x002f_External>
    <Post_x0020_code xmlns="859f7ad6-93f6-4205-b62b-a17f28acbbac">LL12 0PJ</Post_x0020_code>
    <Document_x0020_Type xmlns="859f7ad6-93f6-4205-b62b-a17f28acbbac">Report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Miners Rd, Llay Industrial Estate, Llay, Wrexham LL12 0PJ</Addressee>
    <Process_x0020_Type xmlns="859f7ad6-93f6-4205-b62b-a17f28acbbac">Application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2022-09-15T23:00:00+00:00</Document_x0020_Date>
    <Facility_x0020_Address xmlns="859f7ad6-93f6-4205-b62b-a17f28acbbac">Miners Park, Llay Industrial Estate, Llay, Wrexham, </Facility_x0020_Address>
    <Environment_x0020_Sub_x0020_Folder xmlns="859f7ad6-93f6-4205-b62b-a17f28acbbac">Licences applications</Environment_x0020_Sub_x0020_Folder>
    <Customer_x0020_Name xmlns="859f7ad6-93f6-4205-b62b-a17f28acbbac">Platts Agriculture Limited</Customer_x0020_Name>
    <Surrendered_x002f_Expired_x0020_Date xmlns="859f7ad6-93f6-4205-b62b-a17f28acbbac" xsi:nil="true"/>
    <_dlc_DocId xmlns="9be56660-2c31-41ef-bc00-23e72f632f2a">REGU-106-6555250</_dlc_DocId>
    <_dlc_DocIdUrl xmlns="9be56660-2c31-41ef-bc00-23e72f632f2a">
      <Url>https://cyfoethnaturiolcymru.sharepoint.com/teams/Regulatory/Permitting/_layouts/15/DocIdRedir.aspx?ID=REGU-106-6555250</Url>
      <Description>REGU-106-6555250</Description>
    </_dlc_DocIdUrl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773" ma:contentTypeDescription="Permitting &amp; Compliance Word Document" ma:contentTypeScope="" ma:versionID="11117439693febbca6f5c5954358f3fc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xmlns:ns7="9be56660-2c31-41ef-bc00-23e72f632f2a" targetNamespace="http://schemas.microsoft.com/office/2006/metadata/properties" ma:root="true" ma:fieldsID="5a5cff00935c6b9f8fe7e63e6e7b9eaf" ns2:_="" ns4:_="" ns5:_="" ns6:_="" ns7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7:_dlc_DocId" minOccurs="0"/>
                <xsd:element ref="ns7:_dlc_DocIdUrl" minOccurs="0"/>
                <xsd:element ref="ns7:_dlc_DocIdPersistId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8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9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AB9CBA83-EF51-4A7A-879A-9392F0AD13C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B35D235-0AD2-437F-AC79-5DCD54364443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7447023b-070f-4efc-9e7b-b42e2584f509"/>
    <ds:schemaRef ds:uri="http://purl.org/dc/dcmitype/"/>
    <ds:schemaRef ds:uri="http://schemas.openxmlformats.org/package/2006/metadata/core-properties"/>
    <ds:schemaRef ds:uri="99cebd46-5a8b-4bd9-a4db-4764164de6de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B74AB121-4E9D-4D1C-A77A-1A609F2940C0}"/>
</file>

<file path=customXml/itemProps4.xml><?xml version="1.0" encoding="utf-8"?>
<ds:datastoreItem xmlns:ds="http://schemas.openxmlformats.org/officeDocument/2006/customXml" ds:itemID="{9FDE8A76-5F52-4738-98B9-5D69F5ACFA0A}"/>
</file>

<file path=customXml/itemProps5.xml><?xml version="1.0" encoding="utf-8"?>
<ds:datastoreItem xmlns:ds="http://schemas.openxmlformats.org/officeDocument/2006/customXml" ds:itemID="{14165495-0EA3-4C37-97E1-3B26345F95F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Combined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PAN-016818 - Supplier AX (1 Sample)</dc:title>
  <dc:creator>H.Richardson</dc:creator>
  <cp:lastModifiedBy>Hannah Richardson</cp:lastModifiedBy>
  <dcterms:created xsi:type="dcterms:W3CDTF">2022-08-23T11:25:59Z</dcterms:created>
  <dcterms:modified xsi:type="dcterms:W3CDTF">2022-09-14T15:52:48Z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0x01010067EB80C5FE939D4A9B3D8BA62129B7F5010200614DF11ADA2F0C49BD4360B2CC643CB8</vt:lpwstr>
  </property>
  <property fmtid="{D5CDD505-2E9C-101B-9397-08002B2CF9AE}" pid="3" name="MediaServiceImageTags">
    <vt:lpwstr/>
  </property>
  <property fmtid="{D5CDD505-2E9C-101B-9397-08002B2CF9AE}" pid="4" name="_dlc_DocIdItemGuid">
    <vt:lpwstr>16f588ab-fbcb-4788-8f4d-59540a49078e</vt:lpwstr>
  </property>
</Properties>
</file>