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sx.sharepoint.com/sites/Regulator/Shared Documents/7.Returns/Q1 2023 Air Returns/"/>
    </mc:Choice>
  </mc:AlternateContent>
  <xr:revisionPtr revIDLastSave="1053" documentId="8_{507D3494-6D7F-4133-836A-5C215D0A0A45}" xr6:coauthVersionLast="47" xr6:coauthVersionMax="47" xr10:uidLastSave="{117E9D2C-0A77-494D-B43F-2904B3A3C490}"/>
  <bookViews>
    <workbookView xWindow="-120" yWindow="-120" windowWidth="29040" windowHeight="15840" xr2:uid="{5DE39D27-FBB8-4093-98B5-971BAD0610A5}"/>
  </bookViews>
  <sheets>
    <sheet name="Dust" sheetId="4" r:id="rId1"/>
    <sheet name="NOx and SO2" sheetId="6" r:id="rId2"/>
    <sheet name="Other species" sheetId="7" r:id="rId3"/>
    <sheet name="Coke oven leakage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tc={32151FAE-C679-4BB1-BA21-C2E51F9F4418}</author>
  </authors>
  <commentList>
    <comment ref="L13" authorId="0" shapeId="0" xr:uid="{32151FAE-C679-4BB1-BA21-C2E51F9F4418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S5N/23/09A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tc={ECD6146F-A816-4E27-8956-CDC13BBFD942}</author>
    <author>tc={64212DFD-DE23-472F-B76B-A1CD46FAA507}</author>
    <author>tc={F735EDBC-3DF0-4809-8CC5-2DDB7F9295BB}</author>
    <author>tc={7C103C1D-15D5-4D64-9996-2C78A55DA02F}</author>
  </authors>
  <commentList>
    <comment ref="E7" authorId="0" shapeId="0" xr:uid="{ECD6146F-A816-4E27-8956-CDC13BBFD942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S5N/23/22A</t>
      </text>
    </comment>
    <comment ref="C8" authorId="1" shapeId="0" xr:uid="{64212DFD-DE23-472F-B76B-A1CD46FAA507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S5N/23/11A</t>
      </text>
    </comment>
    <comment ref="D8" authorId="2" shapeId="0" xr:uid="{F735EDBC-3DF0-4809-8CC5-2DDB7F9295BB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S5N/23/15A</t>
      </text>
    </comment>
    <comment ref="E8" authorId="3" shapeId="0" xr:uid="{7C103C1D-15D5-4D64-9996-2C78A55DA02F}">
      <text>
        <t>[Threaded comment]
Your version of Excel allows you to read this threaded comment; however, any edits to it will get removed if the file is opened in a newer version of Excel. Learn more: https://go.microsoft.com/fwlink/?linkid=870924
Comment:
    S5N/23/20A</t>
      </text>
    </comment>
  </commentList>
</comments>
</file>

<file path=xl/sharedStrings.xml><?xml version="1.0" encoding="utf-8"?>
<sst xmlns="http://schemas.openxmlformats.org/spreadsheetml/2006/main" count="251" uniqueCount="96">
  <si>
    <t>Source</t>
  </si>
  <si>
    <t>A6</t>
  </si>
  <si>
    <t>A7</t>
  </si>
  <si>
    <t>A11</t>
  </si>
  <si>
    <t>A34A</t>
  </si>
  <si>
    <t>A34B</t>
  </si>
  <si>
    <t>A37</t>
  </si>
  <si>
    <t>A38</t>
  </si>
  <si>
    <t>A39</t>
  </si>
  <si>
    <t>A55</t>
  </si>
  <si>
    <t>A56</t>
  </si>
  <si>
    <t>A65</t>
  </si>
  <si>
    <t>Description</t>
  </si>
  <si>
    <t>BF4 hot blast stoves</t>
  </si>
  <si>
    <t>BF5 hot blast stoves</t>
  </si>
  <si>
    <t>Lime plant dust extraction stack</t>
  </si>
  <si>
    <t>Reheat furnace duct north</t>
  </si>
  <si>
    <t>Reheat furnace duct south</t>
  </si>
  <si>
    <t>Fluidised bed dryer 1 bag filter plant stack</t>
  </si>
  <si>
    <t>Fluidised bed dryer 2 bag filter plant stack</t>
  </si>
  <si>
    <t>No. 1 New mill stack (GCI)</t>
  </si>
  <si>
    <t>Morfa main stack</t>
  </si>
  <si>
    <t>Minister Stein</t>
  </si>
  <si>
    <t>Ferrous stockhouse filter plant stack</t>
  </si>
  <si>
    <t>Frequency</t>
  </si>
  <si>
    <t>Quarterly</t>
  </si>
  <si>
    <t>Annual</t>
  </si>
  <si>
    <t>Six months</t>
  </si>
  <si>
    <t>Sampled this quarter? (Y/N)</t>
  </si>
  <si>
    <t>Y</t>
  </si>
  <si>
    <t>N</t>
  </si>
  <si>
    <t>Date</t>
  </si>
  <si>
    <t>Start time</t>
  </si>
  <si>
    <t>Finish time</t>
  </si>
  <si>
    <t>Reference conditions</t>
  </si>
  <si>
    <r>
      <t>3% 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, dry</t>
    </r>
  </si>
  <si>
    <r>
      <t>3% O</t>
    </r>
    <r>
      <rPr>
        <vertAlign val="subscript"/>
        <sz val="11"/>
        <color rgb="FF000000"/>
        <rFont val="Arial"/>
        <family val="2"/>
      </rPr>
      <t>2</t>
    </r>
    <r>
      <rPr>
        <sz val="11"/>
        <color rgb="FF000000"/>
        <rFont val="Arial"/>
        <family val="2"/>
      </rPr>
      <t>, dry</t>
    </r>
  </si>
  <si>
    <r>
      <t>5% 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, dry</t>
    </r>
  </si>
  <si>
    <t>Units</t>
  </si>
  <si>
    <t>mg/m³</t>
  </si>
  <si>
    <t>Measured value</t>
  </si>
  <si>
    <t>Uncertainty</t>
  </si>
  <si>
    <t>Uncertainty Removed</t>
  </si>
  <si>
    <t>Limit</t>
  </si>
  <si>
    <t>-</t>
  </si>
  <si>
    <t>A1</t>
  </si>
  <si>
    <t>A51</t>
  </si>
  <si>
    <t>A53</t>
  </si>
  <si>
    <t>A57</t>
  </si>
  <si>
    <t>Sinter plant (main stack)</t>
  </si>
  <si>
    <t>No. 1 new mill stack (GCI)</t>
  </si>
  <si>
    <t>Boiler 5 (Margam A)</t>
  </si>
  <si>
    <t>Mitchell boiler (Margam B)</t>
  </si>
  <si>
    <t xml:space="preserve">Morfa main stack
  </t>
  </si>
  <si>
    <t>Ammonia incinerator</t>
  </si>
  <si>
    <t xml:space="preserve">Quarterly </t>
  </si>
  <si>
    <r>
      <t>17% 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, dry</t>
    </r>
  </si>
  <si>
    <r>
      <t>3%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</si>
  <si>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Parameter</t>
  </si>
  <si>
    <r>
      <t>NO</t>
    </r>
    <r>
      <rPr>
        <vertAlign val="subscript"/>
        <sz val="11"/>
        <rFont val="Arial"/>
        <family val="2"/>
      </rPr>
      <t>x</t>
    </r>
  </si>
  <si>
    <r>
      <t>SO</t>
    </r>
    <r>
      <rPr>
        <vertAlign val="subscript"/>
        <sz val="11"/>
        <rFont val="Arial"/>
        <family val="2"/>
      </rPr>
      <t>2</t>
    </r>
  </si>
  <si>
    <r>
      <t>NO</t>
    </r>
    <r>
      <rPr>
        <vertAlign val="subscript"/>
        <sz val="11"/>
        <color theme="1"/>
        <rFont val="Arial"/>
        <family val="2"/>
      </rPr>
      <t>x</t>
    </r>
  </si>
  <si>
    <r>
      <t>SO</t>
    </r>
    <r>
      <rPr>
        <vertAlign val="subscript"/>
        <sz val="11"/>
        <color theme="1"/>
        <rFont val="Arial"/>
        <family val="2"/>
      </rPr>
      <t>2</t>
    </r>
  </si>
  <si>
    <r>
      <t>NO</t>
    </r>
    <r>
      <rPr>
        <vertAlign val="subscript"/>
        <sz val="11"/>
        <color rgb="FF000000"/>
        <rFont val="Arial"/>
        <family val="2"/>
      </rPr>
      <t>x</t>
    </r>
  </si>
  <si>
    <r>
      <t>SO</t>
    </r>
    <r>
      <rPr>
        <vertAlign val="subscript"/>
        <sz val="11"/>
        <color rgb="FF000000"/>
        <rFont val="Arial"/>
        <family val="2"/>
      </rPr>
      <t>2</t>
    </r>
  </si>
  <si>
    <t>b</t>
  </si>
  <si>
    <t>c</t>
  </si>
  <si>
    <t>a</t>
  </si>
  <si>
    <t>Notes</t>
  </si>
  <si>
    <t>a - limits for mixed fuels from Industrial Emissions Directive apply</t>
  </si>
  <si>
    <t>b - limit is 1,600 mg/m³ for lean gas firing and 4,000 mg/m³ for rich gas</t>
  </si>
  <si>
    <t>c - limit is 250 mg/m³ for lean gas firing and 1,000 mg/m³ for rich gas</t>
  </si>
  <si>
    <t>A21</t>
  </si>
  <si>
    <t>Pickle line scrubber fume extraction</t>
  </si>
  <si>
    <r>
      <t>17%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</si>
  <si>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µg/m³</t>
  </si>
  <si>
    <t>ng/m³</t>
  </si>
  <si>
    <t>PAH as B[a]P</t>
  </si>
  <si>
    <t>Dioxins</t>
  </si>
  <si>
    <t>Mercury</t>
  </si>
  <si>
    <t>HCl</t>
  </si>
  <si>
    <t>Trial 1</t>
  </si>
  <si>
    <t>Trial 2</t>
  </si>
  <si>
    <t>Trial 3</t>
  </si>
  <si>
    <t>Trial 4</t>
  </si>
  <si>
    <t>A54</t>
  </si>
  <si>
    <t>Morfa coke oven batteries</t>
  </si>
  <si>
    <t>Monthly mean values</t>
  </si>
  <si>
    <t>January</t>
  </si>
  <si>
    <t>February</t>
  </si>
  <si>
    <t>March</t>
  </si>
  <si>
    <t>Percentage leaking doors</t>
  </si>
  <si>
    <t>Percentage leaking tops</t>
  </si>
  <si>
    <t>Visible emissions from charging (seconds)</t>
  </si>
  <si>
    <t>30 s per charge</t>
  </si>
  <si>
    <t>Black Pushes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</si>
</sst>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2" x14ac:knownFonts="1"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26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vertAlign val="subscript"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5" fillId="0" borderId="0" xfId="0" applyFont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7" fillId="0" borderId="0" xfId="0" applyFont="1" applyAlignment="1">
      <alignment horizontal="right"/>
    </xf>
    <xf numFmtId="1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20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 vertical="top" wrapText="1"/>
    </xf>
    <xf numFmtId="165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0" fontId="0" fillId="0" borderId="0" xfId="0" applyAlignment="1">
      <alignment horizontal="right" vertical="top" wrapText="1"/>
    </xf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right"/>
    </xf>
    <xf numFmtId="10" fontId="7" fillId="0" borderId="0" xfId="0" applyNumberFormat="1" applyFont="1" applyAlignment="1">
      <alignment horizontal="right"/>
    </xf>
    <xf numFmtId="9" fontId="7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top" wrapText="1"/>
    </xf>
    <xf numFmtId="164" fontId="10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right"/>
    </xf>
    <xf numFmtId="165" fontId="10" fillId="0" borderId="0" xfId="0" applyNumberFormat="1" applyFont="1" applyAlignment="1">
      <alignment horizontal="right"/>
    </xf>
    <xf numFmtId="3" fontId="10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0" fillId="0" borderId="0" xfId="0" quotePrefix="1" applyAlignment="1">
      <alignment horizontal="right"/>
    </xf>
    <xf numFmtId="165" fontId="7" fillId="2" borderId="0" xfId="0" applyNumberFormat="1" applyFont="1" applyFill="1" applyAlignment="1">
      <alignment horizontal="right"/>
    </xf>
    <xf numFmtId="164" fontId="7" fillId="2" borderId="0" xfId="0" applyNumberFormat="1" applyFont="1" applyFill="1" applyAlignment="1">
      <alignment horizontal="right"/>
    </xf>
    <xf numFmtId="0" fontId="0" fillId="0" borderId="0" xfId="0" applyAlignment="1">
      <alignment horizontal="right" vertical="center"/>
    </xf>
    <xf numFmtId="14" fontId="0" fillId="2" borderId="0" xfId="0" applyNumberFormat="1" applyFill="1" applyAlignment="1">
      <alignment horizontal="right"/>
    </xf>
    <xf numFmtId="20" fontId="0" fillId="2" borderId="0" xfId="0" applyNumberFormat="1" applyFill="1" applyAlignment="1">
      <alignment vertical="center" wrapText="1"/>
    </xf>
    <xf numFmtId="2" fontId="0" fillId="2" borderId="0" xfId="0" applyNumberFormat="1" applyFill="1" applyAlignment="1">
      <alignment horizontal="right"/>
    </xf>
    <xf numFmtId="0" fontId="7" fillId="0" borderId="0" xfId="0" applyFont="1" applyAlignment="1">
      <alignment horizontal="right" vertical="center"/>
    </xf>
    <xf numFmtId="10" fontId="7" fillId="0" borderId="0" xfId="0" applyNumberFormat="1" applyFont="1" applyFill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4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7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20" fontId="7" fillId="0" borderId="0" xfId="0" applyNumberFormat="1" applyFont="1" applyAlignment="1">
      <alignment horizontal="right"/>
    </xf>
    <xf numFmtId="14" fontId="7" fillId="0" borderId="0" xfId="0" applyNumberFormat="1" applyFont="1" applyAlignment="1">
      <alignment horizontal="right"/>
    </xf>
    <xf numFmtId="20" fontId="7" fillId="2" borderId="0" xfId="0" applyNumberFormat="1" applyFont="1" applyFill="1" applyAlignment="1">
      <alignment horizontal="right"/>
    </xf>
    <xf numFmtId="20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top" wrapText="1"/>
    </xf>
    <xf numFmtId="14" fontId="10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top" wrapText="1"/>
    </xf>
    <xf numFmtId="2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3" fontId="7" fillId="0" borderId="0" xfId="0" applyNumberFormat="1" applyFon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7" fillId="3" borderId="0" xfId="0" applyFont="1" applyFill="1" applyAlignment="1">
      <alignment vertical="top"/>
    </xf>
    <xf numFmtId="10" fontId="7" fillId="3" borderId="0" xfId="0" applyNumberFormat="1" applyFont="1" applyFill="1" applyAlignment="1">
      <alignment horizontal="right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aines, Neil" id="{D23A1721-B082-4793-9612-7CAFB3EF87B8}" userId="S::neil.haines@tatasteeleurope.com::3a679fd3-793b-4240-b500-076924e6761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3" dT="2023-05-24T09:33:10.66" personId="{D23A1721-B082-4793-9612-7CAFB3EF87B8}" id="{32151FAE-C679-4BB1-BA21-C2E51F9F4418}">
    <text>S5N/23/09A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7" dT="2023-05-24T09:46:39.60" personId="{D23A1721-B082-4793-9612-7CAFB3EF87B8}" id="{ECD6146F-A816-4E27-8956-CDC13BBFD942}">
    <text>S5N/23/22A</text>
  </threadedComment>
  <threadedComment ref="C8" dT="2023-05-24T09:38:28.72" personId="{D23A1721-B082-4793-9612-7CAFB3EF87B8}" id="{64212DFD-DE23-472F-B76B-A1CD46FAA507}">
    <text>S5N/23/11A</text>
  </threadedComment>
  <threadedComment ref="D8" dT="2023-05-24T09:39:13.39" personId="{D23A1721-B082-4793-9612-7CAFB3EF87B8}" id="{F735EDBC-3DF0-4809-8CC5-2DDB7F9295BB}">
    <text>S5N/23/15A</text>
  </threadedComment>
  <threadedComment ref="E8" dT="2023-05-24T09:46:11.90" personId="{D23A1721-B082-4793-9612-7CAFB3EF87B8}" id="{7C103C1D-15D5-4D64-9996-2C78A55DA02F}">
    <text>S5N/23/20A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6589-359C-4B0B-A729-D0A54BDF0CA5}">
  <dimension ref="B2:O21"/>
  <sheetViews>
    <sheetView tabSelected="1" zoomScaleNormal="100" workbookViewId="0">
      <pane xSplit="2" topLeftCell="G1" activePane="topRight" state="frozen"/>
      <selection pane="topRight"/>
    </sheetView>
  </sheetViews>
  <sheetFormatPr defaultRowHeight="14.25" x14ac:dyDescent="0.2"/>
  <cols>
    <col min="1" max="1" width="2.625" customWidth="1"/>
    <col min="2" max="2" width="23.125" customWidth="1"/>
    <col min="3" max="3" width="10.625" style="1" customWidth="1"/>
    <col min="4" max="4" width="10.5" style="1" customWidth="1"/>
    <col min="5" max="7" width="10.625" style="1" customWidth="1"/>
    <col min="8" max="8" width="14.25" style="1" bestFit="1" customWidth="1"/>
    <col min="9" max="9" width="10.625" style="1" customWidth="1"/>
    <col min="10" max="10" width="14.25" style="1" bestFit="1" customWidth="1"/>
    <col min="11" max="11" width="13.75" style="1" customWidth="1"/>
    <col min="12" max="13" width="10.625" style="1" customWidth="1"/>
  </cols>
  <sheetData>
    <row r="2" spans="2:15" x14ac:dyDescent="0.2">
      <c r="B2" t="s">
        <v>0</v>
      </c>
      <c r="C2" s="14" t="s">
        <v>1</v>
      </c>
      <c r="D2" s="14" t="s">
        <v>2</v>
      </c>
      <c r="E2" s="1" t="s">
        <v>3</v>
      </c>
      <c r="F2" s="27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" t="s">
        <v>10</v>
      </c>
      <c r="M2" s="14" t="s">
        <v>11</v>
      </c>
    </row>
    <row r="3" spans="2:15" s="2" customFormat="1" ht="60" customHeight="1" x14ac:dyDescent="0.2">
      <c r="B3" s="2" t="s">
        <v>12</v>
      </c>
      <c r="C3" s="19" t="s">
        <v>13</v>
      </c>
      <c r="D3" s="19" t="s">
        <v>14</v>
      </c>
      <c r="E3" s="22" t="s">
        <v>15</v>
      </c>
      <c r="F3" s="28" t="s">
        <v>16</v>
      </c>
      <c r="G3" s="19" t="s">
        <v>17</v>
      </c>
      <c r="H3" s="19" t="s">
        <v>18</v>
      </c>
      <c r="I3" s="19" t="s">
        <v>19</v>
      </c>
      <c r="J3" s="19" t="s">
        <v>20</v>
      </c>
      <c r="K3" s="19" t="s">
        <v>21</v>
      </c>
      <c r="L3" s="22" t="s">
        <v>22</v>
      </c>
      <c r="M3" s="19" t="s">
        <v>23</v>
      </c>
    </row>
    <row r="4" spans="2:15" x14ac:dyDescent="0.2">
      <c r="B4" t="s">
        <v>24</v>
      </c>
      <c r="C4" s="14" t="s">
        <v>25</v>
      </c>
      <c r="D4" s="14" t="s">
        <v>25</v>
      </c>
      <c r="E4" s="1" t="s">
        <v>26</v>
      </c>
      <c r="F4" s="27" t="s">
        <v>26</v>
      </c>
      <c r="G4" s="14" t="s">
        <v>26</v>
      </c>
      <c r="H4" s="14" t="s">
        <v>26</v>
      </c>
      <c r="I4" s="14" t="s">
        <v>26</v>
      </c>
      <c r="J4" s="14" t="s">
        <v>27</v>
      </c>
      <c r="K4" s="14" t="s">
        <v>26</v>
      </c>
      <c r="L4" s="1" t="s">
        <v>25</v>
      </c>
      <c r="M4" s="14" t="s">
        <v>26</v>
      </c>
    </row>
    <row r="5" spans="2:15" x14ac:dyDescent="0.2">
      <c r="B5" t="s">
        <v>28</v>
      </c>
      <c r="C5" s="14" t="s">
        <v>29</v>
      </c>
      <c r="D5" s="14" t="s">
        <v>29</v>
      </c>
      <c r="E5" s="1" t="s">
        <v>30</v>
      </c>
      <c r="F5" s="27" t="s">
        <v>30</v>
      </c>
      <c r="G5" s="14" t="s">
        <v>30</v>
      </c>
      <c r="H5" s="14" t="s">
        <v>30</v>
      </c>
      <c r="I5" s="14" t="s">
        <v>30</v>
      </c>
      <c r="J5" s="14" t="s">
        <v>30</v>
      </c>
      <c r="K5" s="14" t="s">
        <v>30</v>
      </c>
      <c r="L5" s="1" t="s">
        <v>29</v>
      </c>
      <c r="M5" s="14" t="s">
        <v>30</v>
      </c>
      <c r="O5" s="4"/>
    </row>
    <row r="6" spans="2:15" x14ac:dyDescent="0.2">
      <c r="B6" t="s">
        <v>31</v>
      </c>
      <c r="C6" s="15">
        <v>45009</v>
      </c>
      <c r="D6" s="15">
        <v>45008</v>
      </c>
      <c r="E6" s="23"/>
      <c r="F6" s="23"/>
      <c r="G6" s="23"/>
      <c r="H6" s="23"/>
      <c r="I6" s="23"/>
      <c r="J6" s="23"/>
      <c r="K6" s="23"/>
      <c r="L6" s="9">
        <v>44951</v>
      </c>
      <c r="M6" s="23"/>
    </row>
    <row r="7" spans="2:15" x14ac:dyDescent="0.2">
      <c r="B7" s="3" t="s">
        <v>32</v>
      </c>
      <c r="C7" s="17">
        <v>0.48819444444444443</v>
      </c>
      <c r="D7" s="17">
        <v>0.47083333333333338</v>
      </c>
      <c r="E7" s="23"/>
      <c r="F7" s="23"/>
      <c r="G7" s="23"/>
      <c r="H7" s="23"/>
      <c r="I7" s="23"/>
      <c r="J7" s="23"/>
      <c r="K7" s="23"/>
      <c r="L7" s="10">
        <v>0.48958333333333331</v>
      </c>
      <c r="M7" s="23"/>
    </row>
    <row r="8" spans="2:15" x14ac:dyDescent="0.2">
      <c r="B8" t="s">
        <v>33</v>
      </c>
      <c r="C8" s="17">
        <v>0.59722222222222221</v>
      </c>
      <c r="D8" s="17">
        <v>0.61458333333333337</v>
      </c>
      <c r="E8" s="23"/>
      <c r="F8" s="23"/>
      <c r="G8" s="23"/>
      <c r="H8" s="23"/>
      <c r="I8" s="23"/>
      <c r="J8" s="23"/>
      <c r="K8" s="23"/>
      <c r="L8" s="10">
        <v>0.63263888888888886</v>
      </c>
      <c r="M8" s="23"/>
    </row>
    <row r="9" spans="2:15" ht="18.75" x14ac:dyDescent="0.35">
      <c r="B9" t="s">
        <v>34</v>
      </c>
      <c r="C9" s="14" t="s">
        <v>35</v>
      </c>
      <c r="D9" s="14" t="s">
        <v>35</v>
      </c>
      <c r="F9" s="27" t="s">
        <v>36</v>
      </c>
      <c r="G9" s="14" t="s">
        <v>35</v>
      </c>
      <c r="H9" s="14"/>
      <c r="I9" s="18"/>
      <c r="J9" s="18"/>
      <c r="K9" s="14" t="s">
        <v>37</v>
      </c>
      <c r="M9" s="14"/>
    </row>
    <row r="10" spans="2:15" x14ac:dyDescent="0.2">
      <c r="B10" t="s">
        <v>38</v>
      </c>
      <c r="C10" s="14" t="s">
        <v>39</v>
      </c>
      <c r="D10" s="14" t="s">
        <v>39</v>
      </c>
      <c r="E10" s="1" t="s">
        <v>39</v>
      </c>
      <c r="F10" s="27" t="s">
        <v>39</v>
      </c>
      <c r="G10" s="14" t="s">
        <v>39</v>
      </c>
      <c r="H10" s="14" t="s">
        <v>39</v>
      </c>
      <c r="I10" s="14" t="s">
        <v>39</v>
      </c>
      <c r="J10" s="14" t="s">
        <v>39</v>
      </c>
      <c r="K10" s="14" t="s">
        <v>39</v>
      </c>
      <c r="L10" s="1" t="s">
        <v>39</v>
      </c>
      <c r="M10" s="14" t="s">
        <v>39</v>
      </c>
    </row>
    <row r="11" spans="2:15" s="6" customFormat="1" x14ac:dyDescent="0.2">
      <c r="B11" s="6" t="s">
        <v>40</v>
      </c>
      <c r="C11" s="16">
        <v>1.5</v>
      </c>
      <c r="D11" s="16">
        <v>5.0999999999999996</v>
      </c>
      <c r="E11" s="24"/>
      <c r="F11" s="23"/>
      <c r="G11" s="23"/>
      <c r="H11" s="23"/>
      <c r="I11" s="23"/>
      <c r="J11" s="23"/>
      <c r="K11" s="23"/>
      <c r="L11" s="12">
        <v>28.1</v>
      </c>
      <c r="M11" s="23"/>
    </row>
    <row r="12" spans="2:15" s="6" customFormat="1" x14ac:dyDescent="0.2">
      <c r="B12" s="6" t="s">
        <v>41</v>
      </c>
      <c r="C12" s="16">
        <v>0.8</v>
      </c>
      <c r="D12" s="16">
        <v>0.5</v>
      </c>
      <c r="E12" s="24"/>
      <c r="F12" s="23"/>
      <c r="G12" s="23"/>
      <c r="H12" s="23"/>
      <c r="I12" s="23"/>
      <c r="J12" s="23"/>
      <c r="K12" s="23"/>
      <c r="L12" s="12">
        <v>2.7</v>
      </c>
      <c r="M12" s="23"/>
    </row>
    <row r="13" spans="2:15" s="6" customFormat="1" x14ac:dyDescent="0.2">
      <c r="B13" s="6" t="s">
        <v>42</v>
      </c>
      <c r="C13" s="16"/>
      <c r="D13" s="16"/>
      <c r="E13" s="24"/>
      <c r="F13" s="23"/>
      <c r="G13" s="23"/>
      <c r="H13" s="23"/>
      <c r="I13" s="23"/>
      <c r="J13" s="23"/>
      <c r="K13" s="23"/>
      <c r="L13" s="66">
        <f>L11-L12</f>
        <v>25.400000000000002</v>
      </c>
      <c r="M13" s="23"/>
    </row>
    <row r="14" spans="2:15" x14ac:dyDescent="0.2">
      <c r="B14" t="s">
        <v>43</v>
      </c>
      <c r="C14" s="14">
        <v>10</v>
      </c>
      <c r="D14" s="14">
        <v>10</v>
      </c>
      <c r="E14" s="1">
        <v>50</v>
      </c>
      <c r="F14" s="30" t="s">
        <v>44</v>
      </c>
      <c r="G14" s="30" t="s">
        <v>44</v>
      </c>
      <c r="H14" s="14">
        <v>20</v>
      </c>
      <c r="I14" s="14">
        <v>20</v>
      </c>
      <c r="J14" s="14">
        <v>25</v>
      </c>
      <c r="K14" s="14">
        <v>100</v>
      </c>
      <c r="L14" s="1">
        <v>20</v>
      </c>
      <c r="M14" s="14">
        <v>10</v>
      </c>
    </row>
    <row r="15" spans="2:15" x14ac:dyDescent="0.2">
      <c r="M15" s="14"/>
    </row>
    <row r="16" spans="2:15" ht="14.1" customHeight="1" x14ac:dyDescent="0.2">
      <c r="K16" s="4"/>
    </row>
    <row r="17" spans="3:4" ht="18" customHeight="1" x14ac:dyDescent="0.45">
      <c r="C17" s="11"/>
    </row>
    <row r="18" spans="3:4" x14ac:dyDescent="0.2">
      <c r="D18" s="4"/>
    </row>
    <row r="19" spans="3:4" x14ac:dyDescent="0.2">
      <c r="D19" s="4"/>
    </row>
    <row r="21" spans="3:4" x14ac:dyDescent="0.2">
      <c r="D21" s="4"/>
    </row>
  </sheetData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CAE0-4DD6-4023-BF67-8D9676BB4014}">
  <dimension ref="B2:V2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4.25" x14ac:dyDescent="0.2"/>
  <cols>
    <col min="1" max="1" width="2.625" customWidth="1"/>
    <col min="2" max="2" width="23.125" customWidth="1"/>
    <col min="3" max="16" width="6.625" style="1" customWidth="1"/>
    <col min="17" max="17" width="7.75" style="1" customWidth="1"/>
    <col min="18" max="18" width="7.875" style="1" customWidth="1"/>
    <col min="19" max="19" width="6.875" style="1" bestFit="1" customWidth="1"/>
    <col min="20" max="20" width="5.625" style="1" bestFit="1" customWidth="1"/>
    <col min="21" max="21" width="6.625" style="1" customWidth="1"/>
    <col min="22" max="22" width="7" style="1" bestFit="1" customWidth="1"/>
  </cols>
  <sheetData>
    <row r="2" spans="2:22" x14ac:dyDescent="0.2">
      <c r="B2" t="s">
        <v>0</v>
      </c>
      <c r="C2" s="45" t="s">
        <v>45</v>
      </c>
      <c r="D2" s="45"/>
      <c r="E2" s="59" t="s">
        <v>1</v>
      </c>
      <c r="F2" s="59"/>
      <c r="G2" s="59" t="s">
        <v>2</v>
      </c>
      <c r="H2" s="59"/>
      <c r="I2" s="45" t="s">
        <v>4</v>
      </c>
      <c r="J2" s="45"/>
      <c r="K2" s="56" t="s">
        <v>5</v>
      </c>
      <c r="L2" s="56"/>
      <c r="M2" s="45" t="s">
        <v>8</v>
      </c>
      <c r="N2" s="45"/>
      <c r="O2" s="46" t="s">
        <v>46</v>
      </c>
      <c r="P2" s="46"/>
      <c r="Q2" s="46" t="s">
        <v>47</v>
      </c>
      <c r="R2" s="46"/>
      <c r="S2" s="45" t="s">
        <v>9</v>
      </c>
      <c r="T2" s="45"/>
      <c r="U2" s="45" t="s">
        <v>48</v>
      </c>
      <c r="V2" s="45"/>
    </row>
    <row r="3" spans="2:22" s="2" customFormat="1" ht="60" customHeight="1" x14ac:dyDescent="0.2">
      <c r="B3" s="2" t="s">
        <v>12</v>
      </c>
      <c r="C3" s="51" t="s">
        <v>49</v>
      </c>
      <c r="D3" s="51"/>
      <c r="E3" s="60" t="s">
        <v>13</v>
      </c>
      <c r="F3" s="60"/>
      <c r="G3" s="60" t="s">
        <v>14</v>
      </c>
      <c r="H3" s="60"/>
      <c r="I3" s="51" t="s">
        <v>16</v>
      </c>
      <c r="J3" s="51"/>
      <c r="K3" s="57" t="s">
        <v>17</v>
      </c>
      <c r="L3" s="57"/>
      <c r="M3" s="51" t="s">
        <v>50</v>
      </c>
      <c r="N3" s="51"/>
      <c r="O3" s="49" t="s">
        <v>51</v>
      </c>
      <c r="P3" s="49"/>
      <c r="Q3" s="49" t="s">
        <v>52</v>
      </c>
      <c r="R3" s="49"/>
      <c r="S3" s="50" t="s">
        <v>53</v>
      </c>
      <c r="T3" s="51"/>
      <c r="U3" s="51" t="s">
        <v>54</v>
      </c>
      <c r="V3" s="51"/>
    </row>
    <row r="4" spans="2:22" x14ac:dyDescent="0.2">
      <c r="B4" t="s">
        <v>24</v>
      </c>
      <c r="C4" s="45" t="s">
        <v>25</v>
      </c>
      <c r="D4" s="45"/>
      <c r="E4" s="59" t="s">
        <v>25</v>
      </c>
      <c r="F4" s="59"/>
      <c r="G4" s="59" t="s">
        <v>25</v>
      </c>
      <c r="H4" s="59"/>
      <c r="I4" s="45" t="s">
        <v>25</v>
      </c>
      <c r="J4" s="45"/>
      <c r="K4" s="56" t="s">
        <v>25</v>
      </c>
      <c r="L4" s="56"/>
      <c r="M4" s="45" t="s">
        <v>27</v>
      </c>
      <c r="N4" s="45"/>
      <c r="O4" s="45" t="s">
        <v>25</v>
      </c>
      <c r="P4" s="45"/>
      <c r="Q4" s="45" t="s">
        <v>55</v>
      </c>
      <c r="R4" s="45"/>
      <c r="S4" s="45" t="s">
        <v>27</v>
      </c>
      <c r="T4" s="45"/>
      <c r="U4" s="45" t="s">
        <v>25</v>
      </c>
      <c r="V4" s="45"/>
    </row>
    <row r="5" spans="2:22" ht="14.1" customHeight="1" x14ac:dyDescent="0.2">
      <c r="B5" t="s">
        <v>28</v>
      </c>
      <c r="C5" s="45" t="s">
        <v>29</v>
      </c>
      <c r="D5" s="45"/>
      <c r="E5" s="59" t="s">
        <v>29</v>
      </c>
      <c r="F5" s="59"/>
      <c r="G5" s="59" t="s">
        <v>29</v>
      </c>
      <c r="H5" s="59"/>
      <c r="I5" s="45" t="s">
        <v>29</v>
      </c>
      <c r="J5" s="45"/>
      <c r="K5" s="56" t="s">
        <v>29</v>
      </c>
      <c r="L5" s="56"/>
      <c r="M5" s="45" t="s">
        <v>30</v>
      </c>
      <c r="N5" s="45"/>
      <c r="O5" s="45" t="s">
        <v>29</v>
      </c>
      <c r="P5" s="45"/>
      <c r="Q5" s="45" t="s">
        <v>29</v>
      </c>
      <c r="R5" s="45"/>
      <c r="S5" s="45" t="s">
        <v>30</v>
      </c>
      <c r="T5" s="45"/>
      <c r="U5" s="45" t="s">
        <v>29</v>
      </c>
      <c r="V5" s="45"/>
    </row>
    <row r="6" spans="2:22" ht="14.1" customHeight="1" x14ac:dyDescent="0.2">
      <c r="B6" t="s">
        <v>31</v>
      </c>
      <c r="C6" s="53">
        <v>45002</v>
      </c>
      <c r="D6" s="53"/>
      <c r="E6" s="62">
        <v>45009</v>
      </c>
      <c r="F6" s="62"/>
      <c r="G6" s="62">
        <v>45008</v>
      </c>
      <c r="H6" s="62"/>
      <c r="I6" s="53">
        <v>44994</v>
      </c>
      <c r="J6" s="53"/>
      <c r="K6" s="58">
        <v>44994</v>
      </c>
      <c r="L6" s="58"/>
      <c r="M6" s="47"/>
      <c r="N6" s="48"/>
      <c r="O6" s="53">
        <v>44972</v>
      </c>
      <c r="P6" s="53"/>
      <c r="Q6" s="53">
        <v>44972</v>
      </c>
      <c r="R6" s="53"/>
      <c r="S6" s="47"/>
      <c r="T6" s="48"/>
      <c r="U6" s="53">
        <v>45000</v>
      </c>
      <c r="V6" s="53"/>
    </row>
    <row r="7" spans="2:22" x14ac:dyDescent="0.2">
      <c r="B7" s="3" t="s">
        <v>32</v>
      </c>
      <c r="C7" s="52">
        <v>0.4548611111111111</v>
      </c>
      <c r="D7" s="52"/>
      <c r="E7" s="61">
        <v>0.49374999999999997</v>
      </c>
      <c r="F7" s="61"/>
      <c r="G7" s="61">
        <v>0.46527777777777773</v>
      </c>
      <c r="H7" s="61"/>
      <c r="I7" s="52">
        <v>0.48819444444444443</v>
      </c>
      <c r="J7" s="52"/>
      <c r="K7" s="55">
        <v>0.48472222222222222</v>
      </c>
      <c r="L7" s="55"/>
      <c r="M7" s="54"/>
      <c r="N7" s="54"/>
      <c r="O7" s="52">
        <v>0.51111111111111118</v>
      </c>
      <c r="P7" s="52"/>
      <c r="Q7" s="52">
        <v>0.45069444444444445</v>
      </c>
      <c r="R7" s="52"/>
      <c r="S7" s="54"/>
      <c r="T7" s="54"/>
      <c r="U7" s="52">
        <v>0.42569444444444443</v>
      </c>
      <c r="V7" s="52"/>
    </row>
    <row r="8" spans="2:22" x14ac:dyDescent="0.2">
      <c r="B8" t="s">
        <v>33</v>
      </c>
      <c r="C8" s="52">
        <v>0.54722222222222217</v>
      </c>
      <c r="D8" s="52"/>
      <c r="E8" s="61">
        <v>0.59444444444444444</v>
      </c>
      <c r="F8" s="61"/>
      <c r="G8" s="61">
        <v>0.61319444444444449</v>
      </c>
      <c r="H8" s="61"/>
      <c r="I8" s="52">
        <v>0.53541666666666665</v>
      </c>
      <c r="J8" s="52"/>
      <c r="K8" s="55">
        <v>0.52638888888888891</v>
      </c>
      <c r="L8" s="55"/>
      <c r="M8" s="54"/>
      <c r="N8" s="54"/>
      <c r="O8" s="52">
        <v>0.5541666666666667</v>
      </c>
      <c r="P8" s="52"/>
      <c r="Q8" s="52">
        <v>0.4916666666666667</v>
      </c>
      <c r="R8" s="52"/>
      <c r="S8" s="54"/>
      <c r="T8" s="54"/>
      <c r="U8" s="52">
        <v>0.47222222222222227</v>
      </c>
      <c r="V8" s="52"/>
    </row>
    <row r="9" spans="2:22" ht="18.75" x14ac:dyDescent="0.35">
      <c r="B9" t="s">
        <v>34</v>
      </c>
      <c r="C9" s="45" t="s">
        <v>56</v>
      </c>
      <c r="D9" s="45"/>
      <c r="E9" s="59" t="s">
        <v>57</v>
      </c>
      <c r="F9" s="59"/>
      <c r="G9" s="59" t="s">
        <v>57</v>
      </c>
      <c r="H9" s="59"/>
      <c r="I9" s="45" t="s">
        <v>35</v>
      </c>
      <c r="J9" s="45"/>
      <c r="K9" s="56" t="s">
        <v>36</v>
      </c>
      <c r="L9" s="56"/>
      <c r="M9" s="45"/>
      <c r="N9" s="45"/>
      <c r="O9" s="45" t="s">
        <v>35</v>
      </c>
      <c r="P9" s="45"/>
      <c r="Q9" s="45" t="s">
        <v>35</v>
      </c>
      <c r="R9" s="45"/>
      <c r="S9" s="45" t="s">
        <v>37</v>
      </c>
      <c r="T9" s="45"/>
      <c r="U9" s="45"/>
      <c r="V9" s="45"/>
    </row>
    <row r="10" spans="2:22" x14ac:dyDescent="0.2">
      <c r="B10" t="s">
        <v>38</v>
      </c>
      <c r="C10" s="45" t="s">
        <v>39</v>
      </c>
      <c r="D10" s="45"/>
      <c r="E10" s="59" t="s">
        <v>39</v>
      </c>
      <c r="F10" s="59"/>
      <c r="G10" s="59" t="s">
        <v>39</v>
      </c>
      <c r="H10" s="59"/>
      <c r="I10" s="45" t="s">
        <v>39</v>
      </c>
      <c r="J10" s="45"/>
      <c r="K10" s="56" t="s">
        <v>39</v>
      </c>
      <c r="L10" s="56"/>
      <c r="M10" s="45" t="s">
        <v>39</v>
      </c>
      <c r="N10" s="45"/>
      <c r="O10" s="45" t="s">
        <v>39</v>
      </c>
      <c r="P10" s="45"/>
      <c r="Q10" s="45" t="s">
        <v>39</v>
      </c>
      <c r="R10" s="45"/>
      <c r="S10" s="45" t="s">
        <v>39</v>
      </c>
      <c r="T10" s="45"/>
      <c r="U10" s="45" t="s">
        <v>39</v>
      </c>
      <c r="V10" s="45"/>
    </row>
    <row r="11" spans="2:22" ht="18.75" x14ac:dyDescent="0.35">
      <c r="B11" t="s">
        <v>58</v>
      </c>
      <c r="C11" s="14" t="s">
        <v>59</v>
      </c>
      <c r="D11" s="14" t="s">
        <v>60</v>
      </c>
      <c r="E11" s="1" t="s">
        <v>61</v>
      </c>
      <c r="F11" s="1" t="s">
        <v>62</v>
      </c>
      <c r="G11" s="1" t="s">
        <v>61</v>
      </c>
      <c r="H11" s="1" t="s">
        <v>62</v>
      </c>
      <c r="I11" s="14" t="s">
        <v>59</v>
      </c>
      <c r="J11" s="14" t="s">
        <v>60</v>
      </c>
      <c r="K11" s="27" t="s">
        <v>63</v>
      </c>
      <c r="L11" s="27" t="s">
        <v>64</v>
      </c>
      <c r="M11" s="14" t="s">
        <v>59</v>
      </c>
      <c r="N11" s="14" t="s">
        <v>60</v>
      </c>
      <c r="O11" s="14" t="s">
        <v>59</v>
      </c>
      <c r="P11" s="14" t="s">
        <v>60</v>
      </c>
      <c r="Q11" s="14" t="s">
        <v>59</v>
      </c>
      <c r="R11" s="14" t="s">
        <v>60</v>
      </c>
      <c r="S11" s="14" t="s">
        <v>59</v>
      </c>
      <c r="T11" s="14" t="s">
        <v>60</v>
      </c>
      <c r="U11" s="14" t="s">
        <v>59</v>
      </c>
      <c r="V11" s="14" t="s">
        <v>60</v>
      </c>
    </row>
    <row r="12" spans="2:22" s="7" customFormat="1" x14ac:dyDescent="0.2">
      <c r="B12" s="7" t="s">
        <v>40</v>
      </c>
      <c r="C12" s="20">
        <v>212.9</v>
      </c>
      <c r="D12" s="20">
        <v>287.3</v>
      </c>
      <c r="E12" s="13">
        <v>39.200000000000003</v>
      </c>
      <c r="F12" s="13">
        <v>15.8</v>
      </c>
      <c r="G12" s="13">
        <v>42.6</v>
      </c>
      <c r="H12" s="13">
        <v>7.2</v>
      </c>
      <c r="I12" s="20">
        <v>336.6</v>
      </c>
      <c r="J12" s="20">
        <v>0.1</v>
      </c>
      <c r="K12" s="31">
        <v>579.79999999999995</v>
      </c>
      <c r="L12" s="31">
        <v>0</v>
      </c>
      <c r="M12" s="37"/>
      <c r="N12" s="37"/>
      <c r="O12" s="20">
        <v>104.4</v>
      </c>
      <c r="P12" s="20">
        <v>18.8</v>
      </c>
      <c r="Q12" s="20">
        <v>18.8</v>
      </c>
      <c r="R12" s="20">
        <v>42</v>
      </c>
      <c r="S12" s="37"/>
      <c r="T12" s="37"/>
      <c r="U12" s="20">
        <v>116.4</v>
      </c>
      <c r="V12" s="20">
        <v>1522.1</v>
      </c>
    </row>
    <row r="13" spans="2:22" s="6" customFormat="1" x14ac:dyDescent="0.2">
      <c r="B13" s="6" t="s">
        <v>41</v>
      </c>
      <c r="C13" s="16">
        <v>7.9</v>
      </c>
      <c r="D13" s="16">
        <v>13.4</v>
      </c>
      <c r="E13" s="12">
        <v>2.1</v>
      </c>
      <c r="F13" s="12">
        <v>0.9</v>
      </c>
      <c r="G13" s="12">
        <v>2.4</v>
      </c>
      <c r="H13" s="12">
        <v>0.4</v>
      </c>
      <c r="I13" s="16">
        <v>17.600000000000001</v>
      </c>
      <c r="J13" s="16">
        <v>0.3</v>
      </c>
      <c r="K13" s="29">
        <v>34.9</v>
      </c>
      <c r="L13" s="29">
        <v>0.2</v>
      </c>
      <c r="M13" s="38"/>
      <c r="N13" s="38"/>
      <c r="O13" s="16">
        <v>5.6</v>
      </c>
      <c r="P13" s="16">
        <v>1.1000000000000001</v>
      </c>
      <c r="Q13" s="16">
        <v>1</v>
      </c>
      <c r="R13" s="16">
        <v>2.6</v>
      </c>
      <c r="S13" s="38"/>
      <c r="T13" s="38"/>
      <c r="U13" s="16">
        <v>6.3</v>
      </c>
      <c r="V13" s="16">
        <v>92.2</v>
      </c>
    </row>
    <row r="14" spans="2:22" s="6" customFormat="1" x14ac:dyDescent="0.2">
      <c r="B14" s="6" t="s">
        <v>42</v>
      </c>
      <c r="C14" s="16"/>
      <c r="D14" s="16"/>
      <c r="E14" s="12"/>
      <c r="F14" s="12"/>
      <c r="G14" s="12"/>
      <c r="H14" s="12"/>
      <c r="I14" s="12"/>
      <c r="J14" s="12"/>
      <c r="K14" s="29"/>
      <c r="L14" s="29"/>
      <c r="M14" s="38"/>
      <c r="N14" s="38"/>
      <c r="O14" s="16"/>
      <c r="P14" s="16"/>
      <c r="Q14" s="34"/>
      <c r="R14" s="34"/>
      <c r="S14" s="38"/>
      <c r="T14" s="38"/>
      <c r="U14" s="16"/>
      <c r="V14" s="16"/>
    </row>
    <row r="15" spans="2:22" x14ac:dyDescent="0.2">
      <c r="B15" t="s">
        <v>43</v>
      </c>
      <c r="C15" s="1">
        <v>500</v>
      </c>
      <c r="D15" s="1">
        <v>500</v>
      </c>
      <c r="E15" s="1">
        <v>100</v>
      </c>
      <c r="F15" s="1">
        <v>200</v>
      </c>
      <c r="G15" s="1">
        <v>100</v>
      </c>
      <c r="H15" s="1">
        <v>200</v>
      </c>
      <c r="I15" s="5">
        <v>1800</v>
      </c>
      <c r="J15" s="5">
        <v>1400</v>
      </c>
      <c r="K15" s="32">
        <v>1800</v>
      </c>
      <c r="L15" s="32">
        <v>1400</v>
      </c>
      <c r="M15" s="14">
        <v>115</v>
      </c>
      <c r="N15" s="14">
        <v>260</v>
      </c>
      <c r="O15" s="65">
        <v>196.3</v>
      </c>
      <c r="P15" s="65">
        <v>193.9</v>
      </c>
      <c r="Q15" s="65">
        <v>195.6</v>
      </c>
      <c r="R15" s="65">
        <v>194.3</v>
      </c>
      <c r="S15" s="14" t="s">
        <v>65</v>
      </c>
      <c r="T15" s="14" t="s">
        <v>66</v>
      </c>
      <c r="U15" s="14">
        <v>200</v>
      </c>
      <c r="V15" s="21">
        <v>2000</v>
      </c>
    </row>
    <row r="16" spans="2:22" x14ac:dyDescent="0.2">
      <c r="C16" s="4"/>
      <c r="E16" s="4"/>
      <c r="G16" s="4"/>
      <c r="I16" s="4"/>
      <c r="J16" s="4"/>
      <c r="K16" s="4"/>
      <c r="O16" s="14" t="s">
        <v>67</v>
      </c>
      <c r="P16" s="14" t="s">
        <v>67</v>
      </c>
      <c r="Q16" s="14" t="s">
        <v>67</v>
      </c>
      <c r="R16" s="14" t="s">
        <v>67</v>
      </c>
      <c r="S16" s="5"/>
      <c r="U16" s="14"/>
      <c r="V16" s="14"/>
    </row>
    <row r="17" spans="2:19" x14ac:dyDescent="0.2">
      <c r="B17" t="s">
        <v>68</v>
      </c>
      <c r="C17" s="4" t="s">
        <v>69</v>
      </c>
      <c r="O17" s="33"/>
      <c r="S17" s="4"/>
    </row>
    <row r="18" spans="2:19" x14ac:dyDescent="0.2">
      <c r="C18" s="4" t="s">
        <v>70</v>
      </c>
      <c r="O18" s="4"/>
    </row>
    <row r="19" spans="2:19" x14ac:dyDescent="0.2">
      <c r="C19" s="4" t="s">
        <v>71</v>
      </c>
    </row>
    <row r="20" spans="2:19" x14ac:dyDescent="0.2">
      <c r="C20" s="4"/>
    </row>
    <row r="21" spans="2:19" ht="19.5" customHeight="1" x14ac:dyDescent="0.45">
      <c r="C21" s="11"/>
    </row>
  </sheetData>
  <mergeCells count="90">
    <mergeCell ref="G10:H10"/>
    <mergeCell ref="C10:D10"/>
    <mergeCell ref="C9:D9"/>
    <mergeCell ref="C6:D6"/>
    <mergeCell ref="E8:F8"/>
    <mergeCell ref="E10:F10"/>
    <mergeCell ref="E9:F9"/>
    <mergeCell ref="E6:F6"/>
    <mergeCell ref="E7:F7"/>
    <mergeCell ref="G9:H9"/>
    <mergeCell ref="C7:D7"/>
    <mergeCell ref="C8:D8"/>
    <mergeCell ref="G6:H6"/>
    <mergeCell ref="G7:H7"/>
    <mergeCell ref="G8:H8"/>
    <mergeCell ref="C2:D2"/>
    <mergeCell ref="C3:D3"/>
    <mergeCell ref="C4:D4"/>
    <mergeCell ref="C5:D5"/>
    <mergeCell ref="G2:H2"/>
    <mergeCell ref="G3:H3"/>
    <mergeCell ref="G4:H4"/>
    <mergeCell ref="G5:H5"/>
    <mergeCell ref="E2:F2"/>
    <mergeCell ref="E3:F3"/>
    <mergeCell ref="E4:F4"/>
    <mergeCell ref="E5:F5"/>
    <mergeCell ref="I2:J2"/>
    <mergeCell ref="I3:J3"/>
    <mergeCell ref="I4:J4"/>
    <mergeCell ref="I5:J5"/>
    <mergeCell ref="I6:J6"/>
    <mergeCell ref="M10:N10"/>
    <mergeCell ref="M9:N9"/>
    <mergeCell ref="K2:L2"/>
    <mergeCell ref="K3:L3"/>
    <mergeCell ref="K4:L4"/>
    <mergeCell ref="K5:L5"/>
    <mergeCell ref="K6:L6"/>
    <mergeCell ref="M6:N6"/>
    <mergeCell ref="M7:N7"/>
    <mergeCell ref="M8:N8"/>
    <mergeCell ref="M2:N2"/>
    <mergeCell ref="M4:N4"/>
    <mergeCell ref="M3:N3"/>
    <mergeCell ref="I10:J10"/>
    <mergeCell ref="I9:J9"/>
    <mergeCell ref="K7:L7"/>
    <mergeCell ref="K8:L8"/>
    <mergeCell ref="K10:L10"/>
    <mergeCell ref="K9:L9"/>
    <mergeCell ref="I7:J7"/>
    <mergeCell ref="I8:J8"/>
    <mergeCell ref="U10:V10"/>
    <mergeCell ref="U9:V9"/>
    <mergeCell ref="S7:T7"/>
    <mergeCell ref="S8:T8"/>
    <mergeCell ref="S10:T10"/>
    <mergeCell ref="S9:T9"/>
    <mergeCell ref="U7:V7"/>
    <mergeCell ref="U8:V8"/>
    <mergeCell ref="U2:V2"/>
    <mergeCell ref="U3:V3"/>
    <mergeCell ref="U4:V4"/>
    <mergeCell ref="U5:V5"/>
    <mergeCell ref="U6:V6"/>
    <mergeCell ref="Q9:R9"/>
    <mergeCell ref="O5:P5"/>
    <mergeCell ref="O6:P6"/>
    <mergeCell ref="O7:P7"/>
    <mergeCell ref="M5:N5"/>
    <mergeCell ref="O8:P8"/>
    <mergeCell ref="Q5:R5"/>
    <mergeCell ref="Q6:R6"/>
    <mergeCell ref="Q4:R4"/>
    <mergeCell ref="Q2:R2"/>
    <mergeCell ref="S5:T5"/>
    <mergeCell ref="S6:T6"/>
    <mergeCell ref="O10:P10"/>
    <mergeCell ref="O9:P9"/>
    <mergeCell ref="O2:P2"/>
    <mergeCell ref="O3:P3"/>
    <mergeCell ref="O4:P4"/>
    <mergeCell ref="S2:T2"/>
    <mergeCell ref="S3:T3"/>
    <mergeCell ref="S4:T4"/>
    <mergeCell ref="Q3:R3"/>
    <mergeCell ref="Q10:R10"/>
    <mergeCell ref="Q7:R7"/>
    <mergeCell ref="Q8:R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30AA-44F1-4565-A84C-67F7055CB69F}">
  <dimension ref="B2:F40"/>
  <sheetViews>
    <sheetView zoomScaleNormal="100" workbookViewId="0">
      <pane xSplit="2" topLeftCell="C1" activePane="topRight" state="frozen"/>
      <selection pane="topRight"/>
    </sheetView>
  </sheetViews>
  <sheetFormatPr defaultRowHeight="14.25" x14ac:dyDescent="0.2"/>
  <cols>
    <col min="1" max="1" width="2.625" customWidth="1"/>
    <col min="2" max="2" width="23.125" customWidth="1"/>
    <col min="3" max="5" width="10.125" style="1" customWidth="1"/>
    <col min="6" max="6" width="11.375" style="1" customWidth="1"/>
  </cols>
  <sheetData>
    <row r="2" spans="2:6" x14ac:dyDescent="0.2">
      <c r="B2" t="s">
        <v>0</v>
      </c>
      <c r="C2" s="63" t="s">
        <v>45</v>
      </c>
      <c r="D2" s="63"/>
      <c r="E2" s="63"/>
      <c r="F2" s="14" t="s">
        <v>72</v>
      </c>
    </row>
    <row r="3" spans="2:6" s="2" customFormat="1" ht="60" customHeight="1" x14ac:dyDescent="0.2">
      <c r="B3" s="2" t="s">
        <v>12</v>
      </c>
      <c r="C3" s="64" t="s">
        <v>49</v>
      </c>
      <c r="D3" s="64"/>
      <c r="E3" s="64"/>
      <c r="F3" s="19" t="s">
        <v>73</v>
      </c>
    </row>
    <row r="4" spans="2:6" x14ac:dyDescent="0.2">
      <c r="B4" t="s">
        <v>24</v>
      </c>
      <c r="C4" s="63" t="s">
        <v>27</v>
      </c>
      <c r="D4" s="63"/>
      <c r="E4" s="1" t="s">
        <v>26</v>
      </c>
      <c r="F4" s="14" t="s">
        <v>25</v>
      </c>
    </row>
    <row r="5" spans="2:6" x14ac:dyDescent="0.2">
      <c r="B5" t="s">
        <v>28</v>
      </c>
      <c r="C5" s="39" t="s">
        <v>30</v>
      </c>
      <c r="D5" s="39" t="s">
        <v>30</v>
      </c>
      <c r="E5" s="39" t="s">
        <v>30</v>
      </c>
      <c r="F5" s="43" t="s">
        <v>29</v>
      </c>
    </row>
    <row r="6" spans="2:6" ht="33.75" customHeight="1" x14ac:dyDescent="0.2">
      <c r="B6" t="s">
        <v>31</v>
      </c>
      <c r="C6" s="40"/>
      <c r="D6" s="40"/>
      <c r="E6" s="40"/>
      <c r="F6" s="15">
        <v>44967</v>
      </c>
    </row>
    <row r="7" spans="2:6" ht="14.25" customHeight="1" x14ac:dyDescent="0.2">
      <c r="B7" s="3" t="s">
        <v>32</v>
      </c>
      <c r="C7" s="41"/>
      <c r="D7" s="41"/>
      <c r="E7" s="41"/>
      <c r="F7" s="17">
        <v>0.47847222222222219</v>
      </c>
    </row>
    <row r="8" spans="2:6" x14ac:dyDescent="0.2">
      <c r="B8" t="s">
        <v>33</v>
      </c>
      <c r="C8" s="41"/>
      <c r="D8" s="41"/>
      <c r="E8" s="41"/>
      <c r="F8" s="17">
        <v>0.55555555555555558</v>
      </c>
    </row>
    <row r="9" spans="2:6" ht="18.75" x14ac:dyDescent="0.35">
      <c r="B9" t="s">
        <v>34</v>
      </c>
      <c r="C9" s="59" t="s">
        <v>74</v>
      </c>
      <c r="D9" s="59"/>
      <c r="E9" s="59"/>
      <c r="F9" s="14"/>
    </row>
    <row r="10" spans="2:6" x14ac:dyDescent="0.2">
      <c r="B10" t="s">
        <v>38</v>
      </c>
      <c r="C10" s="1" t="s">
        <v>75</v>
      </c>
      <c r="D10" s="1" t="s">
        <v>76</v>
      </c>
      <c r="E10" s="1" t="s">
        <v>39</v>
      </c>
      <c r="F10" s="14" t="s">
        <v>39</v>
      </c>
    </row>
    <row r="11" spans="2:6" x14ac:dyDescent="0.2">
      <c r="B11" t="s">
        <v>58</v>
      </c>
      <c r="C11" s="35" t="s">
        <v>77</v>
      </c>
      <c r="D11" s="1" t="s">
        <v>78</v>
      </c>
      <c r="E11" s="1" t="s">
        <v>79</v>
      </c>
      <c r="F11" s="14" t="s">
        <v>80</v>
      </c>
    </row>
    <row r="12" spans="2:6" x14ac:dyDescent="0.2">
      <c r="B12" t="s">
        <v>40</v>
      </c>
      <c r="C12" s="42"/>
      <c r="D12" s="42"/>
      <c r="E12" s="42"/>
      <c r="F12" s="14">
        <v>0.15</v>
      </c>
    </row>
    <row r="13" spans="2:6" x14ac:dyDescent="0.2">
      <c r="B13" t="s">
        <v>41</v>
      </c>
      <c r="C13" s="42"/>
      <c r="D13" s="42"/>
      <c r="E13" s="42"/>
      <c r="F13" s="14">
        <v>0.13</v>
      </c>
    </row>
    <row r="14" spans="2:6" x14ac:dyDescent="0.2">
      <c r="B14" t="s">
        <v>42</v>
      </c>
      <c r="C14" s="42"/>
      <c r="D14" s="42"/>
      <c r="E14" s="42"/>
      <c r="F14" s="14"/>
    </row>
    <row r="15" spans="2:6" x14ac:dyDescent="0.2">
      <c r="B15" t="s">
        <v>43</v>
      </c>
      <c r="C15" s="36" t="s">
        <v>44</v>
      </c>
      <c r="D15" s="1">
        <v>0.4</v>
      </c>
      <c r="E15" s="1">
        <v>0.05</v>
      </c>
      <c r="F15" s="14">
        <v>5</v>
      </c>
    </row>
    <row r="17" spans="2:5" ht="15" x14ac:dyDescent="0.25">
      <c r="B17" s="8" t="s">
        <v>81</v>
      </c>
    </row>
    <row r="18" spans="2:5" x14ac:dyDescent="0.2">
      <c r="B18" t="s">
        <v>31</v>
      </c>
      <c r="C18" s="9"/>
      <c r="D18" s="9"/>
      <c r="E18" s="9"/>
    </row>
    <row r="19" spans="2:5" x14ac:dyDescent="0.2">
      <c r="B19" s="3" t="s">
        <v>32</v>
      </c>
      <c r="C19" s="10"/>
      <c r="D19" s="10"/>
      <c r="E19" s="10"/>
    </row>
    <row r="20" spans="2:5" x14ac:dyDescent="0.2">
      <c r="B20" t="s">
        <v>33</v>
      </c>
      <c r="C20" s="10"/>
      <c r="D20" s="10"/>
      <c r="E20" s="10"/>
    </row>
    <row r="21" spans="2:5" x14ac:dyDescent="0.2">
      <c r="B21" t="s">
        <v>40</v>
      </c>
    </row>
    <row r="22" spans="2:5" x14ac:dyDescent="0.2">
      <c r="B22" t="s">
        <v>41</v>
      </c>
    </row>
    <row r="23" spans="2:5" ht="15" x14ac:dyDescent="0.25">
      <c r="B23" s="8" t="s">
        <v>82</v>
      </c>
    </row>
    <row r="24" spans="2:5" x14ac:dyDescent="0.2">
      <c r="B24" t="s">
        <v>31</v>
      </c>
      <c r="C24" s="9"/>
      <c r="D24" s="9"/>
      <c r="E24" s="9"/>
    </row>
    <row r="25" spans="2:5" x14ac:dyDescent="0.2">
      <c r="B25" s="3" t="s">
        <v>32</v>
      </c>
      <c r="C25" s="10"/>
      <c r="D25" s="10"/>
      <c r="E25" s="10"/>
    </row>
    <row r="26" spans="2:5" x14ac:dyDescent="0.2">
      <c r="B26" t="s">
        <v>33</v>
      </c>
      <c r="C26" s="10"/>
      <c r="D26" s="10"/>
      <c r="E26" s="10"/>
    </row>
    <row r="27" spans="2:5" x14ac:dyDescent="0.2">
      <c r="B27" t="s">
        <v>40</v>
      </c>
    </row>
    <row r="28" spans="2:5" x14ac:dyDescent="0.2">
      <c r="B28" t="s">
        <v>41</v>
      </c>
    </row>
    <row r="29" spans="2:5" ht="15" x14ac:dyDescent="0.25">
      <c r="B29" s="8" t="s">
        <v>83</v>
      </c>
    </row>
    <row r="30" spans="2:5" x14ac:dyDescent="0.2">
      <c r="B30" t="s">
        <v>31</v>
      </c>
      <c r="C30" s="9"/>
      <c r="D30" s="9"/>
      <c r="E30" s="9"/>
    </row>
    <row r="31" spans="2:5" x14ac:dyDescent="0.2">
      <c r="B31" s="3" t="s">
        <v>32</v>
      </c>
      <c r="C31" s="10"/>
      <c r="D31" s="10"/>
      <c r="E31" s="10"/>
    </row>
    <row r="32" spans="2:5" x14ac:dyDescent="0.2">
      <c r="B32" t="s">
        <v>33</v>
      </c>
      <c r="C32" s="10"/>
      <c r="D32" s="10"/>
      <c r="E32" s="10"/>
    </row>
    <row r="33" spans="2:4" x14ac:dyDescent="0.2">
      <c r="B33" t="s">
        <v>40</v>
      </c>
    </row>
    <row r="34" spans="2:4" x14ac:dyDescent="0.2">
      <c r="B34" t="s">
        <v>41</v>
      </c>
    </row>
    <row r="35" spans="2:4" ht="15" x14ac:dyDescent="0.25">
      <c r="B35" s="8" t="s">
        <v>84</v>
      </c>
      <c r="D35" s="9"/>
    </row>
    <row r="36" spans="2:4" x14ac:dyDescent="0.2">
      <c r="B36" t="s">
        <v>31</v>
      </c>
      <c r="C36" s="9"/>
      <c r="D36" s="9"/>
    </row>
    <row r="37" spans="2:4" x14ac:dyDescent="0.2">
      <c r="B37" s="3" t="s">
        <v>32</v>
      </c>
      <c r="C37" s="10"/>
      <c r="D37" s="10"/>
    </row>
    <row r="38" spans="2:4" x14ac:dyDescent="0.2">
      <c r="B38" t="s">
        <v>33</v>
      </c>
      <c r="C38" s="10"/>
      <c r="D38" s="10"/>
    </row>
    <row r="39" spans="2:4" x14ac:dyDescent="0.2">
      <c r="B39" t="s">
        <v>40</v>
      </c>
    </row>
    <row r="40" spans="2:4" x14ac:dyDescent="0.2">
      <c r="B40" t="s">
        <v>41</v>
      </c>
    </row>
  </sheetData>
  <mergeCells count="4">
    <mergeCell ref="C9:E9"/>
    <mergeCell ref="C4:D4"/>
    <mergeCell ref="C2:E2"/>
    <mergeCell ref="C3:E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5FF6-8501-4512-B8EB-C0F5767D05F0}">
  <dimension ref="A2:F9"/>
  <sheetViews>
    <sheetView zoomScaleNormal="100" workbookViewId="0"/>
  </sheetViews>
  <sheetFormatPr defaultRowHeight="14.25" x14ac:dyDescent="0.2"/>
  <cols>
    <col min="1" max="1" width="2.625" customWidth="1"/>
    <col min="2" max="2" width="36.25" bestFit="1" customWidth="1"/>
    <col min="3" max="5" width="8.125" customWidth="1"/>
    <col min="6" max="6" width="13.75" bestFit="1" customWidth="1"/>
    <col min="11" max="11" width="9.875" bestFit="1" customWidth="1"/>
  </cols>
  <sheetData>
    <row r="2" spans="1:6" x14ac:dyDescent="0.2">
      <c r="B2" t="s">
        <v>0</v>
      </c>
      <c r="C2" s="63" t="s">
        <v>85</v>
      </c>
      <c r="D2" s="63"/>
      <c r="E2" s="63"/>
      <c r="F2" s="63"/>
    </row>
    <row r="3" spans="1:6" x14ac:dyDescent="0.2">
      <c r="A3" s="2"/>
      <c r="B3" s="2" t="s">
        <v>12</v>
      </c>
      <c r="C3" s="71" t="s">
        <v>86</v>
      </c>
      <c r="D3" s="71"/>
      <c r="E3" s="71"/>
      <c r="F3" s="71"/>
    </row>
    <row r="4" spans="1:6" x14ac:dyDescent="0.2">
      <c r="C4" s="63" t="s">
        <v>87</v>
      </c>
      <c r="D4" s="63"/>
      <c r="E4" s="63"/>
      <c r="F4" s="63"/>
    </row>
    <row r="5" spans="1:6" x14ac:dyDescent="0.2">
      <c r="C5" s="14" t="s">
        <v>88</v>
      </c>
      <c r="D5" s="14" t="s">
        <v>89</v>
      </c>
      <c r="E5" s="14" t="s">
        <v>90</v>
      </c>
      <c r="F5" s="14" t="s">
        <v>43</v>
      </c>
    </row>
    <row r="6" spans="1:6" x14ac:dyDescent="0.2">
      <c r="B6" s="4" t="s">
        <v>91</v>
      </c>
      <c r="C6" s="25">
        <v>3.6700000000000003E-2</v>
      </c>
      <c r="D6" s="25">
        <v>3.8899999999999997E-2</v>
      </c>
      <c r="E6" s="25">
        <v>5.0700000000000002E-2</v>
      </c>
      <c r="F6" s="26">
        <v>0.1</v>
      </c>
    </row>
    <row r="7" spans="1:6" x14ac:dyDescent="0.2">
      <c r="B7" s="4" t="s">
        <v>92</v>
      </c>
      <c r="C7" s="44">
        <v>8.0999999999999996E-3</v>
      </c>
      <c r="D7" s="44">
        <v>9.7000000000000003E-3</v>
      </c>
      <c r="E7" s="68">
        <v>1.3299999999999999E-2</v>
      </c>
      <c r="F7" s="26">
        <v>0.01</v>
      </c>
    </row>
    <row r="8" spans="1:6" s="2" customFormat="1" x14ac:dyDescent="0.2">
      <c r="B8" s="69" t="s">
        <v>93</v>
      </c>
      <c r="C8" s="67">
        <v>58.9</v>
      </c>
      <c r="D8" s="67">
        <v>39.6</v>
      </c>
      <c r="E8" s="67">
        <v>38.200000000000003</v>
      </c>
      <c r="F8" s="70" t="s">
        <v>94</v>
      </c>
    </row>
    <row r="9" spans="1:6" x14ac:dyDescent="0.2">
      <c r="B9" t="s">
        <v>95</v>
      </c>
      <c r="C9" s="18">
        <v>119</v>
      </c>
      <c r="D9" s="18">
        <v>156</v>
      </c>
      <c r="E9" s="18">
        <v>86</v>
      </c>
      <c r="F9" s="36" t="s">
        <v>44</v>
      </c>
    </row>
  </sheetData>
  <mergeCells count="3">
    <mergeCell ref="C4:F4"/>
    <mergeCell ref="C2:F2"/>
    <mergeCell ref="C3:F3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2023-05-28T23:00:00+00:00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REGU-409-3552367</_dlc_DocId>
    <_dlc_DocIdUrl xmlns="9be56660-2c31-41ef-bc00-23e72f632f2a">
      <Url>https://cyfoethnaturiolcymru.sharepoint.com/teams/Regulatory/Permitting/_layouts/15/DocIdRedir.aspx?ID=REGU-409-3552367</Url>
      <Description>REGU-409-3552367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540B725-1886-430A-9F8A-19A1E5A875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A41575-CE44-4627-98BD-F88B31846DE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0251eca2-d850-493f-b487-de38ee483013"/>
    <ds:schemaRef ds:uri="0b9a5314-4aa7-4a72-877c-359136cc9f29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EF13514-BC12-4085-A748-34A0BCBA9F40}"/>
</file>

<file path=customXml/itemProps4.xml><?xml version="1.0" encoding="utf-8"?>
<ds:datastoreItem xmlns:ds="http://schemas.openxmlformats.org/officeDocument/2006/customXml" ds:itemID="{934AB7EE-B55D-4A9E-9D23-9426E975B830}"/>
</file>

<file path=customXml/itemProps5.xml><?xml version="1.0" encoding="utf-8"?>
<ds:datastoreItem xmlns:ds="http://schemas.openxmlformats.org/officeDocument/2006/customXml" ds:itemID="{1EEEBB43-EA68-429C-96BF-422AD349A9D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Dust</vt:lpstr>
      <vt:lpstr>NOx and SO2</vt:lpstr>
      <vt:lpstr>Other species</vt:lpstr>
      <vt:lpstr>Coke oven leakage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Q1 2023 -  Discontinuous Emissions Monitoring (Air)</dc:title>
  <dc:subject/>
  <dc:creator>Haines, Neil</dc:creator>
  <cp:keywords/>
  <dc:description/>
  <cp:lastModifiedBy>Haines, Neil</cp:lastModifiedBy>
  <cp:revision/>
  <dcterms:created xsi:type="dcterms:W3CDTF">2021-06-16T09:01:03Z</dcterms:created>
  <dcterms:modified xsi:type="dcterms:W3CDTF">2023-05-26T17:21:18Z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2022-04-25T13:46:40Z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3ed7767f-d62d-4dc4-927e-f1cbe8165c76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Order">
    <vt:r8>13000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ColorHex">
    <vt:lpwstr/>
  </property>
  <property fmtid="{D5CDD505-2E9C-101B-9397-08002B2CF9AE}" pid="15" name="_Emoji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_ColorTag">
    <vt:lpwstr/>
  </property>
  <property fmtid="{D5CDD505-2E9C-101B-9397-08002B2CF9AE}" pid="20" name="TriggerFlowInfo">
    <vt:lpwstr/>
  </property>
  <property fmtid="{D5CDD505-2E9C-101B-9397-08002B2CF9AE}" pid="21" name="_dlc_DocIdItemGuid">
    <vt:lpwstr>00c4fadb-81b6-4cae-a1c1-d209fc016487</vt:lpwstr>
  </property>
</Properties>
</file>