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cyfoethnaturiolcymru.sharepoint.com/teams/Regulatory/Permitting/SE EPR Waste Operations/EPR-AB3095ZY/"/>
    </mc:Choice>
  </mc:AlternateContent>
  <xr:revisionPtr revIDLastSave="0" documentId="13_ncr:1_{411196B5-62A9-4815-B348-64522C32B82F}" xr6:coauthVersionLast="47" xr6:coauthVersionMax="47" xr10:uidLastSave="{00000000-0000-0000-0000-000000000000}"/>
  <bookViews>
    <workbookView xWindow="-120" yWindow="-120" windowWidth="29040" windowHeight="15840" tabRatio="886" activeTab="1" xr2:uid="{6B31A47B-BEB5-4DBC-9637-DE0DEF476128}"/>
  </bookViews>
  <sheets>
    <sheet name="Intro" sheetId="2" r:id="rId1"/>
    <sheet name="Details &amp; Dates" sheetId="1" r:id="rId2"/>
    <sheet name="Doc's &amp; info" sheetId="3" r:id="rId3"/>
    <sheet name="A" sheetId="5" r:id="rId4"/>
    <sheet name="F1" sheetId="6" r:id="rId5"/>
    <sheet name="B1.C1" sheetId="7" state="hidden" r:id="rId6"/>
    <sheet name="B2.C2" sheetId="8" r:id="rId7"/>
    <sheet name="B4.C4" sheetId="9" r:id="rId8"/>
    <sheet name="B5.C5" sheetId="10" state="hidden" r:id="rId9"/>
    <sheet name="C0.5" sheetId="11" state="hidden" r:id="rId10"/>
    <sheet name="D2" sheetId="15" state="hidden" r:id="rId11"/>
    <sheet name="E2" sheetId="16" state="hidden" r:id="rId12"/>
    <sheet name="Decision and actions" sheetId="17" r:id="rId13"/>
    <sheet name="OPRA" sheetId="27" r:id="rId14"/>
    <sheet name="EMS" sheetId="18" r:id="rId15"/>
    <sheet name="TCM " sheetId="19" state="hidden" r:id="rId16"/>
    <sheet name="Risk Assessment" sheetId="20" r:id="rId17"/>
    <sheet name="FPMP " sheetId="21" state="hidden" r:id="rId18"/>
    <sheet name="Noise" sheetId="22" state="hidden" r:id="rId19"/>
    <sheet name="Odour" sheetId="23" state="hidden" r:id="rId20"/>
    <sheet name="Dust " sheetId="24" r:id="rId21"/>
    <sheet name="Pests" sheetId="25" state="hidden" r:id="rId22"/>
    <sheet name="DfR " sheetId="26" state="hidden" r:id="rId23"/>
  </sheets>
  <definedNames>
    <definedName name="_xlnm._FilterDatabase" localSheetId="5" hidden="1">'B1.C1'!$E$1:$O$100</definedName>
    <definedName name="_xlnm._FilterDatabase" localSheetId="6" hidden="1">'B2.C2'!$E$1:$N$46</definedName>
    <definedName name="_xlnm._FilterDatabase" localSheetId="7" hidden="1">'B4.C4'!$E$1:$N$43</definedName>
    <definedName name="_xlnm._FilterDatabase" localSheetId="8" hidden="1">'B5.C5'!$E$1:$N$1</definedName>
    <definedName name="_xlnm._FilterDatabase" localSheetId="9" hidden="1">'C0.5'!$E$1:$N$1</definedName>
    <definedName name="_xlnm._FilterDatabase" localSheetId="10" hidden="1">'D2'!$E$1:$N$1</definedName>
    <definedName name="_xlnm._FilterDatabase" localSheetId="12" hidden="1">'Decision and actions'!$E$1:$N$23</definedName>
    <definedName name="_xlnm._FilterDatabase" localSheetId="1" hidden="1">'Details &amp; Dates'!$C$11:$L$24</definedName>
    <definedName name="_xlnm._FilterDatabase" localSheetId="22" hidden="1">'DfR '!$A$13:$D$13</definedName>
    <definedName name="_xlnm._FilterDatabase" localSheetId="2" hidden="1">'Doc''s &amp; info'!$D$1:$M$32</definedName>
    <definedName name="_xlnm._FilterDatabase" localSheetId="20" hidden="1">'Dust '!$A$8:$D$8</definedName>
    <definedName name="_xlnm._FilterDatabase" localSheetId="11" hidden="1">'E2'!$E$1:$N$1</definedName>
    <definedName name="_xlnm._FilterDatabase" localSheetId="14" hidden="1">EMS!$A$10:$D$10</definedName>
    <definedName name="_xlnm._FilterDatabase" localSheetId="4" hidden="1">'F1'!$E$1:$N$1</definedName>
    <definedName name="_xlnm._FilterDatabase" localSheetId="17" hidden="1">'FPMP '!$A$9:$D$9</definedName>
    <definedName name="_xlnm._FilterDatabase" localSheetId="0">Intro!$A$10:$C$10</definedName>
    <definedName name="_xlnm._FilterDatabase" localSheetId="18" hidden="1">Noise!$A$8:$D$8</definedName>
    <definedName name="_xlnm._FilterDatabase" localSheetId="19" hidden="1">Odour!$A$11:$D$11</definedName>
    <definedName name="_xlnm._FilterDatabase" localSheetId="21" hidden="1">Pests!$A$10:$D$10</definedName>
    <definedName name="_xlnm._FilterDatabase" localSheetId="16" hidden="1">'Risk Assessment'!$A$8:$D$8</definedName>
    <definedName name="_xlnm._FilterDatabase" localSheetId="15" hidden="1">'TCM '!$A$8:$D$8</definedName>
    <definedName name="_Hlk521673415" localSheetId="10">'D2'!#REF!</definedName>
    <definedName name="_Hlk86829056" localSheetId="7">'B4.C4'!#REF!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4" i="27" l="1"/>
  <c r="C9" i="5"/>
  <c r="B28" i="17" s="1"/>
  <c r="B25" i="27"/>
  <c r="C20" i="6"/>
  <c r="B29" i="17" s="1"/>
  <c r="C46" i="8"/>
  <c r="B33" i="17" s="1"/>
  <c r="C36" i="25"/>
  <c r="B50" i="17" s="1"/>
  <c r="C33" i="24"/>
  <c r="B49" i="17" s="1"/>
  <c r="C37" i="23"/>
  <c r="B48" i="17" s="1"/>
  <c r="C43" i="22"/>
  <c r="B47" i="17" s="1"/>
  <c r="C68" i="21"/>
  <c r="B46" i="17" s="1"/>
  <c r="C32" i="9"/>
  <c r="B34" i="17" s="1"/>
  <c r="C55" i="20"/>
  <c r="B45" i="17" s="1"/>
  <c r="C61" i="26"/>
  <c r="B51" i="17" s="1"/>
  <c r="C21" i="19"/>
  <c r="B44" i="17" s="1"/>
  <c r="B43" i="17"/>
  <c r="C24" i="16"/>
  <c r="B42" i="17" s="1"/>
  <c r="C24" i="15"/>
  <c r="B41" i="17" s="1"/>
  <c r="C16" i="11"/>
  <c r="B40" i="17" s="1"/>
  <c r="C10" i="10"/>
  <c r="B39" i="17" s="1"/>
  <c r="B38" i="17"/>
  <c r="B37" i="17"/>
  <c r="B36" i="17"/>
  <c r="B35" i="17"/>
  <c r="C65" i="7"/>
  <c r="B32" i="17" s="1"/>
  <c r="C52" i="7"/>
  <c r="B31" i="17" s="1"/>
  <c r="C44" i="7"/>
  <c r="B30" i="17" s="1"/>
  <c r="B32" i="3"/>
  <c r="B27" i="17" s="1"/>
</calcChain>
</file>

<file path=xl/sharedStrings.xml><?xml version="1.0" encoding="utf-8"?>
<sst xmlns="http://schemas.openxmlformats.org/spreadsheetml/2006/main" count="5837" uniqueCount="1028">
  <si>
    <t>How to use</t>
  </si>
  <si>
    <t>1. save a copy of this checklist into your WIP. Do not amend this document (including deleting tabs) without doing this first as deleting tabs cannot be undone.</t>
  </si>
  <si>
    <t xml:space="preserve">2. select what tabs you need to keep/delete based on the application type you are determining. See below for types </t>
  </si>
  <si>
    <t xml:space="preserve">3. on each non-supporting documents tab select the application type on the filtered section, and hide the options </t>
  </si>
  <si>
    <t xml:space="preserve">4. read each question and applicable drafting notes (in pink) carefully, as some of the questions have changed. Remember to delete the drafting notes before saving the final version to the DMS  </t>
  </si>
  <si>
    <t xml:space="preserve">6. any "no" that is highlighted as red will trigger a returned application </t>
  </si>
  <si>
    <t>Type</t>
  </si>
  <si>
    <t>Drafting note</t>
  </si>
  <si>
    <t>Tabs</t>
  </si>
  <si>
    <t>New Bespoke Extractive Waste</t>
  </si>
  <si>
    <t xml:space="preserve">Select this for all new Tier 2 and Tier 3 bespoke mining waste permit applications.
For standard rule mining waste permit applications use the standard rule permit option.
</t>
  </si>
  <si>
    <r>
      <t xml:space="preserve">Details
Dates
Doc and info check
Part A
Part F1
</t>
    </r>
    <r>
      <rPr>
        <b/>
        <sz val="10"/>
        <color theme="1"/>
        <rFont val="Arial"/>
        <family val="2"/>
      </rPr>
      <t xml:space="preserve">Part B1/C1
Part B2/C2
Part B5/C5
</t>
    </r>
    <r>
      <rPr>
        <sz val="10"/>
        <color theme="1"/>
        <rFont val="Arial"/>
        <family val="2"/>
      </rPr>
      <t>Decision and actions required
Relevant supporting doc tab(s)</t>
    </r>
  </si>
  <si>
    <t>New Bespoke Tier 2</t>
  </si>
  <si>
    <t xml:space="preserve">Select this for all new Tier 2 bespoke applications, that are not mining waste.  
</t>
  </si>
  <si>
    <r>
      <t xml:space="preserve">Details
Dates
Doc and info check
Part A
Part F1
</t>
    </r>
    <r>
      <rPr>
        <b/>
        <sz val="10"/>
        <color theme="1"/>
        <rFont val="Arial"/>
        <family val="2"/>
      </rPr>
      <t xml:space="preserve">Part B2/C2
Part B4/C4
</t>
    </r>
    <r>
      <rPr>
        <sz val="10"/>
        <color theme="1"/>
        <rFont val="Arial"/>
        <family val="2"/>
      </rPr>
      <t>Decision and actions required
Relevant supporting doc tab(s)</t>
    </r>
  </si>
  <si>
    <t>New Bespoke Tier 3</t>
  </si>
  <si>
    <t>Select this for all new tier 3 bespoke applications, that are not mining waste.    
For bespoke application that also include standard rule activities, use the SRP option as well.</t>
  </si>
  <si>
    <r>
      <t xml:space="preserve">Details
Dates
Doc and info check
Part A
Part F1
</t>
    </r>
    <r>
      <rPr>
        <b/>
        <sz val="10"/>
        <color theme="1"/>
        <rFont val="Arial"/>
        <family val="2"/>
      </rPr>
      <t xml:space="preserve">Part B1/C1
Part B2/C2
Part B4/C4
</t>
    </r>
    <r>
      <rPr>
        <sz val="10"/>
        <color theme="1"/>
        <rFont val="Arial"/>
        <family val="2"/>
      </rPr>
      <t>Decision and actions required
Relevant supporting doc tab(s)</t>
    </r>
  </si>
  <si>
    <t>SRP- New and Var</t>
  </si>
  <si>
    <t>Select this for all new standard rule applications, you can also use this option for variation applications to add OR to become a standard rule activity. These are separate columns on the Part B1.C1 tab, but a single column on all other tabs.
For new standard rule applications that also include bespoke activities, use the bespoke T3 option as well.
If the application is for SR2012 No15 then you should send a draft permit to the applicant and get them to review and confirm the PERMIT boundary.</t>
  </si>
  <si>
    <r>
      <t xml:space="preserve">Details
Dates
Doc and info check
Part A
Part F1
</t>
    </r>
    <r>
      <rPr>
        <b/>
        <sz val="10"/>
        <color theme="1"/>
        <rFont val="Arial"/>
        <family val="2"/>
      </rPr>
      <t>Part B1/C1</t>
    </r>
    <r>
      <rPr>
        <sz val="10"/>
        <color theme="1"/>
        <rFont val="Arial"/>
        <family val="2"/>
      </rPr>
      <t xml:space="preserve">
Decision and actions required
Relevant supporting doc tab(s)</t>
    </r>
  </si>
  <si>
    <t>Variation Admin</t>
  </si>
  <si>
    <t xml:space="preserve">Select this for administrative variations only.  
Use the other variation options for all other variations, except those to vary to become/ add a standard rule set to an existing permit.  
For applications to vary to become/ add a standard rule set use the standard rule option.
</t>
  </si>
  <si>
    <r>
      <t xml:space="preserve">Details
Dates
Doc and info check
Part A
</t>
    </r>
    <r>
      <rPr>
        <b/>
        <sz val="10"/>
        <color theme="1"/>
        <rFont val="Arial"/>
        <family val="2"/>
      </rPr>
      <t>Part C0.5</t>
    </r>
    <r>
      <rPr>
        <sz val="10"/>
        <color theme="1"/>
        <rFont val="Arial"/>
        <family val="2"/>
      </rPr>
      <t xml:space="preserve">
Decision and actions required
Relevant supporting doc tab(s)</t>
    </r>
  </si>
  <si>
    <t>Variation MT and Normal</t>
  </si>
  <si>
    <t>Select this for all variation applications except those involving rule sets or administrative variations.
If the application is to add or vary or to become a standard rule facility, and other changes, use the SRP option as well.</t>
  </si>
  <si>
    <t>Variation MT- SRP</t>
  </si>
  <si>
    <t xml:space="preserve">Select this for Minor Technical variations to increase the permitted area of Standard Rules Permits only. These were previously administrative but now chargeable. 
</t>
  </si>
  <si>
    <r>
      <t xml:space="preserve">Details
Dates
Doc and info check
Part A
Part F1
</t>
    </r>
    <r>
      <rPr>
        <b/>
        <sz val="10"/>
        <color theme="1"/>
        <rFont val="Arial"/>
        <family val="2"/>
      </rPr>
      <t>Part C0.5</t>
    </r>
    <r>
      <rPr>
        <sz val="10"/>
        <color theme="1"/>
        <rFont val="Arial"/>
        <family val="2"/>
      </rPr>
      <t xml:space="preserve">
Decision and actions required
Relevant supporting doc tab(s)</t>
    </r>
  </si>
  <si>
    <t>Transfer</t>
  </si>
  <si>
    <t>Select this for all transfer applications – both full and partial.</t>
  </si>
  <si>
    <r>
      <t xml:space="preserve">Details
Dates
Doc and info check
Part A
Part F1
</t>
    </r>
    <r>
      <rPr>
        <b/>
        <sz val="10"/>
        <color theme="1"/>
        <rFont val="Arial"/>
        <family val="2"/>
      </rPr>
      <t>Part D2</t>
    </r>
    <r>
      <rPr>
        <sz val="10"/>
        <color theme="1"/>
        <rFont val="Arial"/>
        <family val="2"/>
      </rPr>
      <t xml:space="preserve">
Decision and actions required
Relevant supporting doc tab(s)</t>
    </r>
  </si>
  <si>
    <t>Surrender- Site</t>
  </si>
  <si>
    <t>Select this for all waste facility and non-installation mining waste activity surrender applications.
The checklist can be used for all types of surrender application; full (normal), partial, low risk, basic and ‘non-operational’.  
Do not use this option for surrender of mobile plant permits.  Use the mobile plant permit surrender notification option instead.</t>
  </si>
  <si>
    <r>
      <t xml:space="preserve">Details
Dates
Doc and info check
Part A
Part F1
</t>
    </r>
    <r>
      <rPr>
        <b/>
        <sz val="10"/>
        <color theme="1"/>
        <rFont val="Arial"/>
        <family val="2"/>
      </rPr>
      <t>Part E2</t>
    </r>
    <r>
      <rPr>
        <sz val="10"/>
        <color theme="1"/>
        <rFont val="Arial"/>
        <family val="2"/>
      </rPr>
      <t xml:space="preserve">
Decision and actions required
Relevant supporting doc tab(s)</t>
    </r>
  </si>
  <si>
    <t>Surrender Mobile Plant</t>
  </si>
  <si>
    <t>Select this for all waste mobile plant permit surrender notifications.
Do not use this checklist for surrender of site based waste permits.  Surrender of site based permits must follow the application process; their surrender cannot be carried out by notification.  Use the surrender-site option instead.</t>
  </si>
  <si>
    <t>Application details</t>
  </si>
  <si>
    <t>PAN reference</t>
  </si>
  <si>
    <t>EPR reference</t>
  </si>
  <si>
    <t>Applicant name</t>
  </si>
  <si>
    <t>Facility name</t>
  </si>
  <si>
    <t>Area</t>
  </si>
  <si>
    <t>Operations Team</t>
  </si>
  <si>
    <t>Site officer/team leader</t>
  </si>
  <si>
    <t>Relevant dates</t>
  </si>
  <si>
    <t>SRP- New or Var</t>
  </si>
  <si>
    <t>Surrender MP</t>
  </si>
  <si>
    <t>Date application arrived in NRW</t>
  </si>
  <si>
    <t>Y</t>
  </si>
  <si>
    <t>Date application acknowledged</t>
  </si>
  <si>
    <t xml:space="preserve">Date not duly made (information request sent) </t>
  </si>
  <si>
    <t>Date of any additional not duly made requests</t>
  </si>
  <si>
    <r>
      <t xml:space="preserve">Date duly made 
</t>
    </r>
    <r>
      <rPr>
        <sz val="11"/>
        <rFont val="Arial"/>
        <family val="2"/>
      </rPr>
      <t>The duly made date is either
(i)  the date the application was originally received at Natural Resources Wales in the event of no additional information being requested during the duly make process.
OR (ii) the date at which the final piece of additional information requested during the duly make process is received</t>
    </r>
  </si>
  <si>
    <t>Date returned to applicant or deemed withdrawn</t>
  </si>
  <si>
    <t>Date applicant sent duly made confirmation</t>
  </si>
  <si>
    <t>Date sent to external consultees (if applicable)</t>
  </si>
  <si>
    <t>N</t>
  </si>
  <si>
    <t>Date application publicised on Website</t>
  </si>
  <si>
    <t>Date advert placed in newspaper (if applicable)</t>
  </si>
  <si>
    <t>Date application publicised on Natural Resources Wales Website and on Social Media (Twitter and Facebook Page)</t>
  </si>
  <si>
    <t>Date email sent to MP’s /AM’s (if required and agreed by the Area)</t>
  </si>
  <si>
    <t>Documents and information checklist:</t>
  </si>
  <si>
    <t>Yes/No/NA</t>
  </si>
  <si>
    <t xml:space="preserve">Comments </t>
  </si>
  <si>
    <t>Environment Management System summary</t>
  </si>
  <si>
    <t>Yes</t>
  </si>
  <si>
    <t>Non technical summary</t>
  </si>
  <si>
    <t>No</t>
  </si>
  <si>
    <t xml:space="preserve">Site plan </t>
  </si>
  <si>
    <t>N/A</t>
  </si>
  <si>
    <t>Site specific risk assessment</t>
  </si>
  <si>
    <t>Site condition report</t>
  </si>
  <si>
    <t>Odour management plan</t>
  </si>
  <si>
    <t>Part Transfer: Only needed if the new holder isn’t/ can’t use the existing management system.</t>
  </si>
  <si>
    <t>Waste Recovery Plan</t>
  </si>
  <si>
    <t xml:space="preserve">Fire prevention mitigation plan </t>
  </si>
  <si>
    <t xml:space="preserve">Noise impact assessment and management plan </t>
  </si>
  <si>
    <t>Waste Management Plan</t>
  </si>
  <si>
    <t xml:space="preserve">Other management plans </t>
  </si>
  <si>
    <t>Technical competence information
Including continuing competence evidence, if needed</t>
  </si>
  <si>
    <t xml:space="preserve">Financial information </t>
  </si>
  <si>
    <t xml:space="preserve">Financial Provision information </t>
  </si>
  <si>
    <t xml:space="preserve">Relevant conviction information </t>
  </si>
  <si>
    <t xml:space="preserve">OPRA spreadsheet (electronic format) </t>
  </si>
  <si>
    <t>Fee</t>
  </si>
  <si>
    <t>Industrial Emissions Directive (IED) Activity
Is the activity/ies that the applicant has applied for subject to the Industrial Emissions Directive? 
These activities include:
-	Pre-treatment of waste for incineration and co-incineration
-	Storage of hazardous waste
-	Biological treatment of waste (i.e. composting and anaerobic digestion)
-	Treatment of slags and ashes
-	Treatment of metal in shredders</t>
  </si>
  <si>
    <t>If it is an IED activity, has the applicant provided information to demonstrate how they will comply with the relevant limits and therefore be able to remain as a waste facility?</t>
  </si>
  <si>
    <t xml:space="preserve">Evidence to support basic surrender </t>
  </si>
  <si>
    <t>Surrender- site: only if operator claiming basic surrender</t>
  </si>
  <si>
    <t>Evidence to support low risk surrender</t>
  </si>
  <si>
    <t>Surrender- site: only if operator claiming low risk surrender</t>
  </si>
  <si>
    <t>Evidence to support non-operational surrender</t>
  </si>
  <si>
    <t>Surrender- site: only if operator claims activities haven’t started</t>
  </si>
  <si>
    <t>Evidence to support full/normal surrender</t>
  </si>
  <si>
    <t>Surrender- site: only if operator claiming full/normal i.e. has reference data been submitted)</t>
  </si>
  <si>
    <t>Site closure/ surrender report</t>
  </si>
  <si>
    <t>Surrender- site: The content of this report should enable us to confirm the area being surrendered matches the relevant permitted area.</t>
  </si>
  <si>
    <t>Report on ‘steps taken to avoid pollution/ return the site to satisfactory sate’.</t>
  </si>
  <si>
    <t>Site plan showing area being surrendered</t>
  </si>
  <si>
    <t>Parts C1/ C2 &amp;C4 of our application form(s)</t>
  </si>
  <si>
    <t>Surrender- site- part: Only where the part surrender will require changes to the permit conditions – not just the site plan.</t>
  </si>
  <si>
    <t>Appropriate forms submitted to the WR or WQ teams?</t>
  </si>
  <si>
    <t>Has geoscience made any comment on the WQ/WR forms that may be considered in determination?</t>
  </si>
  <si>
    <t>Percentage of required documents missing</t>
  </si>
  <si>
    <t>Where over 25% of responses are no, the application is regarded as incomplete</t>
  </si>
  <si>
    <t>Application form Part A – applicant/ operator details</t>
  </si>
  <si>
    <t>Qu #</t>
  </si>
  <si>
    <t>Action</t>
  </si>
  <si>
    <t>Comments</t>
  </si>
  <si>
    <t>1 to 5</t>
  </si>
  <si>
    <t>Applicant details complete?</t>
  </si>
  <si>
    <t>Address details complete?</t>
  </si>
  <si>
    <r>
      <t xml:space="preserve">Registered companies only.
</t>
    </r>
    <r>
      <rPr>
        <sz val="11"/>
        <color theme="1"/>
        <rFont val="Arial"/>
        <family val="2"/>
      </rPr>
      <t>Is it registered and active on Companies House?</t>
    </r>
  </si>
  <si>
    <t>Contact details complete?</t>
  </si>
  <si>
    <t>Is the applicant a legal person as per definition of ‘operator’?</t>
  </si>
  <si>
    <t>Percentage of form incomplete</t>
  </si>
  <si>
    <t>Where over 25% of responses are no, the form is regarded as incomplete</t>
  </si>
  <si>
    <t>Application form Part F1 - Initial checks, including payment, confidentiality, national security and declaration</t>
  </si>
  <si>
    <t>Table 1 Complete?</t>
  </si>
  <si>
    <t>Has the correct application type/ fee been identified?</t>
  </si>
  <si>
    <t>Has the OPRA profile been provided?</t>
  </si>
  <si>
    <t>Has the OPRA profile been provided on Excel?</t>
  </si>
  <si>
    <t>Is the payment type shown?</t>
  </si>
  <si>
    <t>Have the payment details been completed?</t>
  </si>
  <si>
    <t>Is the payment on MyNRW?</t>
  </si>
  <si>
    <t>Confidentiality: If the applicant has asked information to be treated as confidential, has the required evidence been provided?</t>
  </si>
  <si>
    <t>National Security: If the applicant has stated information should not be on the public register due to National Security risk, has the letter from the Welsh Ministers confirming this been provided?</t>
  </si>
  <si>
    <t>Box been ticked to show correct fee is included?</t>
  </si>
  <si>
    <t>Is the application checklist complete?</t>
  </si>
  <si>
    <t>7a</t>
  </si>
  <si>
    <t>If not a relevant person; is box ticked to confirm authorisation is given?</t>
  </si>
  <si>
    <t>7b</t>
  </si>
  <si>
    <t>If the application a standard facility; is box ticked to confirm SRP criteria is met?</t>
  </si>
  <si>
    <t>7c</t>
  </si>
  <si>
    <t>If application includes ecological survey information; is box ticked to confirm it can be used as set out in guidance</t>
  </si>
  <si>
    <t>7d</t>
  </si>
  <si>
    <t>Is the declaration complete?</t>
  </si>
  <si>
    <t xml:space="preserve">Has the correct person completed the declaration? </t>
  </si>
  <si>
    <t>Check against relevant people for a company or LLP.</t>
  </si>
  <si>
    <t>Application form Part B1 – new standard rule applications
Application form Part C1 – varying to change to or add a standard rule facility</t>
  </si>
  <si>
    <t>SRP- New</t>
  </si>
  <si>
    <t>SRP- Var</t>
  </si>
  <si>
    <t>Comments/ Document Ref. if given</t>
  </si>
  <si>
    <t>1a</t>
  </si>
  <si>
    <t>n/a if no pre-app has been detailed by the applicant</t>
  </si>
  <si>
    <t xml:space="preserve">Pre-application record found in DMS? </t>
  </si>
  <si>
    <t>1b</t>
  </si>
  <si>
    <t>Option ‘site’ or ‘mobile plant’ selected?</t>
  </si>
  <si>
    <t>Permit number given</t>
  </si>
  <si>
    <t>1c</t>
  </si>
  <si>
    <t>Site name, address and grid reference complete?</t>
  </si>
  <si>
    <t>not needed for mobile plant</t>
  </si>
  <si>
    <t>2a</t>
  </si>
  <si>
    <t>2b</t>
  </si>
  <si>
    <t>Is the number of regulated facilities given?</t>
  </si>
  <si>
    <t>2c</t>
  </si>
  <si>
    <r>
      <t xml:space="preserve">If one facility only
</t>
    </r>
    <r>
      <rPr>
        <sz val="11"/>
        <color theme="1"/>
        <rFont val="Arial"/>
        <family val="2"/>
      </rPr>
      <t>Has the regulated facility type chosen?</t>
    </r>
  </si>
  <si>
    <t xml:space="preserve">Has a grid reference been provided? </t>
  </si>
  <si>
    <t>2d</t>
  </si>
  <si>
    <r>
      <t>If more than one facility</t>
    </r>
    <r>
      <rPr>
        <sz val="11"/>
        <color theme="1"/>
        <rFont val="Arial"/>
        <family val="2"/>
      </rPr>
      <t xml:space="preserve"> </t>
    </r>
    <r>
      <rPr>
        <b/>
        <sz val="11"/>
        <color theme="1"/>
        <rFont val="Arial"/>
        <family val="2"/>
      </rPr>
      <t xml:space="preserve">
</t>
    </r>
    <r>
      <rPr>
        <sz val="11"/>
        <color theme="1"/>
        <rFont val="Arial"/>
        <family val="2"/>
      </rPr>
      <t>Has the regulated facility type been chosen for each facility?</t>
    </r>
  </si>
  <si>
    <t>Has a grid reference been provided for each facility?</t>
  </si>
  <si>
    <t>Has a document been provided to detail any additional regulated facilities?</t>
  </si>
  <si>
    <r>
      <t xml:space="preserve">If </t>
    </r>
    <r>
      <rPr>
        <b/>
        <sz val="11"/>
        <color theme="1"/>
        <rFont val="Arial"/>
        <family val="2"/>
      </rPr>
      <t>both</t>
    </r>
    <r>
      <rPr>
        <sz val="11"/>
        <color theme="1"/>
        <rFont val="Arial"/>
        <family val="2"/>
      </rPr>
      <t xml:space="preserve"> answers in 2a are “Yes”, has an explanatory document been provided?</t>
    </r>
  </si>
  <si>
    <t>2e</t>
  </si>
  <si>
    <r>
      <t>Multi-permit consolidation only</t>
    </r>
    <r>
      <rPr>
        <sz val="11"/>
        <color theme="1"/>
        <rFont val="Arial"/>
        <family val="2"/>
      </rPr>
      <t xml:space="preserve">
Has Table been completed?</t>
    </r>
  </si>
  <si>
    <t>3a</t>
  </si>
  <si>
    <t>Has a rule set been selected in the table?</t>
  </si>
  <si>
    <t>3b</t>
  </si>
  <si>
    <r>
      <t xml:space="preserve">SR2009 No8 inert extractive wastes
</t>
    </r>
    <r>
      <rPr>
        <sz val="11"/>
        <color theme="1"/>
        <rFont val="Arial"/>
        <family val="2"/>
      </rPr>
      <t>Has the applicant confirmed the Waste Management Plan checklist (Appendix 2) is completed?</t>
    </r>
  </si>
  <si>
    <t>3c1</t>
  </si>
  <si>
    <r>
      <t xml:space="preserve">SR2018 No9 Combustion of biogas in new medium combustion plant engines at a sewage treatment works
</t>
    </r>
    <r>
      <rPr>
        <sz val="11"/>
        <color theme="1"/>
        <rFont val="Arial"/>
        <family val="2"/>
      </rPr>
      <t>Has the stack height question been answered?</t>
    </r>
  </si>
  <si>
    <t>3c2</t>
  </si>
  <si>
    <r>
      <t xml:space="preserve">SR2018 No9 Combustion of biogas in new medium combustion plant engines at a sewage treatment works
</t>
    </r>
    <r>
      <rPr>
        <sz val="11"/>
        <color theme="1"/>
        <rFont val="Arial"/>
        <family val="2"/>
      </rPr>
      <t>Has the gas releases question been answered?</t>
    </r>
  </si>
  <si>
    <t>3d1</t>
  </si>
  <si>
    <r>
      <t xml:space="preserve">SR2017 No01 Deposit for recovery
</t>
    </r>
    <r>
      <rPr>
        <sz val="11"/>
        <color theme="1"/>
        <rFont val="Arial"/>
        <family val="2"/>
      </rPr>
      <t>Is the application for a deposit for recovery activity?</t>
    </r>
  </si>
  <si>
    <t>3d2</t>
  </si>
  <si>
    <t>Have we confirmed it is recovery?</t>
  </si>
  <si>
    <t>3d3</t>
  </si>
  <si>
    <t>Has there been any changes since we agreed it was recovery?</t>
  </si>
  <si>
    <t>3d4</t>
  </si>
  <si>
    <t>Has a reference for the waste recovery plan been provided?</t>
  </si>
  <si>
    <t>3f</t>
  </si>
  <si>
    <r>
      <t xml:space="preserve">SR2018 No11 On-farm anaerobic digestion facility including use of the resultant biogas
</t>
    </r>
    <r>
      <rPr>
        <sz val="11"/>
        <color theme="1"/>
        <rFont val="Arial"/>
        <family val="2"/>
      </rPr>
      <t>Has the stack height question been answered?</t>
    </r>
  </si>
  <si>
    <t>3g1</t>
  </si>
  <si>
    <r>
      <t xml:space="preserve">SR2018 No7 New, low risk, stationary medium combustion plant between 1 and &lt; 20MWth (in operation after 20/12/2018)
</t>
    </r>
    <r>
      <rPr>
        <sz val="11"/>
        <color theme="1"/>
        <rFont val="Arial"/>
        <family val="2"/>
      </rPr>
      <t>Appendix 3 completed?</t>
    </r>
  </si>
  <si>
    <t>3g2</t>
  </si>
  <si>
    <r>
      <t>SR2018 No7 New, low risk, stationary medium combustion plant between 1 and &lt; 20MWth (in operation after 20/12/2018)</t>
    </r>
    <r>
      <rPr>
        <sz val="11"/>
        <color theme="1"/>
        <rFont val="Arial"/>
        <family val="2"/>
      </rPr>
      <t xml:space="preserve">
Site located in Air Quality Management Area (AQMA)?</t>
    </r>
  </si>
  <si>
    <t>3h1</t>
  </si>
  <si>
    <r>
      <t>SR2018 No 1 to 6 and No 8 Specified generators</t>
    </r>
    <r>
      <rPr>
        <sz val="11"/>
        <color theme="1"/>
        <rFont val="Arial"/>
        <family val="2"/>
      </rPr>
      <t xml:space="preserve">
Appendix 3 completed?</t>
    </r>
  </si>
  <si>
    <t>3h2</t>
  </si>
  <si>
    <r>
      <t>SR2018 No 1 to 6 and No 8 Specified generators</t>
    </r>
    <r>
      <rPr>
        <sz val="11"/>
        <color theme="1"/>
        <rFont val="Arial"/>
        <family val="2"/>
      </rPr>
      <t xml:space="preserve">
Site located in Air Quality Management Area (AQMA)?</t>
    </r>
  </si>
  <si>
    <t>4a</t>
  </si>
  <si>
    <t xml:space="preserve">Has a site plan been provided? </t>
  </si>
  <si>
    <t>not needed for mobile plant
check where the activity is required to happen i.e. inside a building or not vs what is included in the site boundary to see if permit can be complied with/site boundary is suitable</t>
  </si>
  <si>
    <t>5a</t>
  </si>
  <si>
    <r>
      <t>Relevant offences</t>
    </r>
    <r>
      <rPr>
        <sz val="11"/>
        <color theme="1"/>
        <rFont val="Arial"/>
        <family val="2"/>
      </rPr>
      <t xml:space="preserve">
Relevant offences question complete? </t>
    </r>
  </si>
  <si>
    <t>5b1</t>
  </si>
  <si>
    <r>
      <t>Technical ability</t>
    </r>
    <r>
      <rPr>
        <sz val="11"/>
        <color theme="1"/>
        <rFont val="Arial"/>
        <family val="2"/>
      </rPr>
      <t xml:space="preserve">
Has a Scheme option been selected?</t>
    </r>
  </si>
  <si>
    <t>Var- 
Only if varying to add a relevant waste activity to a permit that has not previously included one.</t>
  </si>
  <si>
    <t>5b2</t>
  </si>
  <si>
    <t>5c</t>
  </si>
  <si>
    <r>
      <t>Financial information</t>
    </r>
    <r>
      <rPr>
        <sz val="11"/>
        <color theme="1"/>
        <rFont val="Arial"/>
        <family val="2"/>
      </rPr>
      <t xml:space="preserve">
Financial info complete?</t>
    </r>
  </si>
  <si>
    <t>Has the applicant indicated that they are  financially sound, i.e. do not need to provide financial provision for the activity?</t>
  </si>
  <si>
    <t>Financial provision will be required if insolvent/bankrupt, or depending on activity type.</t>
  </si>
  <si>
    <t>5d1</t>
  </si>
  <si>
    <t>5d2</t>
  </si>
  <si>
    <t>Have they selected a type of management system?</t>
  </si>
  <si>
    <t>Appendix 2 – waste management plan for mining waste activity- Delete if not relevant</t>
  </si>
  <si>
    <t>A</t>
  </si>
  <si>
    <t>Are all yes/ no questions complete?</t>
  </si>
  <si>
    <t>B</t>
  </si>
  <si>
    <t>Does the activity include one/ more inert waste mining facilities?</t>
  </si>
  <si>
    <t>C</t>
  </si>
  <si>
    <t>Sector Category information complete?</t>
  </si>
  <si>
    <t>Percentage of appendix incomplete</t>
  </si>
  <si>
    <t>Where over 25% of responses are no, the appendix is regarded as incomplete</t>
  </si>
  <si>
    <t>Appendix 3 – Medium Combustion Plant (‘MCP’) and combined MCP/Specified Generator Check List - Delete if not relevant</t>
  </si>
  <si>
    <t>MCPD identifier given?</t>
  </si>
  <si>
    <t>Rated thermal input given?</t>
  </si>
  <si>
    <t>Type of medium combustion plant given?</t>
  </si>
  <si>
    <t>Type of fuels given?</t>
  </si>
  <si>
    <t>Start date of the operation given?</t>
  </si>
  <si>
    <t>Sector of activity given?</t>
  </si>
  <si>
    <t>Expected number of annual operating hours given?</t>
  </si>
  <si>
    <t>Confirmation of hours of operation given?</t>
  </si>
  <si>
    <t>Confirmation of operator etc. given?</t>
  </si>
  <si>
    <r>
      <rPr>
        <b/>
        <sz val="11"/>
        <color rgb="FFFF33CC"/>
        <rFont val="Arial"/>
        <family val="2"/>
      </rPr>
      <t>Location criteria checks- Delete if not relevant (mobile plant only)</t>
    </r>
    <r>
      <rPr>
        <sz val="11"/>
        <color rgb="FFFF33CC"/>
        <rFont val="Arial"/>
        <family val="2"/>
      </rPr>
      <t xml:space="preserve">
</t>
    </r>
  </si>
  <si>
    <t>Answer:
•	Yes - if the criteria applies and the site is within the relevant distance, 
•	No – if the criteria applies but the site is not within relevant distance, 
•	N/A – if the criteria isn’t relevant to the rule set(s) you’re determining.</t>
  </si>
  <si>
    <t>Only check those designations relevant to the rule set(s) applied for.  Check whether the permit area is within relevant distance to all relevant criteria.  Use the MyMap report and carry out all required manual checks too, for things the report doesn’t pick up.
If there are any other criteria relevant to the rule set you’re dealing with that aren’t included in the table below, add them in the blank columns.</t>
  </si>
  <si>
    <t>Special Areas of Conservation (SAC)</t>
  </si>
  <si>
    <t>Special Protection Area (SPA)</t>
  </si>
  <si>
    <t>Ramsar</t>
  </si>
  <si>
    <t>Site of Special Scientific Interest (SSSI)</t>
  </si>
  <si>
    <t>Protected species</t>
  </si>
  <si>
    <t>Protected Habitats</t>
  </si>
  <si>
    <t>Marine Protected Area (MPA)</t>
  </si>
  <si>
    <t>National Nature Reserve (NNR)</t>
  </si>
  <si>
    <t>Local Nature Reserve (LNR)</t>
  </si>
  <si>
    <t>Local Wildlife Site (LWS)</t>
  </si>
  <si>
    <t>Ancient Woodland</t>
  </si>
  <si>
    <t>World Heritage Site</t>
  </si>
  <si>
    <t>National Park</t>
  </si>
  <si>
    <t>Area of Outstanding Natural Beauty (AoNB)</t>
  </si>
  <si>
    <t>Heritage Coast</t>
  </si>
  <si>
    <t>Scheduled Ancient Monument (SAM)</t>
  </si>
  <si>
    <t>Shellfish or bathing water</t>
  </si>
  <si>
    <t>Biodiversity Action Plan (BAP) Species</t>
  </si>
  <si>
    <t>Proximity to Newts/ breeding ground</t>
  </si>
  <si>
    <t>Human occupation</t>
  </si>
  <si>
    <t>Flood plain</t>
  </si>
  <si>
    <t>Well used for drinking water</t>
  </si>
  <si>
    <t>Spring used for drinking water</t>
  </si>
  <si>
    <t>Borehole used for drinking water</t>
  </si>
  <si>
    <t>Water course</t>
  </si>
  <si>
    <t>Groundwater Source Protection Zone 1</t>
  </si>
  <si>
    <t>Groundwater Source Protection Zone 2</t>
  </si>
  <si>
    <t>Well used for domestic/ food production</t>
  </si>
  <si>
    <t>Spring used for domestic/ food production</t>
  </si>
  <si>
    <t>Borehole used for domestic/ food production</t>
  </si>
  <si>
    <t>In an Air Quality Management Area (AQMA)</t>
  </si>
  <si>
    <t>Application form Part B2 – all new bespoke
Application form Part C2 – bespoke variation</t>
  </si>
  <si>
    <t>Comments and Document Ref. if given</t>
  </si>
  <si>
    <r>
      <t xml:space="preserve">If one facility only: </t>
    </r>
    <r>
      <rPr>
        <sz val="11"/>
        <color theme="1"/>
        <rFont val="Arial"/>
        <family val="2"/>
      </rPr>
      <t>has the correct operation type been selected?</t>
    </r>
  </si>
  <si>
    <t>Has the relevant question been answered?</t>
  </si>
  <si>
    <r>
      <t xml:space="preserve">If more than one facility: </t>
    </r>
    <r>
      <rPr>
        <sz val="11"/>
        <color theme="1"/>
        <rFont val="Arial"/>
        <family val="2"/>
      </rPr>
      <t xml:space="preserve">has the correct operation type been selected? </t>
    </r>
  </si>
  <si>
    <t>Has the relevant question been answered for each facility?</t>
  </si>
  <si>
    <t>2f</t>
  </si>
  <si>
    <t>If yes, is a document provided?</t>
  </si>
  <si>
    <t>Variation type picked?</t>
  </si>
  <si>
    <r>
      <t xml:space="preserve">Table 1 </t>
    </r>
    <r>
      <rPr>
        <b/>
        <sz val="11"/>
        <color theme="1"/>
        <rFont val="Arial"/>
        <family val="2"/>
      </rPr>
      <t>OR</t>
    </r>
    <r>
      <rPr>
        <sz val="11"/>
        <color theme="1"/>
        <rFont val="Arial"/>
        <family val="2"/>
      </rPr>
      <t xml:space="preserve"> non-technical summary completed for the changes?</t>
    </r>
  </si>
  <si>
    <t>2c1</t>
  </si>
  <si>
    <t>2c2</t>
  </si>
  <si>
    <r>
      <t xml:space="preserve">Multi-permit consolidations only
</t>
    </r>
    <r>
      <rPr>
        <sz val="11"/>
        <color theme="1"/>
        <rFont val="Arial"/>
        <family val="2"/>
      </rPr>
      <t>Are all of the permit numbers listed in Table 2?</t>
    </r>
  </si>
  <si>
    <t>If answered yes; document reference provided?</t>
  </si>
  <si>
    <t>For variations only: 
Only if varying to add a relevant waste activity to a permit that has not previously included one.</t>
  </si>
  <si>
    <t>3b1</t>
  </si>
  <si>
    <t>3b2</t>
  </si>
  <si>
    <t>3c</t>
  </si>
  <si>
    <t>Have they provided the summary of the management system?</t>
  </si>
  <si>
    <t>Not for T2 bespoke</t>
  </si>
  <si>
    <t>If yes, is a sewerage undertaker named?</t>
  </si>
  <si>
    <t>4b</t>
  </si>
  <si>
    <t>If yes, is a harbour authority named?</t>
  </si>
  <si>
    <t>4c</t>
  </si>
  <si>
    <t>If yes, is a fisheries committee named?</t>
  </si>
  <si>
    <t>4e</t>
  </si>
  <si>
    <t xml:space="preserve">Site plan provided? </t>
  </si>
  <si>
    <t>5b</t>
  </si>
  <si>
    <t>Site condition report provided?</t>
  </si>
  <si>
    <t xml:space="preserve">Non-technical summary provided? </t>
  </si>
  <si>
    <t>Risk assessment provided?</t>
  </si>
  <si>
    <t>Application form Part B4 – new bespoke waste operation
Application form Part C4 – bespoke variation waste operation</t>
  </si>
  <si>
    <t>Waste types listed?</t>
  </si>
  <si>
    <t>1c1</t>
  </si>
  <si>
    <t>1c2</t>
  </si>
  <si>
    <t>1c3</t>
  </si>
  <si>
    <t>1c4</t>
  </si>
  <si>
    <r>
      <t>Emissions to air, water and land</t>
    </r>
    <r>
      <rPr>
        <sz val="11"/>
        <color rgb="FF000000"/>
        <rFont val="Arial"/>
        <family val="2"/>
      </rPr>
      <t xml:space="preserve">
Table 2 completed for each activity listed in Table 1a?</t>
    </r>
  </si>
  <si>
    <t>Point source emission to air</t>
  </si>
  <si>
    <t>Point source emission to water (other than sewers)</t>
  </si>
  <si>
    <t>Point source emission to sewers, effluent treatment plants or other transfer off site</t>
  </si>
  <si>
    <t>Point source emission to land</t>
  </si>
  <si>
    <t>Has a document been provided if needed?</t>
  </si>
  <si>
    <r>
      <t>Point source emissions to air only</t>
    </r>
    <r>
      <rPr>
        <sz val="11"/>
        <color rgb="FF000000"/>
        <rFont val="Arial"/>
        <family val="2"/>
      </rPr>
      <t xml:space="preserve">
Assessment provided?</t>
    </r>
  </si>
  <si>
    <t>Additional Checks - confirming the variation type- on for use with a variation</t>
  </si>
  <si>
    <t>Notes</t>
  </si>
  <si>
    <r>
      <t xml:space="preserve">Has the operator indicated it’s an </t>
    </r>
    <r>
      <rPr>
        <b/>
        <sz val="11"/>
        <color theme="1"/>
        <rFont val="Arial"/>
        <family val="2"/>
      </rPr>
      <t>administrative variation</t>
    </r>
    <r>
      <rPr>
        <sz val="11"/>
        <color theme="1"/>
        <rFont val="Arial"/>
        <family val="2"/>
      </rPr>
      <t>?</t>
    </r>
  </si>
  <si>
    <r>
      <t>Yes:</t>
    </r>
    <r>
      <rPr>
        <sz val="11"/>
        <color theme="1"/>
        <rFont val="Arial"/>
        <family val="2"/>
      </rPr>
      <t xml:space="preserve"> go to Q2</t>
    </r>
    <r>
      <rPr>
        <b/>
        <sz val="11"/>
        <color theme="1"/>
        <rFont val="Arial"/>
        <family val="2"/>
      </rPr>
      <t xml:space="preserve">
No: </t>
    </r>
    <r>
      <rPr>
        <sz val="11"/>
        <color theme="1"/>
        <rFont val="Arial"/>
        <family val="2"/>
      </rPr>
      <t>go to Q3</t>
    </r>
  </si>
  <si>
    <t>Is the change applied for, one of those we accept as administrative?</t>
  </si>
  <si>
    <r>
      <rPr>
        <sz val="11"/>
        <color rgb="FFFF33CC"/>
        <rFont val="Arial"/>
        <family val="2"/>
      </rPr>
      <t xml:space="preserve">See examples in the Scheme for guidance on what sort of changes can be accepted as administrative. </t>
    </r>
    <r>
      <rPr>
        <sz val="11"/>
        <color theme="1"/>
        <rFont val="Arial"/>
        <family val="2"/>
      </rPr>
      <t xml:space="preserve">
</t>
    </r>
    <r>
      <rPr>
        <b/>
        <sz val="11"/>
        <color theme="1"/>
        <rFont val="Arial"/>
        <family val="2"/>
      </rPr>
      <t xml:space="preserve">Yes: </t>
    </r>
    <r>
      <rPr>
        <sz val="11"/>
        <color theme="1"/>
        <rFont val="Arial"/>
        <family val="2"/>
      </rPr>
      <t xml:space="preserve">we can accept the operator’s variation (change) is administrative in nature. No further consideration needed. 
</t>
    </r>
    <r>
      <rPr>
        <b/>
        <sz val="11"/>
        <color theme="1"/>
        <rFont val="Arial"/>
        <family val="2"/>
      </rPr>
      <t xml:space="preserve">No: </t>
    </r>
    <r>
      <rPr>
        <sz val="11"/>
        <color theme="1"/>
        <rFont val="Arial"/>
        <family val="2"/>
      </rPr>
      <t>the variation (change) is not administrative, it’s chargeable. Consider Q3 onwards</t>
    </r>
  </si>
  <si>
    <r>
      <t xml:space="preserve">Has the operator indicated it’s a </t>
    </r>
    <r>
      <rPr>
        <b/>
        <sz val="11"/>
        <color theme="1"/>
        <rFont val="Arial"/>
        <family val="2"/>
      </rPr>
      <t>Minor Technical variation</t>
    </r>
    <r>
      <rPr>
        <sz val="11"/>
        <color theme="1"/>
        <rFont val="Arial"/>
        <family val="2"/>
      </rPr>
      <t>?</t>
    </r>
  </si>
  <si>
    <r>
      <t>Yes:</t>
    </r>
    <r>
      <rPr>
        <sz val="11"/>
        <color theme="1"/>
        <rFont val="Arial"/>
        <family val="2"/>
      </rPr>
      <t xml:space="preserve"> go to Q4</t>
    </r>
    <r>
      <rPr>
        <b/>
        <sz val="11"/>
        <color theme="1"/>
        <rFont val="Arial"/>
        <family val="2"/>
      </rPr>
      <t xml:space="preserve">
No: </t>
    </r>
    <r>
      <rPr>
        <sz val="11"/>
        <color theme="1"/>
        <rFont val="Arial"/>
        <family val="2"/>
      </rPr>
      <t>go to Q6</t>
    </r>
  </si>
  <si>
    <t>Is the change applied for, one of those we accept as Minor Technical?</t>
  </si>
  <si>
    <r>
      <rPr>
        <sz val="11"/>
        <color rgb="FFFF33CC"/>
        <rFont val="Arial"/>
        <family val="2"/>
      </rPr>
      <t xml:space="preserve">Note: refer to definition of Minor Technical in the Charging scheme.
</t>
    </r>
    <r>
      <rPr>
        <sz val="11"/>
        <color theme="1"/>
        <rFont val="Arial"/>
        <family val="2"/>
      </rPr>
      <t xml:space="preserve">
</t>
    </r>
    <r>
      <rPr>
        <b/>
        <sz val="11"/>
        <color theme="1"/>
        <rFont val="Arial"/>
        <family val="2"/>
      </rPr>
      <t xml:space="preserve">Yes: </t>
    </r>
    <r>
      <rPr>
        <sz val="11"/>
        <color theme="1"/>
        <rFont val="Arial"/>
        <family val="2"/>
      </rPr>
      <t xml:space="preserve">go to Q5
</t>
    </r>
    <r>
      <rPr>
        <b/>
        <sz val="11"/>
        <color theme="1"/>
        <rFont val="Arial"/>
        <family val="2"/>
      </rPr>
      <t xml:space="preserve">No: </t>
    </r>
    <r>
      <rPr>
        <sz val="11"/>
        <color theme="1"/>
        <rFont val="Arial"/>
        <family val="2"/>
      </rPr>
      <t>go to Q6</t>
    </r>
  </si>
  <si>
    <r>
      <t xml:space="preserve">Does </t>
    </r>
    <r>
      <rPr>
        <b/>
        <sz val="11"/>
        <color theme="1"/>
        <rFont val="Arial"/>
        <family val="2"/>
      </rPr>
      <t>any</t>
    </r>
    <r>
      <rPr>
        <sz val="11"/>
        <color theme="1"/>
        <rFont val="Arial"/>
        <family val="2"/>
      </rPr>
      <t xml:space="preserve"> of the following apply:
- the site is High Public Interest or the type of activity is contentious (it’s incineration, landfill etc.)?
- the emissions/ techniques involved are complex or novel, or complex modelling is required?
- there are sensitive receiving environments around the site (such as designated sites, species etc.) </t>
    </r>
  </si>
  <si>
    <r>
      <rPr>
        <b/>
        <sz val="11"/>
        <color theme="1"/>
        <rFont val="Arial"/>
        <family val="2"/>
      </rPr>
      <t xml:space="preserve">Yes: </t>
    </r>
    <r>
      <rPr>
        <sz val="11"/>
        <color theme="1"/>
        <rFont val="Arial"/>
        <family val="2"/>
      </rPr>
      <t xml:space="preserve">the variation cannot be accepted as Minor Technical – as it involves extra effort at technical determination. Consider Q7 onwards
</t>
    </r>
    <r>
      <rPr>
        <b/>
        <sz val="11"/>
        <color theme="1"/>
        <rFont val="Arial"/>
        <family val="2"/>
      </rPr>
      <t xml:space="preserve">No: </t>
    </r>
    <r>
      <rPr>
        <sz val="11"/>
        <color theme="1"/>
        <rFont val="Arial"/>
        <family val="2"/>
      </rPr>
      <t>we can accept the operator’s variation (change) is minor technical in nature. No further consideration needed.</t>
    </r>
  </si>
  <si>
    <r>
      <t>Has the operator indicated it’s a</t>
    </r>
    <r>
      <rPr>
        <b/>
        <sz val="11"/>
        <color theme="1"/>
        <rFont val="Arial"/>
        <family val="2"/>
      </rPr>
      <t xml:space="preserve"> Normal variation </t>
    </r>
    <r>
      <rPr>
        <sz val="11"/>
        <color theme="1"/>
        <rFont val="Arial"/>
        <family val="2"/>
      </rPr>
      <t>(of a waste facility activity/permit)?</t>
    </r>
  </si>
  <si>
    <r>
      <t>Yes:</t>
    </r>
    <r>
      <rPr>
        <sz val="11"/>
        <color theme="1"/>
        <rFont val="Arial"/>
        <family val="2"/>
      </rPr>
      <t xml:space="preserve"> go to Q7</t>
    </r>
    <r>
      <rPr>
        <b/>
        <sz val="11"/>
        <color theme="1"/>
        <rFont val="Arial"/>
        <family val="2"/>
      </rPr>
      <t xml:space="preserve">
No: </t>
    </r>
    <r>
      <rPr>
        <sz val="11"/>
        <color theme="1"/>
        <rFont val="Arial"/>
        <family val="2"/>
      </rPr>
      <t>go to Q8</t>
    </r>
  </si>
  <si>
    <t>Is the change applied for, one of those we accept as Normal?
In other words, is it something that can/ should actually be considered as administrative, Minor technical or Substantial?</t>
  </si>
  <si>
    <r>
      <rPr>
        <b/>
        <sz val="11"/>
        <color theme="1"/>
        <rFont val="Arial"/>
        <family val="2"/>
      </rPr>
      <t xml:space="preserve">Yes: </t>
    </r>
    <r>
      <rPr>
        <sz val="11"/>
        <color theme="1"/>
        <rFont val="Arial"/>
        <family val="2"/>
      </rPr>
      <t xml:space="preserve">we can accept the operator’s variation (change) is normal in nature. No further consideration needed.
</t>
    </r>
    <r>
      <rPr>
        <b/>
        <sz val="11"/>
        <color theme="1"/>
        <rFont val="Arial"/>
        <family val="2"/>
      </rPr>
      <t xml:space="preserve">No: </t>
    </r>
    <r>
      <rPr>
        <sz val="11"/>
        <color theme="1"/>
        <rFont val="Arial"/>
        <family val="2"/>
      </rPr>
      <t xml:space="preserve">go to 8
Note: Substantial variations do not normally apply to waste facility permits.  </t>
    </r>
  </si>
  <si>
    <r>
      <rPr>
        <b/>
        <sz val="11"/>
        <color theme="1"/>
        <rFont val="Arial"/>
        <family val="2"/>
      </rPr>
      <t>Conclusion</t>
    </r>
    <r>
      <rPr>
        <sz val="11"/>
        <color theme="1"/>
        <rFont val="Arial"/>
        <family val="2"/>
      </rPr>
      <t xml:space="preserve">
Consider whether the operator has chosen the wrong variation type."
What type of variation do you assess the application to be? (Look again at questions 2, 4, 5 and 7 in this table.)
Talk to the operator; identify the correct ‘type’ of variation, so we can process the application accordingly.</t>
    </r>
  </si>
  <si>
    <t>If the operator has indicated that they this it’s a substantial change, ask them why they think this is the case.
See RGN 8 for guidance on what type of changes fall under a Substantial variation.
Refer to the Fees and Charges Scheme for guidance on variations.</t>
  </si>
  <si>
    <t>Application form Part B5 – New Bespoke Mining Waste Operation Permit
Application form Part C5 – Bespoke Variation Mining Waste Operation Permit</t>
  </si>
  <si>
    <t xml:space="preserve">1a </t>
  </si>
  <si>
    <t>Activity/Activities selected?</t>
  </si>
  <si>
    <t>Waste Management Plan provided?</t>
  </si>
  <si>
    <t>Sector category provided?</t>
  </si>
  <si>
    <t>4d</t>
  </si>
  <si>
    <t>Application form Part C0.5 – administrative variation of a standard or bespoke permit</t>
  </si>
  <si>
    <t>Comments Document Ref. if given</t>
  </si>
  <si>
    <t>n</t>
  </si>
  <si>
    <t>y</t>
  </si>
  <si>
    <t>Permit number given?</t>
  </si>
  <si>
    <t>Site name and address given?</t>
  </si>
  <si>
    <t>‘Details of administrative change’ Box complete?</t>
  </si>
  <si>
    <t>If the change involves increasing the area of a SRP, has a revised site plan been provided?</t>
  </si>
  <si>
    <t>check where the activity is required to happen i.e. inside a building or not vs what is included in the site boundary to see if permit can be complied with/site boundary is suitable</t>
  </si>
  <si>
    <t xml:space="preserve">Contact details completed?       </t>
  </si>
  <si>
    <r>
      <t xml:space="preserve">Registered companies only: </t>
    </r>
    <r>
      <rPr>
        <sz val="11"/>
        <color theme="1"/>
        <rFont val="Arial"/>
        <family val="2"/>
      </rPr>
      <t>Is it registered and active on Companies House</t>
    </r>
  </si>
  <si>
    <r>
      <rPr>
        <sz val="11"/>
        <color rgb="FFFF33CC"/>
        <rFont val="Arial"/>
        <family val="2"/>
      </rPr>
      <t>If permit is Mobile Plant, and the registered office address is changing to England, this will no longer be regulated by NRW- contact Materials to Land sector lead</t>
    </r>
    <r>
      <rPr>
        <sz val="11"/>
        <color theme="1"/>
        <rFont val="Arial"/>
        <family val="2"/>
      </rPr>
      <t xml:space="preserve">
Date checked:</t>
    </r>
  </si>
  <si>
    <t xml:space="preserve">Additional Checks - confirming the variation ‘type’ </t>
  </si>
  <si>
    <t>Is the change applied for, one of those we accept as administrative?
See charging scheme guide for examples</t>
  </si>
  <si>
    <r>
      <t xml:space="preserve">Yes: we can accept the operator’s variation (change) is administrative in nature. e.g. change in  the operator name and/or address where there is no change in the legal entity (e.g. no change to companies house number). 
No further consideration needed.
No: the variation (change) is not administrative, it’s chargeable.
</t>
    </r>
    <r>
      <rPr>
        <b/>
        <sz val="11"/>
        <color rgb="FFFF0000"/>
        <rFont val="Arial"/>
        <family val="2"/>
      </rPr>
      <t xml:space="preserve">STOP! </t>
    </r>
    <r>
      <rPr>
        <sz val="11"/>
        <color theme="1"/>
        <rFont val="Arial"/>
        <family val="2"/>
      </rPr>
      <t>Get in touch with the operator and discuss the next steps (likely return of the application).</t>
    </r>
  </si>
  <si>
    <t>https://naturalresources.wales/about-us/what-we-do/how-we-regulate-you/our-charges/?lang=en</t>
  </si>
  <si>
    <r>
      <rPr>
        <b/>
        <sz val="11"/>
        <color theme="1"/>
        <rFont val="Arial"/>
        <family val="2"/>
      </rPr>
      <t>Location criteria checks</t>
    </r>
    <r>
      <rPr>
        <sz val="11"/>
        <color theme="1"/>
        <rFont val="Arial"/>
        <family val="2"/>
      </rPr>
      <t xml:space="preserve">
</t>
    </r>
  </si>
  <si>
    <t xml:space="preserve">Application form Part D2 – application for transfer </t>
  </si>
  <si>
    <t>Comments/Document Ref. if given</t>
  </si>
  <si>
    <t>Permit number provided?</t>
  </si>
  <si>
    <t>Site name, address and grid reference given?</t>
  </si>
  <si>
    <t>Transfer type picked?</t>
  </si>
  <si>
    <t>This question is predominately around the fee to be paid, however is not solely about the fee.
For waste facilities, the fee will always be the relevant tier 2 (SRP) fee or the fixed £2047 no matter what the answer is to this question. 
HOWEVER, if they answer yes, they should supply a document ref. The content of which will help dictate potentially the level of assessment required at determination:
EXAMPLE: if the submitted document for this question says the TCM is the same as the one when we assessed the original permit, theoretically you do not need to assess the original award at determination, only the continuing competency.</t>
  </si>
  <si>
    <r>
      <t xml:space="preserve">Part transfers only 
</t>
    </r>
    <r>
      <rPr>
        <sz val="11"/>
        <color theme="1"/>
        <rFont val="Arial"/>
        <family val="2"/>
      </rPr>
      <t>Has Table 1 been completed?</t>
    </r>
  </si>
  <si>
    <t>If needed, has a document (and reference) been provided?</t>
  </si>
  <si>
    <r>
      <t>Part transfers only</t>
    </r>
    <r>
      <rPr>
        <sz val="11"/>
        <color theme="1"/>
        <rFont val="Arial"/>
        <family val="2"/>
      </rPr>
      <t xml:space="preserve"> </t>
    </r>
    <r>
      <rPr>
        <b/>
        <sz val="11"/>
        <color theme="1"/>
        <rFont val="Arial"/>
        <family val="2"/>
      </rPr>
      <t xml:space="preserve">
</t>
    </r>
    <r>
      <rPr>
        <sz val="11"/>
        <color theme="1"/>
        <rFont val="Arial"/>
        <family val="2"/>
      </rPr>
      <t>Have plans been provided to show the area split?</t>
    </r>
  </si>
  <si>
    <t>If yes, has a document been provided?</t>
  </si>
  <si>
    <t>4b1</t>
  </si>
  <si>
    <r>
      <t xml:space="preserve">Technical ability
</t>
    </r>
    <r>
      <rPr>
        <sz val="11"/>
        <color theme="1"/>
        <rFont val="Arial"/>
        <family val="2"/>
      </rPr>
      <t>Has a Scheme option been selected?</t>
    </r>
  </si>
  <si>
    <t>4b2</t>
  </si>
  <si>
    <t>This MUST be provided</t>
  </si>
  <si>
    <r>
      <t xml:space="preserve">Financial information
</t>
    </r>
    <r>
      <rPr>
        <sz val="11"/>
        <color theme="1"/>
        <rFont val="Arial"/>
        <family val="2"/>
      </rPr>
      <t>Financial info complete?</t>
    </r>
  </si>
  <si>
    <t>4d1</t>
  </si>
  <si>
    <t>4d2</t>
  </si>
  <si>
    <t>4d3</t>
  </si>
  <si>
    <t>Has a document been provided?</t>
  </si>
  <si>
    <t>A summary MUST be provided, unless they are using existing but we would expect them to give the reference of the current site EMS – please see the officer comments section of this checklist for further guidance</t>
  </si>
  <si>
    <t>Has a date for the transfer been provided?</t>
  </si>
  <si>
    <t>If this date is in the past we cannot retrospectively issue a transfer. If the date is in the future- check if this is a legal or date, or just 2 months from submission</t>
  </si>
  <si>
    <t xml:space="preserve">Application form Part E2 – application for surrender </t>
  </si>
  <si>
    <t>1d</t>
  </si>
  <si>
    <t>Site details given?</t>
  </si>
  <si>
    <t>If answered ‘Yes’ to 2b, has a document reference been provided?</t>
  </si>
  <si>
    <t xml:space="preserve">Has the operator provided confirmation of discussions with operations which confirm that the application is a Low Risk Surrender </t>
  </si>
  <si>
    <t>Within this confirmation have Operations outlined that it is based on a review of the site records (e.g. CAR forms, waste returns, pollution history etc).</t>
  </si>
  <si>
    <t>If ‘All of permit’ go to section 4.
If ‘Part of permit’ go to section 3.</t>
  </si>
  <si>
    <r>
      <t>Part surrender only</t>
    </r>
    <r>
      <rPr>
        <sz val="11"/>
        <color theme="1"/>
        <rFont val="Arial"/>
        <family val="2"/>
      </rPr>
      <t xml:space="preserve">
Site plan for whole permit site provided?</t>
    </r>
  </si>
  <si>
    <r>
      <t>Part surrender only</t>
    </r>
    <r>
      <rPr>
        <sz val="11"/>
        <color theme="1"/>
        <rFont val="Arial"/>
        <family val="2"/>
      </rPr>
      <t xml:space="preserve">
Site plan for remaining areas provided?</t>
    </r>
  </si>
  <si>
    <r>
      <t>Part surrender only</t>
    </r>
    <r>
      <rPr>
        <sz val="11"/>
        <color theme="1"/>
        <rFont val="Arial"/>
        <family val="2"/>
      </rPr>
      <t xml:space="preserve">
Table 1 completed with activities to be surrendered?</t>
    </r>
  </si>
  <si>
    <t>3d</t>
  </si>
  <si>
    <r>
      <t>Site Condition Report</t>
    </r>
    <r>
      <rPr>
        <sz val="11"/>
        <color theme="1"/>
        <rFont val="Arial"/>
        <family val="2"/>
      </rPr>
      <t xml:space="preserve">
Has a document reference been provided?</t>
    </r>
  </si>
  <si>
    <r>
      <t>Steps to return site to satisfactory condition</t>
    </r>
    <r>
      <rPr>
        <sz val="11"/>
        <color theme="1"/>
        <rFont val="Arial"/>
        <family val="2"/>
      </rPr>
      <t xml:space="preserve">
Has a document reference been provided?</t>
    </r>
  </si>
  <si>
    <r>
      <t>Mobile plant only</t>
    </r>
    <r>
      <rPr>
        <sz val="11"/>
        <color theme="1"/>
        <rFont val="Arial"/>
        <family val="2"/>
      </rPr>
      <t xml:space="preserve">
Has the surrender date been completed?</t>
    </r>
  </si>
  <si>
    <t>Surrender Mobile Plant- This must include a date at least 20 working days from the date the notification was completed</t>
  </si>
  <si>
    <t xml:space="preserve">Additional Checks - confirming the surrender ‘type’ </t>
  </si>
  <si>
    <t>Q</t>
  </si>
  <si>
    <t>Has the operator indicated it is low risk surrender?</t>
  </si>
  <si>
    <t>Does the evidence provided meet the definition/ requirements of low risk surrender?</t>
  </si>
  <si>
    <r>
      <rPr>
        <sz val="11"/>
        <color rgb="FFFF33CC"/>
        <rFont val="Arial"/>
        <family val="2"/>
      </rPr>
      <t xml:space="preserve">We </t>
    </r>
    <r>
      <rPr>
        <u/>
        <sz val="11"/>
        <color rgb="FFFF33CC"/>
        <rFont val="Arial"/>
        <family val="2"/>
      </rPr>
      <t>do not</t>
    </r>
    <r>
      <rPr>
        <sz val="11"/>
        <color rgb="FFFF33CC"/>
        <rFont val="Arial"/>
        <family val="2"/>
      </rPr>
      <t xml:space="preserve"> rely on the assessment made by Operations at pre-application stage. 
You need to ensure that you have assessed this yourself </t>
    </r>
    <r>
      <rPr>
        <u/>
        <sz val="11"/>
        <color rgb="FFFF33CC"/>
        <rFont val="Arial"/>
        <family val="2"/>
      </rPr>
      <t>prior to duly making</t>
    </r>
    <r>
      <rPr>
        <sz val="11"/>
        <color rgb="FFFF33CC"/>
        <rFont val="Arial"/>
        <family val="2"/>
      </rPr>
      <t xml:space="preserve"> the application. 
To undertake this assessment you will need to look at the operators Site Condition Report, and any CAR forms on the DMS/EDRM. 
You will need to refer to the description of Low Risk surrender in section 2.15 of RGN9 and the situations when an intrusive investigation is needed in Box 1 of H5.
Note: if an intrusive investigation is needed, it’s not low risk surrender.
If the permit is for permanent deposit of waste in or on land, also refer to relevant guidance for that activity, to ensure it is low risk surrender.
</t>
    </r>
    <r>
      <rPr>
        <b/>
        <sz val="11"/>
        <color rgb="FFFF33CC"/>
        <rFont val="Arial"/>
        <family val="2"/>
      </rPr>
      <t>If in doubt speak with your mentor before duly making the application.</t>
    </r>
    <r>
      <rPr>
        <sz val="11"/>
        <color rgb="FFFF33CC"/>
        <rFont val="Arial"/>
        <family val="2"/>
      </rPr>
      <t xml:space="preserve">
</t>
    </r>
    <r>
      <rPr>
        <sz val="11"/>
        <color theme="1"/>
        <rFont val="Arial"/>
        <family val="2"/>
      </rPr>
      <t xml:space="preserve">
Yes: we can accept the surrender is low risk. No further consideration needed.
</t>
    </r>
    <r>
      <rPr>
        <b/>
        <sz val="11"/>
        <color theme="1"/>
        <rFont val="Arial"/>
        <family val="2"/>
      </rPr>
      <t>No:</t>
    </r>
    <r>
      <rPr>
        <sz val="11"/>
        <color theme="1"/>
        <rFont val="Arial"/>
        <family val="2"/>
      </rPr>
      <t xml:space="preserve"> this is not low risk surrender. Consider Q3 onwards</t>
    </r>
  </si>
  <si>
    <t>Has the applicant indicated it’s a basic surrender?</t>
  </si>
  <si>
    <r>
      <t>Yes:</t>
    </r>
    <r>
      <rPr>
        <sz val="11"/>
        <color theme="1"/>
        <rFont val="Arial"/>
        <family val="2"/>
      </rPr>
      <t xml:space="preserve"> go to Q4</t>
    </r>
    <r>
      <rPr>
        <b/>
        <sz val="11"/>
        <color theme="1"/>
        <rFont val="Arial"/>
        <family val="2"/>
      </rPr>
      <t xml:space="preserve">
No: </t>
    </r>
    <r>
      <rPr>
        <sz val="11"/>
        <color theme="1"/>
        <rFont val="Arial"/>
        <family val="2"/>
      </rPr>
      <t>go to Q5</t>
    </r>
  </si>
  <si>
    <r>
      <t xml:space="preserve">Does the permit type </t>
    </r>
    <r>
      <rPr>
        <b/>
        <sz val="11"/>
        <color theme="1"/>
        <rFont val="Arial"/>
        <family val="2"/>
      </rPr>
      <t xml:space="preserve">and </t>
    </r>
    <r>
      <rPr>
        <sz val="11"/>
        <color theme="1"/>
        <rFont val="Arial"/>
        <family val="2"/>
      </rPr>
      <t>evidence provided meet the definition/ requirements of basic surrender?</t>
    </r>
  </si>
  <si>
    <r>
      <rPr>
        <b/>
        <sz val="11"/>
        <color rgb="FFFF33CC"/>
        <rFont val="Arial"/>
        <family val="2"/>
      </rPr>
      <t xml:space="preserve">Note: </t>
    </r>
    <r>
      <rPr>
        <sz val="11"/>
        <color rgb="FFFF33CC"/>
        <rFont val="Arial"/>
        <family val="2"/>
      </rPr>
      <t xml:space="preserve">basic surrender is only available for certain permit types and only in certain circumstances.
(Refer to sections 2.13 and 2.14 of RGN9 for guidance.)
If the permit is for permanent deposit of waste in or on land, also refer to relevant guidance for that activity, to ensure it is basic surrender.
</t>
    </r>
    <r>
      <rPr>
        <sz val="11"/>
        <color theme="1"/>
        <rFont val="Arial"/>
        <family val="2"/>
      </rPr>
      <t xml:space="preserve">
</t>
    </r>
    <r>
      <rPr>
        <b/>
        <sz val="11"/>
        <color theme="1"/>
        <rFont val="Arial"/>
        <family val="2"/>
      </rPr>
      <t>Yes:</t>
    </r>
    <r>
      <rPr>
        <sz val="11"/>
        <color theme="1"/>
        <rFont val="Arial"/>
        <family val="2"/>
      </rPr>
      <t xml:space="preserve"> we can accept the surrender is basic. No further consideration needed.
</t>
    </r>
    <r>
      <rPr>
        <b/>
        <sz val="11"/>
        <color theme="1"/>
        <rFont val="Arial"/>
        <family val="2"/>
      </rPr>
      <t>No:</t>
    </r>
    <r>
      <rPr>
        <sz val="11"/>
        <color theme="1"/>
        <rFont val="Arial"/>
        <family val="2"/>
      </rPr>
      <t xml:space="preserve"> this is not a basic surrender. Consider Q5 onwards</t>
    </r>
  </si>
  <si>
    <t>Has the applicant indicated it’s a ‘non-operational’ surrender?</t>
  </si>
  <si>
    <r>
      <t>Yes:</t>
    </r>
    <r>
      <rPr>
        <sz val="11"/>
        <color theme="1"/>
        <rFont val="Arial"/>
        <family val="2"/>
      </rPr>
      <t xml:space="preserve"> go to Q6</t>
    </r>
    <r>
      <rPr>
        <b/>
        <sz val="11"/>
        <color theme="1"/>
        <rFont val="Arial"/>
        <family val="2"/>
      </rPr>
      <t xml:space="preserve">
No: </t>
    </r>
    <r>
      <rPr>
        <sz val="11"/>
        <color theme="1"/>
        <rFont val="Arial"/>
        <family val="2"/>
      </rPr>
      <t>go to Q7</t>
    </r>
  </si>
  <si>
    <t>Does the evidence provided meet the definition/ requirements of a ‘non-operational’ surrender?</t>
  </si>
  <si>
    <r>
      <rPr>
        <b/>
        <sz val="11"/>
        <color rgb="FFFF33CC"/>
        <rFont val="Arial"/>
        <family val="2"/>
      </rPr>
      <t>Note:</t>
    </r>
    <r>
      <rPr>
        <sz val="11"/>
        <color rgb="FFFF33CC"/>
        <rFont val="Arial"/>
        <family val="2"/>
      </rPr>
      <t xml:space="preserve"> the evidence should be from/ confirmed by the current site compliance officer.
(Refer to section 4.5.3 of the Charging scheme for more information.)
</t>
    </r>
    <r>
      <rPr>
        <sz val="11"/>
        <color theme="1"/>
        <rFont val="Arial"/>
        <family val="2"/>
      </rPr>
      <t xml:space="preserve">
</t>
    </r>
    <r>
      <rPr>
        <b/>
        <sz val="11"/>
        <color theme="1"/>
        <rFont val="Arial"/>
        <family val="2"/>
      </rPr>
      <t xml:space="preserve">Yes: </t>
    </r>
    <r>
      <rPr>
        <sz val="11"/>
        <color theme="1"/>
        <rFont val="Arial"/>
        <family val="2"/>
      </rPr>
      <t xml:space="preserve">we can accept the surrender is for a ‘non-operational’ site. No further consideration needed.
</t>
    </r>
    <r>
      <rPr>
        <b/>
        <sz val="11"/>
        <color theme="1"/>
        <rFont val="Arial"/>
        <family val="2"/>
      </rPr>
      <t>No:</t>
    </r>
    <r>
      <rPr>
        <sz val="11"/>
        <color theme="1"/>
        <rFont val="Arial"/>
        <family val="2"/>
      </rPr>
      <t xml:space="preserve"> the surrender is for a site that’s never operated. Consider Q7 onwards</t>
    </r>
  </si>
  <si>
    <t>Has the operator indicated it’s a ‘normal/ full’ surrender?</t>
  </si>
  <si>
    <r>
      <t>Yes:</t>
    </r>
    <r>
      <rPr>
        <sz val="11"/>
        <color theme="1"/>
        <rFont val="Arial"/>
        <family val="2"/>
      </rPr>
      <t xml:space="preserve"> go to Q8</t>
    </r>
    <r>
      <rPr>
        <b/>
        <sz val="11"/>
        <color theme="1"/>
        <rFont val="Arial"/>
        <family val="2"/>
      </rPr>
      <t xml:space="preserve">
No: </t>
    </r>
    <r>
      <rPr>
        <sz val="11"/>
        <color theme="1"/>
        <rFont val="Arial"/>
        <family val="2"/>
      </rPr>
      <t>go to Q9</t>
    </r>
  </si>
  <si>
    <t>Does the surrender (based on permit type and evidence) need to be treated as a normal/ full surrender?</t>
  </si>
  <si>
    <r>
      <rPr>
        <sz val="11"/>
        <color rgb="FFFF33CC"/>
        <rFont val="Arial"/>
        <family val="2"/>
      </rPr>
      <t xml:space="preserve">In other words, is it a surrender which requires an intrusive investigation and full assessment of the legal surrender criteria?
(Refer to paragraph 14, Schedule 5 to the EPR Regulations and the legal surrender test.)
</t>
    </r>
    <r>
      <rPr>
        <sz val="11"/>
        <color theme="1"/>
        <rFont val="Arial"/>
        <family val="2"/>
      </rPr>
      <t xml:space="preserve">
</t>
    </r>
    <r>
      <rPr>
        <b/>
        <sz val="11"/>
        <color theme="1"/>
        <rFont val="Arial"/>
        <family val="2"/>
      </rPr>
      <t>Yes:</t>
    </r>
    <r>
      <rPr>
        <sz val="11"/>
        <color theme="1"/>
        <rFont val="Arial"/>
        <family val="2"/>
      </rPr>
      <t xml:space="preserve"> we can accept the ‘full’ surrender application. No further consideration needed.
</t>
    </r>
    <r>
      <rPr>
        <b/>
        <sz val="11"/>
        <color theme="1"/>
        <rFont val="Arial"/>
        <family val="2"/>
      </rPr>
      <t xml:space="preserve">No: </t>
    </r>
    <r>
      <rPr>
        <sz val="11"/>
        <color theme="1"/>
        <rFont val="Arial"/>
        <family val="2"/>
      </rPr>
      <t>go to 9</t>
    </r>
  </si>
  <si>
    <t>Consider whether the operator has chosen the wrong surrender type.</t>
  </si>
  <si>
    <t>What  type of surrender do you assess the application to be?
(Look again at questions 2, 4, 6 and 8 in this table.)
Talk to the operator; identify the correct ‘type’ of surrender, so we can process the application accordingly.
The Power Bi Waste return data is a useful tool in helping decide the correct surrender type
Note: refer to RGN9 and H5.
Consider all relevant evidence of compliance/ incidents in our records.  
Do our records suggest that an intrusive investigation in needed – in order to assess impact.</t>
  </si>
  <si>
    <t>Decision and actions required</t>
  </si>
  <si>
    <t>New SRP</t>
  </si>
  <si>
    <t>Date</t>
  </si>
  <si>
    <t>Are all relevant documents present and do they appear to cover the right information?</t>
  </si>
  <si>
    <t>Is the fee correct?</t>
  </si>
  <si>
    <t>Not duly made email sent for additional information/fee?</t>
  </si>
  <si>
    <t>Has the requested information been received by the deadline date?</t>
  </si>
  <si>
    <t>Application returned?</t>
  </si>
  <si>
    <t>Application withdrawn?</t>
  </si>
  <si>
    <t>Application duly made?</t>
  </si>
  <si>
    <t>Status on PALS updated?</t>
  </si>
  <si>
    <t>Duly made email sent?</t>
  </si>
  <si>
    <t>Publicise on web?</t>
  </si>
  <si>
    <t>Advertise in newspaper?</t>
  </si>
  <si>
    <t>Only for HPI sites</t>
  </si>
  <si>
    <t>Publicise in Social Media ( email the link for the web advert to Comms team)</t>
  </si>
  <si>
    <t>Consultation with Consultees (i.e. LPA, PHW, EH, HSE, PCT)</t>
  </si>
  <si>
    <t>DM checklist saved to the DMS</t>
  </si>
  <si>
    <t xml:space="preserve">Landfill Disposal Tax team informed </t>
  </si>
  <si>
    <t>Percentage of forms/documents incomplete</t>
  </si>
  <si>
    <t>Doc and info check</t>
  </si>
  <si>
    <t>Part A</t>
  </si>
  <si>
    <t>Part F1</t>
  </si>
  <si>
    <t>Part B1.C1</t>
  </si>
  <si>
    <t>Part B1.C1- Appendix 2</t>
  </si>
  <si>
    <t>Part B1.C1- Appendix 3</t>
  </si>
  <si>
    <t>Part B2.C2</t>
  </si>
  <si>
    <t>Part B4.C4</t>
  </si>
  <si>
    <t>Part B4.C4- Appendix 1</t>
  </si>
  <si>
    <t>Part B4.C4- Appendix 2</t>
  </si>
  <si>
    <t>Part B4.C4- Appendix 3</t>
  </si>
  <si>
    <t>Part B4.C4- Appendix 4</t>
  </si>
  <si>
    <t>Part B5.C5</t>
  </si>
  <si>
    <t>Part C0.5</t>
  </si>
  <si>
    <t>Part D2</t>
  </si>
  <si>
    <t>Part E2</t>
  </si>
  <si>
    <t>EMS</t>
  </si>
  <si>
    <t>TCM</t>
  </si>
  <si>
    <t>Risk Assessments</t>
  </si>
  <si>
    <t>FPMP</t>
  </si>
  <si>
    <t>Noise</t>
  </si>
  <si>
    <t>Odour</t>
  </si>
  <si>
    <t>Dust</t>
  </si>
  <si>
    <t>Pests</t>
  </si>
  <si>
    <t>DfR</t>
  </si>
  <si>
    <t xml:space="preserve">Environment Management System </t>
  </si>
  <si>
    <t>Document reference</t>
  </si>
  <si>
    <t>Time taken</t>
  </si>
  <si>
    <t>Guidance</t>
  </si>
  <si>
    <t>https://cdn.cyfoethnaturiol.cymru/media/2110/how-to-comply-with-your-environmental-permit.pdf?mode=pad&amp;rnd=131467604540000000</t>
  </si>
  <si>
    <t>Section</t>
  </si>
  <si>
    <t>Part</t>
  </si>
  <si>
    <t>Site plans</t>
  </si>
  <si>
    <t xml:space="preserve">Does it show the main features of the site and drawn to scale? </t>
  </si>
  <si>
    <t xml:space="preserve">Including where relevant; activities, drainage, sensitive receptors </t>
  </si>
  <si>
    <t>As above</t>
  </si>
  <si>
    <t>Operations</t>
  </si>
  <si>
    <t xml:space="preserve">Does it contain information on how to avoid or minimise environmental risk an impact of the normal running operations
</t>
  </si>
  <si>
    <t>Does it contain information on waste acceptance, quantities, treatment and storage procedures</t>
  </si>
  <si>
    <t>Does it contain information on storage of materials on site
- storage times and procedures to ensure that these times are not exceeded
- maximum storage capacities for specified storage areas and the facility as a whole and procedures to ensure that these capacities are not exceeded
- maximum storage heights to prevent or minimise the emission of dust, litter and throughput management</t>
  </si>
  <si>
    <t>Does it contain information on a procedure to identify the specific waste types stored at your facility</t>
  </si>
  <si>
    <t>Does it contain information on procedures to segregate incompatible wastes for example use of appropriate separation distances and or suitable engineering measures.</t>
  </si>
  <si>
    <t>Does it contain information on drainage infrastructure</t>
  </si>
  <si>
    <t>Does it contain information on transportation and distribution</t>
  </si>
  <si>
    <t>Does it contain information on how any potential pollution from the above activities could impact on air, water, land and neighbours</t>
  </si>
  <si>
    <t>Does it contain information on procedures to enable you to apply the waste hierarchy of re-use, recover, recycle, dispose</t>
  </si>
  <si>
    <t>Does it contain information on Duty of Care</t>
  </si>
  <si>
    <t>Maintenance</t>
  </si>
  <si>
    <t>Does it contain information on the sites programme of Planned Preventative Maintenance (PPM)</t>
  </si>
  <si>
    <r>
      <rPr>
        <b/>
        <sz val="11"/>
        <color theme="1"/>
        <rFont val="Arial"/>
        <family val="2"/>
      </rPr>
      <t xml:space="preserve">Accidents and incidents </t>
    </r>
    <r>
      <rPr>
        <sz val="11"/>
        <color theme="1"/>
        <rFont val="Arial"/>
        <family val="2"/>
      </rPr>
      <t xml:space="preserve">
(Defined as an accident, incident or event that may result in pollution)</t>
    </r>
  </si>
  <si>
    <t>Does it contain information on potential accidents and put in place measures to minimise them happening</t>
  </si>
  <si>
    <t>Does it contain information on events or equipment failures that could damage the environment, for example fires, vandalism, flooding or other extreme weather events such as drought, heat waves, strong winds, snow or extreme cold</t>
  </si>
  <si>
    <t>Does it contain information on how likely these events or failures are to happen</t>
  </si>
  <si>
    <t>Does it contain information on the consequences if they do happen</t>
  </si>
  <si>
    <t>Does it contain information on the steps needed to minimise them happening</t>
  </si>
  <si>
    <t>Does it contain information on the steps needed to minimise any impact if they do happen</t>
  </si>
  <si>
    <t>Does it contain information on how they will record and investigate complaints, pollution incidents or breaches of your permit and the actions taken.</t>
  </si>
  <si>
    <t>Does it contain a site plan which identifies location of any emergency kits or equipment for fire, spill kits and drain caps</t>
  </si>
  <si>
    <t>Site security</t>
  </si>
  <si>
    <t>Does it include information on site security? This will be dependant on the environmental risk posed by activity</t>
  </si>
  <si>
    <t>Non-compliance</t>
  </si>
  <si>
    <t>Does it include information on how non-compliance will be dealt with including recording, investigating and resolution</t>
  </si>
  <si>
    <t>Closure</t>
  </si>
  <si>
    <t>Does it include information on the plans in place that could make closing the site far easier and cheaper and evidence of the condition of the site via an SCR (only needs to be provided for a new bespoke or variation to increase permit area)</t>
  </si>
  <si>
    <t>Complaints</t>
  </si>
  <si>
    <t>Does it include information on how complaints will be dealt with including recording, investigating and resolution</t>
  </si>
  <si>
    <t>Sufficient competent persons, resources and training</t>
  </si>
  <si>
    <t>Does it include information on training of staff and technical competence. Also see TCM tab</t>
  </si>
  <si>
    <t>Emissions and monitoring</t>
  </si>
  <si>
    <t xml:space="preserve">Does it include information on emissions to surface and groundwater </t>
  </si>
  <si>
    <t>Does it include information on dust</t>
  </si>
  <si>
    <t xml:space="preserve">Does it include information on mud </t>
  </si>
  <si>
    <t>Does it include information on litter</t>
  </si>
  <si>
    <t>Does it include information on fine particulates and fumes</t>
  </si>
  <si>
    <t xml:space="preserve">Does it include information on VOCs </t>
  </si>
  <si>
    <t>Does it include information on odour</t>
  </si>
  <si>
    <t>Does it include information on noise and vibration</t>
  </si>
  <si>
    <t>Does it include information on pests</t>
  </si>
  <si>
    <t>Does it include information on bioaerosols</t>
  </si>
  <si>
    <t>Records</t>
  </si>
  <si>
    <t>Does it include information on how records will be maintained and kept up to date</t>
  </si>
  <si>
    <t>Access to your permit</t>
  </si>
  <si>
    <t>Does it include information on how any interested parties will view the permit, EMS or any other relevant management systems</t>
  </si>
  <si>
    <t>Percentage of required information missing</t>
  </si>
  <si>
    <t>Where over 25% of responses are no, the document is regarded as incomplete</t>
  </si>
  <si>
    <t>Technically Competent Manager Qualifications</t>
  </si>
  <si>
    <t>n/a</t>
  </si>
  <si>
    <t>General Overview</t>
  </si>
  <si>
    <t>Has a named TCM been provided?</t>
  </si>
  <si>
    <t>Are they/will they be covered by a relevant technical scheme: CIWM/WAMITAB or ESA/EU?</t>
  </si>
  <si>
    <t>If WAMITAB certificates have been provided:</t>
  </si>
  <si>
    <t>Has primary competence been provided?</t>
  </si>
  <si>
    <t>Has continuing competence been provided?</t>
  </si>
  <si>
    <t>If certificates have not been provided, has proof of application for the correct course been provided?</t>
  </si>
  <si>
    <t>If a grace period is applicable, has this been requested?</t>
  </si>
  <si>
    <t>Is the certificate/course applied for suitable for the application applied for?</t>
  </si>
  <si>
    <t>If ESA/EU certificates have been provided:</t>
  </si>
  <si>
    <t>Do they have a competent management system in place?</t>
  </si>
  <si>
    <t>If not, are they relying on the 12 month grace period?</t>
  </si>
  <si>
    <t>If relying on the grace period, have they confirmed that they will obtain necessary certification within 12 months of permit issue?</t>
  </si>
  <si>
    <t>Has the management scheme been certified by one of the EU Skills scheme's approval bodies?</t>
  </si>
  <si>
    <t>On site</t>
  </si>
  <si>
    <t>Do we consider this person to be in control of day to day activities on the site?</t>
  </si>
  <si>
    <t xml:space="preserve">https://www.gov.uk/guidance/risk-assessments-for-your-environmental-permit </t>
  </si>
  <si>
    <t>General sections</t>
  </si>
  <si>
    <t>As per "How to Comply", are there general sections on the following:</t>
  </si>
  <si>
    <t>a. Site operations</t>
  </si>
  <si>
    <t>b. Maintenance</t>
  </si>
  <si>
    <t>c. Accidents</t>
  </si>
  <si>
    <t>d. Training and records</t>
  </si>
  <si>
    <t>Contents</t>
  </si>
  <si>
    <t>Does the risk assessment contain information on the following:</t>
  </si>
  <si>
    <t>a. Pollution/hazard source</t>
  </si>
  <si>
    <t>b. Receptor that can be affected</t>
  </si>
  <si>
    <t>c. sources</t>
  </si>
  <si>
    <t>d. Pathway</t>
  </si>
  <si>
    <t>e. Harm that could be caused</t>
  </si>
  <si>
    <t>f. Solutions</t>
  </si>
  <si>
    <t>g. Actions</t>
  </si>
  <si>
    <t>Overall, can the site operate without a significant risk to the environment?</t>
  </si>
  <si>
    <t>Areas of Risk</t>
  </si>
  <si>
    <t>Have the risks of the following been addressed, and if required, have management plans been provided:</t>
  </si>
  <si>
    <t>a. Any discharges to surface or groundwater</t>
  </si>
  <si>
    <t>b. Accidents e.g. flooding, fire, electric shock etc</t>
  </si>
  <si>
    <t>c. Odour</t>
  </si>
  <si>
    <t>d. Noise</t>
  </si>
  <si>
    <t>e. Vibration</t>
  </si>
  <si>
    <t>f. Dust</t>
  </si>
  <si>
    <t>g. Pests</t>
  </si>
  <si>
    <t>h. Litter</t>
  </si>
  <si>
    <t>i. Fire</t>
  </si>
  <si>
    <t>j. Flooding and flood plains, as per OPRA</t>
  </si>
  <si>
    <t>k. Bioaerosols</t>
  </si>
  <si>
    <t>Protected sites</t>
  </si>
  <si>
    <r>
      <rPr>
        <b/>
        <sz val="11"/>
        <color theme="1"/>
        <rFont val="Arial"/>
        <family val="2"/>
      </rPr>
      <t>If present</t>
    </r>
    <r>
      <rPr>
        <sz val="11"/>
        <color theme="1"/>
        <rFont val="Arial"/>
        <family val="2"/>
      </rPr>
      <t>, have the following been included within the risk assessment:</t>
    </r>
  </si>
  <si>
    <t>a. national parks</t>
  </si>
  <si>
    <t>b. areas of outstanding natural beauty (AONBs)</t>
  </si>
  <si>
    <t>c. sites of special scientific interest (SSSIs)</t>
  </si>
  <si>
    <t>d. special areas of conservation (SACs)</t>
  </si>
  <si>
    <t>e. special protection areas (SPAs)</t>
  </si>
  <si>
    <t>f. Ramsar sites (wetlands)</t>
  </si>
  <si>
    <t>g. marine conservation zones</t>
  </si>
  <si>
    <t>h. ancient woodlands</t>
  </si>
  <si>
    <t>i. local sites</t>
  </si>
  <si>
    <t>General notes</t>
  </si>
  <si>
    <t>Have risks been identified in terms of low, medium or high risk?</t>
  </si>
  <si>
    <t>Have mitigation measures been included?</t>
  </si>
  <si>
    <t>Has the assessment covered both normal and abnormal operating conditions?</t>
  </si>
  <si>
    <t>Does the risk assessment meet what NRW find in their initial screening?</t>
  </si>
  <si>
    <t xml:space="preserve">Fire Prevention and Mitigation Plan (FPMP) </t>
  </si>
  <si>
    <t>NRW FPMP Guidance No. 16 Fire prevention and mitigation plan - waste management</t>
  </si>
  <si>
    <r>
      <t xml:space="preserve">If this colour; Guidance states that this information </t>
    </r>
    <r>
      <rPr>
        <b/>
        <sz val="11"/>
        <color theme="1"/>
        <rFont val="Arial"/>
        <family val="2"/>
      </rPr>
      <t>MUST</t>
    </r>
    <r>
      <rPr>
        <sz val="11"/>
        <color theme="1"/>
        <rFont val="Arial"/>
        <family val="2"/>
      </rPr>
      <t xml:space="preserve"> be provided</t>
    </r>
  </si>
  <si>
    <t>5. Fire Prevention and Mitigation Plan contents</t>
  </si>
  <si>
    <t>Is the FPMP produced in accordance with NRW guidance?</t>
  </si>
  <si>
    <t>If not produced in line with NRW guidance needs to be not duly made.</t>
  </si>
  <si>
    <t>Does the FPMP contain the following:</t>
  </si>
  <si>
    <t>The amount and type of waste received daily and how it is managed.</t>
  </si>
  <si>
    <t>Total amount of waste and types and forms (e.g. unprocessed, shredded etc) stored on site at any one time and how it will be stored</t>
  </si>
  <si>
    <r>
      <t xml:space="preserve">If information is not included, application needs to be </t>
    </r>
    <r>
      <rPr>
        <b/>
        <i/>
        <sz val="11"/>
        <color rgb="FFFF00FF"/>
        <rFont val="Arial"/>
        <family val="2"/>
      </rPr>
      <t>not</t>
    </r>
    <r>
      <rPr>
        <i/>
        <sz val="11"/>
        <color rgb="FFFF00FF"/>
        <rFont val="Arial"/>
        <family val="2"/>
      </rPr>
      <t xml:space="preserve"> duly made.</t>
    </r>
  </si>
  <si>
    <t xml:space="preserve">Maximum time each type of waste will be stored on site </t>
  </si>
  <si>
    <t>Maximum size of any waste stockpile - including length, width and depth</t>
  </si>
  <si>
    <t>Minimum separation distances used</t>
  </si>
  <si>
    <t>Clear area around the perimeter</t>
  </si>
  <si>
    <t>Fire prevention techniques used, including management of hotspots, self combustion, monitoring, reporting</t>
  </si>
  <si>
    <t>Techniques used to minimise fire spreading</t>
  </si>
  <si>
    <t xml:space="preserve">All combustion products and emissions (to air, land and water) including impact on the local community, critical infrastructure and environment). </t>
  </si>
  <si>
    <t>Does the FPMP consider the location of the site in relation to these receptors, i.e. if site is next to motorway has it considered impact to this?</t>
  </si>
  <si>
    <t xml:space="preserve">Contact details of sensitive receptors within 1km of the site, including human receptors (i.e. hospitals, residential areas, schools) </t>
  </si>
  <si>
    <t>Environmental receptors within 1km of the site (i.e. source protection, surface water)</t>
  </si>
  <si>
    <t>Does the site plan showing the following:</t>
  </si>
  <si>
    <r>
      <t xml:space="preserve">If site plan not included in FPMP, application needs to be </t>
    </r>
    <r>
      <rPr>
        <b/>
        <i/>
        <sz val="11"/>
        <color rgb="FFFF00FF"/>
        <rFont val="Arial"/>
        <family val="2"/>
      </rPr>
      <t>not</t>
    </r>
    <r>
      <rPr>
        <i/>
        <sz val="11"/>
        <color rgb="FFFF00FF"/>
        <rFont val="Arial"/>
        <family val="2"/>
      </rPr>
      <t xml:space="preserve"> duly made.</t>
    </r>
  </si>
  <si>
    <t xml:space="preserve">where each type of waste is stored             </t>
  </si>
  <si>
    <t xml:space="preserve">layout of buildings     </t>
  </si>
  <si>
    <t>areas where hazardous materials are stored (e.g. gas cylinders, oil and fuel tanks)</t>
  </si>
  <si>
    <t>main access route and any alternative access points</t>
  </si>
  <si>
    <t xml:space="preserve">location of hydrants and water supplies   </t>
  </si>
  <si>
    <t>areas of natural and unmade ground</t>
  </si>
  <si>
    <t>location of plant, pollution control equipment</t>
  </si>
  <si>
    <t>drainage system, foul and surface water drains, their direction and outfall.</t>
  </si>
  <si>
    <t>location of drain covers and pollution control measures - e.g. firewater containment system</t>
  </si>
  <si>
    <t xml:space="preserve">location of sensitive receptors within 1km of the site including human receptors and environmental receptors. </t>
  </si>
  <si>
    <r>
      <t xml:space="preserve">If site plan does not include the sensitive receptors identified in accordance with the Environmental Risk Assessment and the My Map screening report, the application needs to be </t>
    </r>
    <r>
      <rPr>
        <b/>
        <i/>
        <sz val="11"/>
        <color rgb="FFFF00FF"/>
        <rFont val="Arial"/>
        <family val="2"/>
      </rPr>
      <t>not</t>
    </r>
    <r>
      <rPr>
        <i/>
        <sz val="11"/>
        <color rgb="FFFF00FF"/>
        <rFont val="Arial"/>
        <family val="2"/>
      </rPr>
      <t xml:space="preserve"> duly made.</t>
    </r>
  </si>
  <si>
    <t>designated quarantine area</t>
  </si>
  <si>
    <t>6. Common causes of fires and preventative measures</t>
  </si>
  <si>
    <t>Does the FPMP include a list, as per the guidance?</t>
  </si>
  <si>
    <r>
      <t xml:space="preserve">If list is not included application or is not site specific the application needs to be </t>
    </r>
    <r>
      <rPr>
        <b/>
        <i/>
        <sz val="11"/>
        <color rgb="FFFF00FF"/>
        <rFont val="Arial"/>
        <family val="2"/>
      </rPr>
      <t>not</t>
    </r>
    <r>
      <rPr>
        <i/>
        <sz val="11"/>
        <color rgb="FFFF00FF"/>
        <rFont val="Arial"/>
        <family val="2"/>
      </rPr>
      <t xml:space="preserve"> duly made.</t>
    </r>
  </si>
  <si>
    <t>7. Storage times and self combustion factors</t>
  </si>
  <si>
    <t>Is the waste at risk of self combustion?</t>
  </si>
  <si>
    <t xml:space="preserve">If the answer is "no", mark as "N/A"
See list in section 7. If the answer is no, ignore the rest of the questions under section 7, storage times and move to next section. </t>
  </si>
  <si>
    <r>
      <t xml:space="preserve">If the waste is at risk of self combustion, and they are proposing to </t>
    </r>
    <r>
      <rPr>
        <u/>
        <sz val="11"/>
        <color theme="1"/>
        <rFont val="Arial"/>
        <family val="2"/>
      </rPr>
      <t>store for more than 3 months</t>
    </r>
    <r>
      <rPr>
        <sz val="11"/>
        <color theme="1"/>
        <rFont val="Arial"/>
        <family val="2"/>
      </rPr>
      <t xml:space="preserve"> - are additional measures included?</t>
    </r>
  </si>
  <si>
    <r>
      <t xml:space="preserve">If additional measures are not included in FPMP, application needs to be </t>
    </r>
    <r>
      <rPr>
        <b/>
        <i/>
        <sz val="11"/>
        <color rgb="FFFF00FF"/>
        <rFont val="Arial"/>
        <family val="2"/>
      </rPr>
      <t>not</t>
    </r>
    <r>
      <rPr>
        <i/>
        <sz val="11"/>
        <color rgb="FFFF00FF"/>
        <rFont val="Arial"/>
        <family val="2"/>
      </rPr>
      <t xml:space="preserve"> duly made.</t>
    </r>
  </si>
  <si>
    <t xml:space="preserve">8. Managing waste material stacks </t>
  </si>
  <si>
    <t>Does the FPMP include how ELVs will be stored?</t>
  </si>
  <si>
    <t>10. Baled waste storage</t>
  </si>
  <si>
    <t>Does the FPMP include how they are reducing the risk of fire occurring within the bales?</t>
  </si>
  <si>
    <r>
      <t>If waste is baled and the FPMP does not include this it is likely that it needs to be</t>
    </r>
    <r>
      <rPr>
        <b/>
        <i/>
        <sz val="11"/>
        <color rgb="FFFF00FF"/>
        <rFont val="Arial"/>
        <family val="2"/>
      </rPr>
      <t xml:space="preserve"> not</t>
    </r>
    <r>
      <rPr>
        <i/>
        <sz val="11"/>
        <color rgb="FFFF00FF"/>
        <rFont val="Arial"/>
        <family val="2"/>
      </rPr>
      <t xml:space="preserve"> duly made, but discuss with mentor.</t>
    </r>
  </si>
  <si>
    <t>11. Enclosing stacks using bales and walls</t>
  </si>
  <si>
    <t>Do the bays or walls between the stacks provide fire resistance for 120 mins?</t>
  </si>
  <si>
    <t>Has evidence of the product specification been included?</t>
  </si>
  <si>
    <t>12. Waste stored within a building</t>
  </si>
  <si>
    <t xml:space="preserve">Have they included general principals on fire prevention and mitigation?  </t>
  </si>
  <si>
    <t>13. Waste stored in containers</t>
  </si>
  <si>
    <t xml:space="preserve">Does the FPMP include how containers will be moved? </t>
  </si>
  <si>
    <t>15. Seasonality and waste stack management</t>
  </si>
  <si>
    <t>Does the FPMP include information on waste stack management, i.e. the contracts in place to ensure that they have end user outlets.</t>
  </si>
  <si>
    <t>16. Monitoring and turning of stacks</t>
  </si>
  <si>
    <t>Does the FPMP include monitoring that will be carried out?</t>
  </si>
  <si>
    <t>Does the FPMP explain what indicators will be used in relation to temperature and moisture content and what action will be taken in relation to these?</t>
  </si>
  <si>
    <t>17. Fire detection</t>
  </si>
  <si>
    <t>Does the FPMP include how they will detect fire in early stages?</t>
  </si>
  <si>
    <t>18. Fire suppression systems</t>
  </si>
  <si>
    <t>If a fire suppression system is proposed, does the FPMP include what type of system it is?</t>
  </si>
  <si>
    <t>19. Firefighting strategy</t>
  </si>
  <si>
    <t>Does the FPMP include heavy mobile plant available to move waste?</t>
  </si>
  <si>
    <t>Does the FPMP include the suitability of the heavy plant?</t>
  </si>
  <si>
    <t>Are trained staff available to move waste?</t>
  </si>
  <si>
    <t>20. Water supplies</t>
  </si>
  <si>
    <t>Has amount of water required for largest stack been calculated?</t>
  </si>
  <si>
    <r>
      <t xml:space="preserve">If FPMP does not include this it is likely that it needs to be </t>
    </r>
    <r>
      <rPr>
        <b/>
        <i/>
        <sz val="11"/>
        <color rgb="FFFF00FF"/>
        <rFont val="Arial"/>
        <family val="2"/>
      </rPr>
      <t>not</t>
    </r>
    <r>
      <rPr>
        <i/>
        <sz val="11"/>
        <color rgb="FFFF00FF"/>
        <rFont val="Arial"/>
        <family val="2"/>
      </rPr>
      <t xml:space="preserve"> duly made, but discuss with mentor.</t>
    </r>
  </si>
  <si>
    <t xml:space="preserve">Does the FPMP include where the water supply will come from? </t>
  </si>
  <si>
    <r>
      <t xml:space="preserve">If info not included or FPMP relies on FRS to bring water it is likely that it needs to be </t>
    </r>
    <r>
      <rPr>
        <b/>
        <i/>
        <sz val="11"/>
        <color rgb="FFFF00FF"/>
        <rFont val="Arial"/>
        <family val="2"/>
      </rPr>
      <t>not</t>
    </r>
    <r>
      <rPr>
        <i/>
        <sz val="11"/>
        <color rgb="FFFF00FF"/>
        <rFont val="Arial"/>
        <family val="2"/>
      </rPr>
      <t xml:space="preserve"> duly made, but discuss with mentor.</t>
    </r>
  </si>
  <si>
    <t>Have they included information to demonstrate the hydrant is suitable?</t>
  </si>
  <si>
    <t xml:space="preserve">If using alternative sources (i.e. river) has information been included to support that this is a reliable source? </t>
  </si>
  <si>
    <t>21. Managing water run-off</t>
  </si>
  <si>
    <t>Does the FPMP include measures to contain fire water run-off?</t>
  </si>
  <si>
    <t>Does the FPMP include calculations to demonstrate how much water can be contained?</t>
  </si>
  <si>
    <t>If firewater is being discharged to sewer, has evidence of approval from the sewage company been included?</t>
  </si>
  <si>
    <t>Have measures to prevent firewater reaching groundwater and surface water been included?</t>
  </si>
  <si>
    <t>22. Designated quarantine area</t>
  </si>
  <si>
    <t>Does the FPMP include a quarantine area?</t>
  </si>
  <si>
    <t>Does it include separation distances?</t>
  </si>
  <si>
    <t>Does it state how much waste it can contain?</t>
  </si>
  <si>
    <t>Is the quarantine area within the permitted boundary?</t>
  </si>
  <si>
    <t>23. During and after an incident</t>
  </si>
  <si>
    <t>Does the FPMP include contingency measures during and after a fire? i.e. diverting waste, notifying those who may be affected</t>
  </si>
  <si>
    <t>Does the FPMP include a plan to notify those who may be affected by the fire?</t>
  </si>
  <si>
    <t>Does the FPMP include how the site will be cleared and decontaminated?</t>
  </si>
  <si>
    <t>24. Reviewing and monitoring your FPMP</t>
  </si>
  <si>
    <t>Does the FPMP include when it will be reviewed?</t>
  </si>
  <si>
    <t>Noise Impact Assessment and Management Plan</t>
  </si>
  <si>
    <t>Noise impact assessments involving calculations or modelling</t>
  </si>
  <si>
    <t>NIA</t>
  </si>
  <si>
    <t>Has the NIA report been produced in line with BS4142?</t>
  </si>
  <si>
    <t>If not produced in line with BS4142 likely needs to be not duly made and returned, but discuss with noise lead.</t>
  </si>
  <si>
    <t>Does the NIA include information on the following (as required by Clause 12 of BS4142)</t>
  </si>
  <si>
    <t>Statement of competency for all persons contributing to the assessment</t>
  </si>
  <si>
    <t>Description of source(s) being assessed, including:
- the main sound sources and specific sound
- operational times, including operational times of plant
- description of site layout and location of main sound sources</t>
  </si>
  <si>
    <t>Subjective impressions of the specific sound and main sound sources contributing to residual sound</t>
  </si>
  <si>
    <t>Identification of nearest sensitive receptors and description of the existing context, including an assessment of the sensitivity of the receptor, e.g. school, dwelling, office.</t>
  </si>
  <si>
    <t>Plan showing measurement locations and description including distance from sound source,  intervening ground. A justification for the choice of measurement locations should also be included.</t>
  </si>
  <si>
    <t xml:space="preserve">Equipment used, including calibrator or pistonphone:
- type and/or model; 
- manufacturer; 
- serial number; and 
- details of the latest verification test including dates. </t>
  </si>
  <si>
    <t>Field calibration test, including meter reading(s) before and after measurements with calibrator</t>
  </si>
  <si>
    <t>Weather conditions, including wind speed(s) and direction(s), precipitation, temperature, etc</t>
  </si>
  <si>
    <t>If no weather data is provided, and / or if no data is provided on wind speed or wind direction - not duly made</t>
  </si>
  <si>
    <t>Date(s) and time(s) of measurements.</t>
  </si>
  <si>
    <t xml:space="preserve">Sound levels and method of determination for:
- residual
- ambient
- specific </t>
  </si>
  <si>
    <t>If ambient and residual sound could not be measured (e.g. non-operational site), the specific may have been modelled / calculated. Where residual and ambient have been measured the difference must be greater than 3dB. If not a combination of measurements and calculation / modelling may be used. Justification for the method used should be included.</t>
  </si>
  <si>
    <t>Background sound level(s) (LA90) and measurement time interval(s) and, in the case of measurements taken at an equivalent location, the reasons for presuming it to be equivalent.</t>
  </si>
  <si>
    <t xml:space="preserve">Rating level(s) - specific sound level plus any acoustic features of the specific sound </t>
  </si>
  <si>
    <t xml:space="preserve">Initial impact assessment - excess of the rating level(s) over the measured background sound level(s) </t>
  </si>
  <si>
    <t>Conclusions of the assessment after taking context into account.</t>
  </si>
  <si>
    <t>The potential impact of uncertainty</t>
  </si>
  <si>
    <t xml:space="preserve">Significant adverse impact </t>
  </si>
  <si>
    <t>Where the NIA concludes significant adverse impact (taking account of context), have mitigation / controls been included to prevent or minimise impact? Have these been quantified in decibels?</t>
  </si>
  <si>
    <t>Variation only</t>
  </si>
  <si>
    <t>Does the NIA consider all the noise resulting from the proposed variation – the existing site and the variation together? Both components should be shown and then added together to give a new total for site noise at the receptors.</t>
  </si>
  <si>
    <t>If noise from the existing site (before changes) has been considered as part of the background or the residual sound levels, the application should be not duly made.</t>
  </si>
  <si>
    <t>Raw data</t>
  </si>
  <si>
    <t>Has the following raw data been provided?</t>
  </si>
  <si>
    <t>If sound levels have been measured, has the measurement data been provided?</t>
  </si>
  <si>
    <t>If sound levels have been calculated, have the calculations been provided?</t>
  </si>
  <si>
    <t>If sound levels have been modelled, have the modelling files been provided? And are they in a format we can use? i.e. SoundPlan, CadnA, or .qsi file format.</t>
  </si>
  <si>
    <t>Where modelled, has all relevant numerical data been provided as required guidance on noise impact assessments involving calculations or modelling?</t>
  </si>
  <si>
    <t>See guidance linked above</t>
  </si>
  <si>
    <t>Noise Management Plan</t>
  </si>
  <si>
    <t>Does the NMP information on the following:</t>
  </si>
  <si>
    <t>Commitment to regular review the effectiveness on the NMP</t>
  </si>
  <si>
    <t>Commitment to ensure noise control equipment is designed, operated and maintained appropriately</t>
  </si>
  <si>
    <t>Identified sources of noise in normal and abnormal situations</t>
  </si>
  <si>
    <t xml:space="preserve">Identified anticipated incidents that may influence noise risk, e.g., weather, breakdowns etc </t>
  </si>
  <si>
    <t>Appropriate controls (measures) to manage identified risks</t>
  </si>
  <si>
    <t xml:space="preserve">Monitoring </t>
  </si>
  <si>
    <t>Details of actions, contingencies and responsibilities if problems arise</t>
  </si>
  <si>
    <t>Procedures in place to avoid serious noise pollution e.g. reducing / ceasing operations</t>
  </si>
  <si>
    <t>Engaging with neighbours</t>
  </si>
  <si>
    <t>Responding to complaints</t>
  </si>
  <si>
    <t>Odour Management Plan</t>
  </si>
  <si>
    <t>This checklist is suitable for most waste operations but if your dealing with an application for: 
- clinical waste you may wish to also consider 'How to comply with your environmental permit additional guidance for clinical waste'.  
- biowaste treatment you may wish to also consider the following industry guidance document produced by The Composting Association 'an industry guide for the prevention and control of odour at biowaste processing facilities'.</t>
  </si>
  <si>
    <t>How to comply with your environmental permit additional guidance for clinical waste</t>
  </si>
  <si>
    <t>An industry guide for the prevention and control of odour at biowaste processing facilities</t>
  </si>
  <si>
    <t xml:space="preserve">Odour Modelling </t>
  </si>
  <si>
    <t>Does the application include Odour Modelling?</t>
  </si>
  <si>
    <r>
      <t xml:space="preserve">It is expected that the answer to this is 'no' but if modelling has been provided then you should seek advice from senior permitting colleagues and AQMARAT prior to duly making. This would be to  ensure we have everything we require prior to duly making. 
</t>
    </r>
    <r>
      <rPr>
        <b/>
        <i/>
        <sz val="11"/>
        <color rgb="FFFF33CC"/>
        <rFont val="Arial"/>
        <family val="2"/>
      </rPr>
      <t xml:space="preserve">TEMPORARY MEASURE - the work Tech Leads is doing on duly making modelling standard should be able to be fed into this going forward. </t>
    </r>
    <r>
      <rPr>
        <i/>
        <sz val="11"/>
        <color rgb="FFFF33CC"/>
        <rFont val="Arial"/>
        <family val="2"/>
      </rPr>
      <t xml:space="preserve">
If the answer is no then mark as "n/a" and complete the rest of this checklist. Seek advice from your mentor if required. </t>
    </r>
  </si>
  <si>
    <t>Site Overview</t>
  </si>
  <si>
    <t>Does the OMP provide an overview of site operations?</t>
  </si>
  <si>
    <r>
      <rPr>
        <i/>
        <sz val="11"/>
        <color rgb="FFFF33CC"/>
        <rFont val="Arial"/>
        <family val="2"/>
      </rPr>
      <t>Do the operating hours match those of the other application documents. If is not site specific and should not be duly made.</t>
    </r>
    <r>
      <rPr>
        <b/>
        <i/>
        <sz val="11"/>
        <color rgb="FFFF33CC"/>
        <rFont val="Arial"/>
        <family val="2"/>
      </rPr>
      <t xml:space="preserve"> </t>
    </r>
  </si>
  <si>
    <t xml:space="preserve">Does the OMP include key details:
a) operating hours </t>
  </si>
  <si>
    <t>b) activities undertaken on site</t>
  </si>
  <si>
    <t>c) waste codes</t>
  </si>
  <si>
    <t>d) daily / annual throughput limit</t>
  </si>
  <si>
    <t>e) storage quantities (max) for odorous wastes</t>
  </si>
  <si>
    <t xml:space="preserve">Site Setting &amp; Site Plan </t>
  </si>
  <si>
    <t xml:space="preserve">a) Does the OMP provide an description of the site location and does this identify key receptors and designations. </t>
  </si>
  <si>
    <r>
      <t xml:space="preserve">Does the site setting match our own screening (e.g. does it mention all receptors, protected sites, an if not it is not site specific and should </t>
    </r>
    <r>
      <rPr>
        <i/>
        <u/>
        <sz val="11"/>
        <color rgb="FFFF33CC"/>
        <rFont val="Arial"/>
        <family val="2"/>
      </rPr>
      <t>NOT</t>
    </r>
    <r>
      <rPr>
        <i/>
        <sz val="11"/>
        <color rgb="FFFF33CC"/>
        <rFont val="Arial"/>
        <family val="2"/>
      </rPr>
      <t xml:space="preserve"> be duly made. </t>
    </r>
  </si>
  <si>
    <t>b) Does the OMP contain a site layout plan/s that demonstrates the following:
i) North arrow</t>
  </si>
  <si>
    <t xml:space="preserve">If not it is not the site plan does not provide suitable information and therefore should NOT be duly made. </t>
  </si>
  <si>
    <r>
      <t>ii) Wind rose (</t>
    </r>
    <r>
      <rPr>
        <i/>
        <sz val="11"/>
        <color rgb="FF000000"/>
        <rFont val="Arial"/>
        <family val="2"/>
      </rPr>
      <t>can be provided separately)</t>
    </r>
  </si>
  <si>
    <t>iii) Scale</t>
  </si>
  <si>
    <t>iv) Site Surfacing</t>
  </si>
  <si>
    <t>v) All waste storage areas</t>
  </si>
  <si>
    <t>vi) Layout of internal waste storage areas</t>
  </si>
  <si>
    <t>vii) Monitoring points</t>
  </si>
  <si>
    <t xml:space="preserve">Odour Emissions:  Sources, Impacts, and Control and Mitigation Measures </t>
  </si>
  <si>
    <t>a) Does the OMP appear to consider all odorous wastes (source materials) and odour generating activities (releases) included in the application.</t>
  </si>
  <si>
    <t>If not then the OMP is incomplete as it does not consider all dusty activities or waste and we do not have all the information required to start our assessment. Therefore should NOT be duly made. 
For Biowaste Treatment consider Section 10.2 (Table 6) to see if all relevant sources have been considered/mentioned.</t>
  </si>
  <si>
    <t>b) Does the OMP appear to outline all the potential impacts of odour emissions and does this correlate with the sensitive receptors highlighted and outlined in OMP regarding the site setting?</t>
  </si>
  <si>
    <t xml:space="preserve">If not then the OMP is incomplete as it does not consider all dusty activities or waste and we do not have all the information required to start our assessment. Therefore should NOT be duly made. </t>
  </si>
  <si>
    <t xml:space="preserve">c) Does the OMP appear to outline a number or controls or mitigation measures? </t>
  </si>
  <si>
    <t>For a lot of sites this could include but is not limited to: waste acceptance processes, isolation of wastes, removal of wastes and of turnaround or storage time for odorous wastes. This should include an outline of how they would they have considered / preplanned for possible odour incidents
For Biowaste Treatment consider Section 5, Section 6, Section 8, Section 10.2 (Table 6) to see if a breadth of measures are mentioned some of these sections focus on management of the composting process to prevent odours, section 8 looks at more odour treatments like biofilters and scrubbers, finally section 10.2 is a troubleshooting section which is pretty good for our odour management plans as its set up in a manner which identifies odour source, corrective actions and then what the preventative actions are going forward. 
If not then it is not complete (i.e., obvious omissions) it should not be duly made.</t>
  </si>
  <si>
    <t xml:space="preserve">Monitoring of Odour Emissions </t>
  </si>
  <si>
    <t>Does the OMP outline how odour emissions are detected during day to day operation? Do the monitoring methods appear to cover all potential sources of odour?</t>
  </si>
  <si>
    <t>If not then it is not complete and should not be duly made</t>
  </si>
  <si>
    <t>Complaints Procedure</t>
  </si>
  <si>
    <t xml:space="preserve">a) Does the OMP outline a suitable complaints procedure? </t>
  </si>
  <si>
    <t xml:space="preserve">b) Does the OMP outline what  will occur in the event of a or  multiple complaint/s being received in a short time. This should trigger a review of the current odour controls and whether anything else needs to be implemented. </t>
  </si>
  <si>
    <t>Training, Record Keeping and Review of the OMP</t>
  </si>
  <si>
    <t>a) Does the OMP outline how staff will be trained on the OMP?</t>
  </si>
  <si>
    <t>b) Does the OMP outline how appropriate records will be kept (for example of monitoring, complaints)?</t>
  </si>
  <si>
    <t>c) Does the OMP outline how the records of the monitoring and complaints will be reviewed with the aim of improving operations on site?</t>
  </si>
  <si>
    <t xml:space="preserve">d) Does the OMP outline how regularly and when the entire OMP will be reviewed? </t>
  </si>
  <si>
    <t xml:space="preserve">Dust Emissions Management Plan </t>
  </si>
  <si>
    <t>Does the DEMP provide an overview of site operations?</t>
  </si>
  <si>
    <t xml:space="preserve">Does the DEMP include key details:
a) operating hours </t>
  </si>
  <si>
    <t>Site Setting and Site Plan</t>
  </si>
  <si>
    <t xml:space="preserve">a) Does the DEMP provide an description of the site location and does this identify key receptors and designations?
</t>
  </si>
  <si>
    <t>b) Does the DEMP contain a site layout plan/s that demonstrates the following:
North arrow</t>
  </si>
  <si>
    <r>
      <t xml:space="preserve">If not it is not the site plan does not provide suitable information and therefore should </t>
    </r>
    <r>
      <rPr>
        <i/>
        <u/>
        <sz val="11"/>
        <color rgb="FFFF33CC"/>
        <rFont val="Arial"/>
        <family val="2"/>
      </rPr>
      <t>not</t>
    </r>
    <r>
      <rPr>
        <i/>
        <sz val="11"/>
        <color rgb="FFFF33CC"/>
        <rFont val="Arial"/>
        <family val="2"/>
      </rPr>
      <t xml:space="preserve"> be duly made. </t>
    </r>
  </si>
  <si>
    <r>
      <t>Wind rose (</t>
    </r>
    <r>
      <rPr>
        <i/>
        <sz val="11"/>
        <color rgb="FF000000"/>
        <rFont val="Arial"/>
        <family val="2"/>
      </rPr>
      <t>can be provided separately)</t>
    </r>
  </si>
  <si>
    <t>Scale</t>
  </si>
  <si>
    <t>Site Surfacing</t>
  </si>
  <si>
    <t>All waste storage areas</t>
  </si>
  <si>
    <t>Layout of internal waste storage areas</t>
  </si>
  <si>
    <t>Visual monitoring points</t>
  </si>
  <si>
    <t xml:space="preserve">Dust Emissions:  Sources, Impacts, and Control and Mitigation Measures </t>
  </si>
  <si>
    <t>a) Does the DEMP appear to consider all waste types and waste treatment activities that could result in dust emissions from site.</t>
  </si>
  <si>
    <r>
      <t xml:space="preserve">If not then the DEMP is incomplete as it does not consider all dusty activities or waste and we do not have all the information required to start our assessment. Therefore should </t>
    </r>
    <r>
      <rPr>
        <i/>
        <u/>
        <sz val="11"/>
        <color rgb="FFFF33CC"/>
        <rFont val="Arial"/>
        <family val="2"/>
      </rPr>
      <t>not</t>
    </r>
    <r>
      <rPr>
        <i/>
        <sz val="11"/>
        <color rgb="FFFF33CC"/>
        <rFont val="Arial"/>
        <family val="2"/>
      </rPr>
      <t xml:space="preserve"> be duly made. </t>
    </r>
  </si>
  <si>
    <t>b) Does the DEMP appear to outline all the potential impacts of DEMP emissions and does this correlate with the sensitive receptors highlighted and outlined in DEMP regarding the site setting?</t>
  </si>
  <si>
    <t xml:space="preserve">c) Does the DEMP list a range of dust control measure and mitigation measures? </t>
  </si>
  <si>
    <r>
      <t xml:space="preserve">Are mitigation / control measures outlined for all sources of dust identified in the DEMP and Risk Assessment. If not the DEMP is not Site Specific and should </t>
    </r>
    <r>
      <rPr>
        <i/>
        <u/>
        <sz val="11"/>
        <color rgb="FFFF33CC"/>
        <rFont val="Arial"/>
        <family val="2"/>
      </rPr>
      <t>not</t>
    </r>
    <r>
      <rPr>
        <i/>
        <sz val="11"/>
        <color rgb="FFFF33CC"/>
        <rFont val="Arial"/>
        <family val="2"/>
      </rPr>
      <t xml:space="preserve"> be duly made. </t>
    </r>
  </si>
  <si>
    <t xml:space="preserve">Monitoring Dust Emissions and Weather Conditions </t>
  </si>
  <si>
    <t>a) visual monitoring and how dust emissions are detected</t>
  </si>
  <si>
    <r>
      <t xml:space="preserve">We would expect all sites to have some kind of formal visual monitoring inspection and designated points should be outlined in the DEMP that considers the site boundary and the duty activities. If not this should </t>
    </r>
    <r>
      <rPr>
        <i/>
        <u/>
        <sz val="11"/>
        <color rgb="FFFF33CC"/>
        <rFont val="Arial"/>
        <family val="2"/>
      </rPr>
      <t>not</t>
    </r>
    <r>
      <rPr>
        <i/>
        <sz val="11"/>
        <color rgb="FFFF33CC"/>
        <rFont val="Arial"/>
        <family val="2"/>
      </rPr>
      <t xml:space="preserve"> be duly made. </t>
    </r>
  </si>
  <si>
    <t>b) How they will monitor the weather conditions</t>
  </si>
  <si>
    <t xml:space="preserve">Weather conditions are fundamental in regards to the generation and transportation of dust emissions from sites. Operators must have considered how they will consider the weather conditions in DEMP. This is not an assessment of validity of the method but they must have suggested a source (e.g. visual inspection, wind sock, weather reports etc) if not then the DEMP is not duly made. </t>
  </si>
  <si>
    <t xml:space="preserve">a) Does the DEMP outline a suitable complaints procedure? </t>
  </si>
  <si>
    <r>
      <t xml:space="preserve">If not then it is not complete and should </t>
    </r>
    <r>
      <rPr>
        <i/>
        <u/>
        <sz val="11"/>
        <color rgb="FFFF33CC"/>
        <rFont val="Arial"/>
        <family val="2"/>
      </rPr>
      <t>not</t>
    </r>
    <r>
      <rPr>
        <i/>
        <sz val="11"/>
        <color rgb="FFFF33CC"/>
        <rFont val="Arial"/>
        <family val="2"/>
      </rPr>
      <t xml:space="preserve"> be duly made</t>
    </r>
  </si>
  <si>
    <t xml:space="preserve">b) Does the DEMP outline what  will occur in the event of a or  multiple complaint/s being received in a short time. This should trigger a review of the current odour controls and whether anything else needs to be implemented. </t>
  </si>
  <si>
    <t>a) Does the DEMP outline how staff will be trained on the DEMP ?</t>
  </si>
  <si>
    <t>b) Does the DEMP outline how appropriate records will be kept (for example of monitoring, complaints)?</t>
  </si>
  <si>
    <t>c) Does the DEMP outline how the records of the monitoring and complaints will be reviewed with the aim of improving operations on site?</t>
  </si>
  <si>
    <t xml:space="preserve">d) Does the DEMP outline how regularly and when the entire DEMP will be reviewed? </t>
  </si>
  <si>
    <t xml:space="preserve">Pests Management Plan </t>
  </si>
  <si>
    <t>How to comply with your environmental permit</t>
  </si>
  <si>
    <t>Control and monitor emissions for your environmental permit - GOV.UK (www.gov.uk)</t>
  </si>
  <si>
    <t>Fly management: how to comply with your environmental permit Version 1- April 2013</t>
  </si>
  <si>
    <t>Does the PMP provide an overview of site operations?</t>
  </si>
  <si>
    <t xml:space="preserve">Does the PMP include key details:
a) operating hours </t>
  </si>
  <si>
    <t>Site Setting</t>
  </si>
  <si>
    <t xml:space="preserve">Does the PMP provide an description of the site location and does this identify key receptors and designations that would be relevant to pests such as human receptors. </t>
  </si>
  <si>
    <r>
      <t xml:space="preserve">Does the site setting match our own screening  if not it is not site specific and should </t>
    </r>
    <r>
      <rPr>
        <i/>
        <u/>
        <sz val="11"/>
        <color rgb="FFFF33CC"/>
        <rFont val="Arial"/>
        <family val="2"/>
      </rPr>
      <t>NOT</t>
    </r>
    <r>
      <rPr>
        <i/>
        <sz val="11"/>
        <color rgb="FFFF33CC"/>
        <rFont val="Arial"/>
        <family val="2"/>
      </rPr>
      <t xml:space="preserve"> be duly made. </t>
    </r>
  </si>
  <si>
    <t>Site Plan</t>
  </si>
  <si>
    <t>Is there a site plan present in the PMP?</t>
  </si>
  <si>
    <t>Does it contain the following:
1) North arrow</t>
  </si>
  <si>
    <t>2) Scale</t>
  </si>
  <si>
    <t>3) All waste storage areas</t>
  </si>
  <si>
    <t>4) Layout of internal waste storage areas</t>
  </si>
  <si>
    <t>5) Monitoring points</t>
  </si>
  <si>
    <t>Sources of pests</t>
  </si>
  <si>
    <t>Does the PMP appear to consider all wastes and activities included in the application that could cause/attract pests?</t>
  </si>
  <si>
    <t xml:space="preserve">If not then the PMP is incomplete as it does not consider all activities or waste and we do not have all the information required to start our assessment. Therefore should NOT be duly made. </t>
  </si>
  <si>
    <r>
      <t xml:space="preserve">Wider contents:
</t>
    </r>
    <r>
      <rPr>
        <sz val="11"/>
        <color theme="1"/>
        <rFont val="Arial"/>
        <family val="2"/>
      </rPr>
      <t xml:space="preserve">
Does the PMP include sections that discuss the following:</t>
    </r>
  </si>
  <si>
    <t xml:space="preserve"> a) monitoring and how pests are detected</t>
  </si>
  <si>
    <t xml:space="preserve">We would expect all sites to have some kind of formal visual monitoring inspection and designated points should be outlined in the PMP that considers the site boundary and the activities. If not this should NOT be duly made. </t>
  </si>
  <si>
    <t>b) pest control or mitigation measures
Does the PMP contain any appropriate measures? How to comply gives possible appropriate measures to reduce pest problems as: 
- regular inspections by nominated personnel
- isolation and securing/removal of wastes that are attracting scavengers or flies
- employing professional pest controllers, either directly or by contract
- effective scaring or other deterrent methods
- netting</t>
  </si>
  <si>
    <t xml:space="preserve">Are mitigation / control measures outlined for all sources identified in the PMP and Risk Assessment. If not the PMP is not Site Specific and should not be duly made. </t>
  </si>
  <si>
    <t>c) how they will handle complaints and the how they will respond</t>
  </si>
  <si>
    <t xml:space="preserve">If not then the PMP is not duly made. </t>
  </si>
  <si>
    <t>d) how the PMP will be reviewed following an incident or high number of complaints</t>
  </si>
  <si>
    <t>e) how staff will be trained on contents of plan?</t>
  </si>
  <si>
    <t>Flies</t>
  </si>
  <si>
    <r>
      <t xml:space="preserve">Has </t>
    </r>
    <r>
      <rPr>
        <b/>
        <sz val="11"/>
        <color theme="1"/>
        <rFont val="Arial"/>
        <family val="2"/>
      </rPr>
      <t>Table 4. On site and Pest Management Plan (PMP) assessment – Template check list for Waste Sites</t>
    </r>
    <r>
      <rPr>
        <sz val="11"/>
        <color theme="1"/>
        <rFont val="Arial"/>
        <family val="2"/>
      </rPr>
      <t xml:space="preserve"> been completed/referenced?</t>
    </r>
  </si>
  <si>
    <t>1. Ensure that staff are trained in key areas, for example the significance of flies, using control techniques and waste rejection procedures.</t>
  </si>
  <si>
    <t>2. Monitor fly numbers and the extent of breeding sites.</t>
  </si>
  <si>
    <t>3. Select and implement the most appropriate long-term fly prevention methods, such as drying or removing manure, confining or covering waste materials, and using predators.</t>
  </si>
  <si>
    <t>4. Select appropriate insecticidal fly control techniques, bearing in mind the need to minimise the impact of resistance, and the impact on beneficial organisms.</t>
  </si>
  <si>
    <t>5. Decide the trigger level in fly populations for pesticide treatments, based on the timing of fly complaints from neighbours.</t>
  </si>
  <si>
    <t>6. Regularly review effectiveness of the fly control methods.</t>
  </si>
  <si>
    <t>Deposit for recovery</t>
  </si>
  <si>
    <t>Natural Resources Wales / How to prepare a waste recovery plan for a waste deposit for recovery permit</t>
  </si>
  <si>
    <t>Wastes acceptance procedures</t>
  </si>
  <si>
    <t>Conceptual site model (CSM)</t>
  </si>
  <si>
    <t>Hydrogeological risk assessments (HRA)</t>
  </si>
  <si>
    <t>Stability risk assessment</t>
  </si>
  <si>
    <t>Environmental setting and site design (ESSD) report</t>
  </si>
  <si>
    <t>General</t>
  </si>
  <si>
    <t>Is the application for a deposit for recovery activity?</t>
  </si>
  <si>
    <t xml:space="preserve">If yes, a WRP is required, complete this checklist. If no, a WRP is not required and you do not need to complete the rest of this checklist, and the answer should be marked as "n/a". </t>
  </si>
  <si>
    <t>Has a WRP been provided?</t>
  </si>
  <si>
    <t>Have we assessed the WRP and agreed it is recovery?</t>
  </si>
  <si>
    <t>If 'Yes' reference PPN 
If we have not agreed the WRP or it has changed, inform applicant that if we assess it and do not agree recovery, they may lose their application fee.</t>
  </si>
  <si>
    <t>Is the WRP the same as the version previously approved?</t>
  </si>
  <si>
    <t>If 'No' it will need to be reassessed</t>
  </si>
  <si>
    <t>Standard Rules Application only</t>
  </si>
  <si>
    <t>Has the following criteria been met:</t>
  </si>
  <si>
    <t>Using no more than 60,000m3 of waste</t>
  </si>
  <si>
    <t>Wastes to be used are listed within the SRP</t>
  </si>
  <si>
    <t>The facility is not on a landfill, whether historical, closed or operational</t>
  </si>
  <si>
    <t>Historic landfills are shown on 'MyMap' under 'Resource Management Terrestrial'. MyMap for permitting should show permitted (installations &amp; waste) closed &amp; operational landfills.</t>
  </si>
  <si>
    <t>The deposit is not into a water body or sub-water table</t>
  </si>
  <si>
    <t>WRP must include</t>
  </si>
  <si>
    <t>a. Evidence to support recovery of waste (must demonstrate one of the three options):</t>
  </si>
  <si>
    <t>1. Financial gain or other worthwhile benefit by using non-waste materials</t>
  </si>
  <si>
    <t>Including costings of using non-waste</t>
  </si>
  <si>
    <t>2. Funding to use non-waste materials</t>
  </si>
  <si>
    <t>3. Specific or general obligation</t>
  </si>
  <si>
    <t>If demonstrating recovery through a specific or general obligation through planning (option 3), has a copy of the planning permission and conditions been supplied?</t>
  </si>
  <si>
    <t>Have plans &amp; cross sections been supplied?</t>
  </si>
  <si>
    <t>b. Evidence the waste is serving a useful purpose (is suitable)</t>
  </si>
  <si>
    <t>This must include a list of the waste types and the function they are fulfilling.</t>
  </si>
  <si>
    <t>If waste is being used to improve soil quality (e.g. landspreading), has a benefit statement been provided.</t>
  </si>
  <si>
    <t>Improving soil quality is not the same as creating a soil profile, benefit statement is not required for creating a soil profile.</t>
  </si>
  <si>
    <r>
      <t>c. Purpose of the work</t>
    </r>
    <r>
      <rPr>
        <sz val="11"/>
        <color theme="1"/>
        <rFont val="Arial"/>
        <family val="2"/>
      </rPr>
      <t xml:space="preserve"> (why it's needed and how it will meet that need)</t>
    </r>
  </si>
  <si>
    <t>N/A if there is a specific obligation</t>
  </si>
  <si>
    <r>
      <t xml:space="preserve">d. Quantity of waste used </t>
    </r>
    <r>
      <rPr>
        <sz val="11"/>
        <color theme="1"/>
        <rFont val="Arial"/>
        <family val="2"/>
      </rPr>
      <t>(including plans and cross sections)</t>
    </r>
  </si>
  <si>
    <r>
      <t xml:space="preserve">e. Meeting quality standards </t>
    </r>
    <r>
      <rPr>
        <sz val="11"/>
        <color theme="1"/>
        <rFont val="Arial"/>
        <family val="2"/>
      </rPr>
      <t>(that it is fit for purpose and completed scheme will not result in environmental problems/harm)</t>
    </r>
  </si>
  <si>
    <t>Additional information that must be supplied for a bespoke (separate to the WRP):</t>
  </si>
  <si>
    <t>Does the WRP include waste acceptance procedures?</t>
  </si>
  <si>
    <t>The waste acceptance procedures must set out:</t>
  </si>
  <si>
    <t>Evidence needed from producer</t>
  </si>
  <si>
    <t>Measures to make sure waste is not contaminated</t>
  </si>
  <si>
    <t>Waste acceptance criteria e.g. inert waste testing</t>
  </si>
  <si>
    <t>Details of testing requirements by the producer and receiving site (if needed)</t>
  </si>
  <si>
    <t>Refer to gov.uk guidance to confirm testing requirements- link above in guidance section</t>
  </si>
  <si>
    <t xml:space="preserve">Conceptual site model (CSM) </t>
  </si>
  <si>
    <t>Does the WRP include a CSM?</t>
  </si>
  <si>
    <t>The CSM should determine what risk assessments are required</t>
  </si>
  <si>
    <t>The CSM must include:</t>
  </si>
  <si>
    <t>Drawing of site in relation to surrounding features</t>
  </si>
  <si>
    <t>Sources of pollution (from historical and proposed new activities)</t>
  </si>
  <si>
    <t>Pathways (geology, hydrogeology, groundwater, surface water, etc)</t>
  </si>
  <si>
    <t>Receptors (including a drawing showing all relevant receptors)</t>
  </si>
  <si>
    <r>
      <t xml:space="preserve">Qualitative HRA; </t>
    </r>
    <r>
      <rPr>
        <u/>
        <sz val="11"/>
        <color theme="1"/>
        <rFont val="Arial"/>
        <family val="2"/>
      </rPr>
      <t>OR</t>
    </r>
  </si>
  <si>
    <t xml:space="preserve">Quantitative HRA. 
</t>
  </si>
  <si>
    <t>Required if in a sensitive location i.e. on a principal aquifer / secondary A aquifer; below the water table; SPZ 2 &amp; 3; or in an area where groundwater provides a direct pathway to other sensitive receptors e.g. habitat sites. We would be unlikely to grant an environmental permit for a DfR site in a SPZ 1</t>
  </si>
  <si>
    <t>Check the HRA includes all sections required by the guidance</t>
  </si>
  <si>
    <t>see link above</t>
  </si>
  <si>
    <t>Site setting and CSM (or reference to the CSM)</t>
  </si>
  <si>
    <t>Justification of the level of assessment / modelling approach</t>
  </si>
  <si>
    <t>Review of the following, where applicable:
- natural geology
- geological barrier
- attenuation layer
- surface water management system</t>
  </si>
  <si>
    <t>Does the WRP include a Stability risk assessment (where relevant)?</t>
  </si>
  <si>
    <t>Amenity risk assessment</t>
  </si>
  <si>
    <t>Does the WRP include an Amenity risk assessment?</t>
  </si>
  <si>
    <t>See 'Risk Assessment' tab</t>
  </si>
  <si>
    <t>Does the WRP include a ESSD?</t>
  </si>
  <si>
    <t>The ESSD must include:</t>
  </si>
  <si>
    <t>Site details e.g. location, site context</t>
  </si>
  <si>
    <t>Compliance points (where relevant) e.g. groundwater, surface water discharges</t>
  </si>
  <si>
    <t>Pollution control measures e.g. attenuation layer (if sensitive location), drainage ditches, etc</t>
  </si>
  <si>
    <t>Monitoring where required e.g. gas monitoring if identified by risk assessment (where waste is deposited more than 2m below ground surface)</t>
  </si>
  <si>
    <t>Site name and address complete?</t>
  </si>
  <si>
    <t>Option ‘site’ or 'mobile plant' selected?</t>
  </si>
  <si>
    <t>2c1-2c4</t>
  </si>
  <si>
    <t>2d1-
2d4</t>
  </si>
  <si>
    <t>Has the applicant indicated that they are financially sound, i.e. do not need to provide financial provision for the activity?</t>
  </si>
  <si>
    <r>
      <t xml:space="preserve">Management system
</t>
    </r>
    <r>
      <rPr>
        <sz val="11"/>
        <color theme="1"/>
        <rFont val="Arial"/>
        <family val="2"/>
      </rPr>
      <t>Have they confirmed the management system meets our guidance?</t>
    </r>
  </si>
  <si>
    <t>If increasing permitted area has a site condition report been provided?</t>
  </si>
  <si>
    <t>Total time recording</t>
  </si>
  <si>
    <t>OPRA review</t>
  </si>
  <si>
    <t>TAB: Complexity_Emissions_Location</t>
  </si>
  <si>
    <t>Location Attributes</t>
  </si>
  <si>
    <t>TAB: Operator Performance</t>
  </si>
  <si>
    <t>Start score:</t>
  </si>
  <si>
    <t xml:space="preserve">Start fee: </t>
  </si>
  <si>
    <t>End score:</t>
  </si>
  <si>
    <t>End fee:</t>
  </si>
  <si>
    <t>j. flooding</t>
  </si>
  <si>
    <t>n. local wildlife sites</t>
  </si>
  <si>
    <t>k. protected habitats/species and section 6/7 species</t>
  </si>
  <si>
    <t>l. historic items (ancient monuments, historic sites etc.)</t>
  </si>
  <si>
    <t>m. source protection zones/aquifers</t>
  </si>
  <si>
    <t>o. surface water courses (sinks/issues/springs/wells etc.)</t>
  </si>
  <si>
    <t>If indicated activity is mobile plant, have we agreed the activity is mobile plant?</t>
  </si>
  <si>
    <t>If there has been changes to this agreement, has a change document been provided?</t>
  </si>
  <si>
    <t>If an existing permit, does the site and company address(es) match the current permit?</t>
  </si>
  <si>
    <t>This applies to all new bespoke permits and variations. If the permit is a normal variation, only the relevant parts of the EMS should be updated by the operator and assessed.</t>
  </si>
  <si>
    <t>If this is not correct, application should be "not duly made"</t>
  </si>
  <si>
    <t>If yes; have they ticked to say they have included all certificates, and provided them?</t>
  </si>
  <si>
    <t>If no; have they ticked to say they have included registration evidence, and provided them?</t>
  </si>
  <si>
    <t>Fugitive emissions:
If the site falls within the scope of the following Environment Agency's Control and monitor emissions for your environmental permit guidance (dust section), has a DEMP been provided?</t>
  </si>
  <si>
    <r>
      <t>Odour:
a) If the site is undertaking an activity for</t>
    </r>
    <r>
      <rPr>
        <i/>
        <sz val="11"/>
        <color theme="1"/>
        <rFont val="Arial"/>
        <family val="2"/>
      </rPr>
      <t xml:space="preserve"> 'which odour is a key issue' </t>
    </r>
    <r>
      <rPr>
        <sz val="11"/>
        <color theme="1"/>
        <rFont val="Arial"/>
        <family val="2"/>
      </rPr>
      <t>as outlined in</t>
    </r>
    <r>
      <rPr>
        <i/>
        <sz val="11"/>
        <color theme="1"/>
        <rFont val="Arial"/>
        <family val="2"/>
      </rPr>
      <t xml:space="preserve"> 'how to comply with your environmental permit' guidance, </t>
    </r>
    <r>
      <rPr>
        <sz val="11"/>
        <color theme="1"/>
        <rFont val="Arial"/>
        <family val="2"/>
      </rPr>
      <t>has an OMP been provided?</t>
    </r>
  </si>
  <si>
    <t xml:space="preserve">If yes, an OMP is required, and the odour tab should be completed. 
If no, an OMP is not required and you do not need to complete the odour tab, and the answer should be marked as "n/a". </t>
  </si>
  <si>
    <t>Odour:
b) If the site's risk assessment has highlighted there is a risk of odour from this activity, has an OMP been provided?</t>
  </si>
  <si>
    <r>
      <rPr>
        <sz val="11"/>
        <color theme="1"/>
        <rFont val="Arial"/>
        <family val="2"/>
      </rPr>
      <t>Odour: 
c) If variation, and operations have indicated that there is an issue with odour from the facility, has an OMP been provided?</t>
    </r>
    <r>
      <rPr>
        <b/>
        <sz val="11"/>
        <color theme="1"/>
        <rFont val="Arial"/>
        <family val="2"/>
      </rPr>
      <t xml:space="preserve"> </t>
    </r>
  </si>
  <si>
    <t>Noise:
If an adverse impact or significant adverse impact is concluded by the NIA, has a Noise Management Plan been provided?</t>
  </si>
  <si>
    <t>Noise: 
If a Noise Impact Assessment is required, has it been provided?</t>
  </si>
  <si>
    <t>Fire:
Is this a new bespoke permit application, that includes the acceptance and storage of combustible waste?</t>
  </si>
  <si>
    <t>Fire: 
If this is a variation to add a new combustible material, has an FPMP been provided?</t>
  </si>
  <si>
    <t>Fire:
If this is a variation to add a new activity, has an FPMP been provided?</t>
  </si>
  <si>
    <t>Fire:
If this is a variation to increase the annual throughput only, has the required statement been provided?</t>
  </si>
  <si>
    <r>
      <t xml:space="preserve">Yes - FPMP </t>
    </r>
    <r>
      <rPr>
        <b/>
        <i/>
        <sz val="11"/>
        <color rgb="FFFF33CC"/>
        <rFont val="Arial"/>
        <family val="2"/>
      </rPr>
      <t>is</t>
    </r>
    <r>
      <rPr>
        <i/>
        <sz val="11"/>
        <color rgb="FFFF33CC"/>
        <rFont val="Arial"/>
        <family val="2"/>
      </rPr>
      <t xml:space="preserve"> required and the FPMP tab must be completed.                                                                                   No - you do not need to complete the FPMP tab</t>
    </r>
  </si>
  <si>
    <t>If answered "yes", has relevant convictions information provided?</t>
  </si>
  <si>
    <t>Table 1- Part B1
Table 3- Part C1</t>
  </si>
  <si>
    <r>
      <t>Has the question (</t>
    </r>
    <r>
      <rPr>
        <b/>
        <sz val="11"/>
        <color theme="1"/>
        <rFont val="Arial"/>
        <family val="2"/>
      </rPr>
      <t>change to</t>
    </r>
    <r>
      <rPr>
        <sz val="11"/>
        <color theme="1"/>
        <rFont val="Arial"/>
        <family val="2"/>
      </rPr>
      <t xml:space="preserve"> a standard rule set(s)) been answered?</t>
    </r>
  </si>
  <si>
    <r>
      <t>Has the question (</t>
    </r>
    <r>
      <rPr>
        <b/>
        <sz val="11"/>
        <color theme="1"/>
        <rFont val="Arial"/>
        <family val="2"/>
      </rPr>
      <t>add a</t>
    </r>
    <r>
      <rPr>
        <sz val="11"/>
        <color theme="1"/>
        <rFont val="Arial"/>
        <family val="2"/>
      </rPr>
      <t xml:space="preserve"> standard rule set(s)) been answered?</t>
    </r>
  </si>
  <si>
    <t>Has the question (add a Specified Generator that is also a new Medium Combustion Plant to existing standard rule SR2018 No1 to 6 or No8) been answered?</t>
  </si>
  <si>
    <t>Check DMS even if applicant has not provided info about pre-application- including CAR forms.
n/a if none present, as above.</t>
  </si>
  <si>
    <r>
      <rPr>
        <b/>
        <sz val="11"/>
        <color theme="1"/>
        <rFont val="Arial"/>
        <family val="2"/>
      </rPr>
      <t>SR2017 No01 Deposit for recovery</t>
    </r>
    <r>
      <rPr>
        <sz val="11"/>
        <color theme="1"/>
        <rFont val="Arial"/>
        <family val="2"/>
      </rPr>
      <t xml:space="preserve">
Have we confirmed it is recovery?</t>
    </r>
  </si>
  <si>
    <r>
      <rPr>
        <b/>
        <sz val="11"/>
        <color theme="1"/>
        <rFont val="Arial"/>
        <family val="2"/>
      </rPr>
      <t>SR2017 No01 Deposit for recovery</t>
    </r>
    <r>
      <rPr>
        <sz val="11"/>
        <color theme="1"/>
        <rFont val="Arial"/>
        <family val="2"/>
      </rPr>
      <t xml:space="preserve">
Has there been any changes since we agreed it was recovery?</t>
    </r>
  </si>
  <si>
    <r>
      <rPr>
        <b/>
        <sz val="11"/>
        <color theme="1"/>
        <rFont val="Arial"/>
        <family val="2"/>
      </rPr>
      <t>SR2017 No01 Deposit for recovery</t>
    </r>
    <r>
      <rPr>
        <sz val="11"/>
        <color theme="1"/>
        <rFont val="Arial"/>
        <family val="2"/>
      </rPr>
      <t xml:space="preserve">
Has a reference for the waste recovery plan been provided?</t>
    </r>
  </si>
  <si>
    <r>
      <t>Financial information</t>
    </r>
    <r>
      <rPr>
        <sz val="11"/>
        <color theme="1"/>
        <rFont val="Arial"/>
        <family val="2"/>
      </rPr>
      <t xml:space="preserve">
Financial information complete?</t>
    </r>
  </si>
  <si>
    <t>Has the pre-application advice question been answered (references/documents given)?</t>
  </si>
  <si>
    <t>Has the question (add an additional Medium Combustion Plant(s) to existing standard rule SR2018 No7 permit) been answered?</t>
  </si>
  <si>
    <t>Has the question (treating batteries) been answered?</t>
  </si>
  <si>
    <t>Has the question (modern/consolidated permit) been answered?</t>
  </si>
  <si>
    <t>Sewer question answered?</t>
  </si>
  <si>
    <t>Harbour authority question answered?</t>
  </si>
  <si>
    <t>Fisheries question answered?</t>
  </si>
  <si>
    <t>Has the question (medium combustion plant or specified generator located within an Air Quality Management Area (AQMA)) been answered?</t>
  </si>
  <si>
    <t>Has the question (deposit for recovery activity) been answered?</t>
  </si>
  <si>
    <t>Has all sections of the completed? And document provided if needed?</t>
  </si>
  <si>
    <r>
      <t>Technical standards</t>
    </r>
    <r>
      <rPr>
        <sz val="11"/>
        <color rgb="FF000000"/>
        <rFont val="Arial"/>
        <family val="2"/>
      </rPr>
      <t xml:space="preserve"> 
Information complete for each activity listed in Table 1a?</t>
    </r>
  </si>
  <si>
    <r>
      <t>Specific Sectors</t>
    </r>
    <r>
      <rPr>
        <sz val="11"/>
        <color rgb="FF000000"/>
        <rFont val="Arial"/>
        <family val="2"/>
      </rPr>
      <t xml:space="preserve">
Has the relevant appendix been completed?</t>
    </r>
    <r>
      <rPr>
        <b/>
        <sz val="11"/>
        <color rgb="FF000000"/>
        <rFont val="Arial"/>
        <family val="2"/>
      </rPr>
      <t xml:space="preserve">
</t>
    </r>
    <r>
      <rPr>
        <sz val="11"/>
        <color rgb="FF000000"/>
        <rFont val="Arial"/>
        <family val="2"/>
      </rPr>
      <t>- clinical waste
- hazardous recovery and disposal
- CLO to land
- inert landfill</t>
    </r>
  </si>
  <si>
    <t>Document provided for the monitoring of emissions from points listed in Table 2?</t>
  </si>
  <si>
    <r>
      <t>General requirements</t>
    </r>
    <r>
      <rPr>
        <sz val="11"/>
        <color rgb="FF000000"/>
        <rFont val="Arial"/>
        <family val="2"/>
      </rPr>
      <t xml:space="preserve"> information complete for each activity listed? 
- fugitive emissions
- noise
- odour
- fire
- pests (not listed separately on application form)</t>
    </r>
  </si>
  <si>
    <t>Fire: 
If this is a variation to increase the amount of waste stored at any one time, has an FPMP been provided?</t>
  </si>
  <si>
    <t>Pests: 
If a dedicated pests management plan required, has it been provided? 
This will depend on the types of wastes accepted, treatment types etc</t>
  </si>
  <si>
    <t>External Emergency Plans provided?</t>
  </si>
  <si>
    <t>For Cat A MWF only</t>
  </si>
  <si>
    <t>If answered "yes"- form B6 needs to be completed</t>
  </si>
  <si>
    <t>If answered "yes"- this needs to be in the waste management plan</t>
  </si>
  <si>
    <t>Has the question on inert waste facilities been answered?</t>
  </si>
  <si>
    <t>Has the question in integral water discharge been answered?</t>
  </si>
  <si>
    <t>Has the question on integral groundwater regulated facility been answered?</t>
  </si>
  <si>
    <t>Have they ticked to say they have included all certificates, and provided them?</t>
  </si>
  <si>
    <t>Type of permit confirmed? (Site or Mobile Plant)</t>
  </si>
  <si>
    <t>Has the question on low risk surrender been answered?</t>
  </si>
  <si>
    <t>Has the question on MCP or SG been answered?</t>
  </si>
  <si>
    <t>Has the question on basic surrender been answered?</t>
  </si>
  <si>
    <t>If answered ‘Yes’ to 2c, has a document reference been provided?</t>
  </si>
  <si>
    <r>
      <t xml:space="preserve">Part transfers only
</t>
    </r>
    <r>
      <rPr>
        <sz val="11"/>
        <color theme="1"/>
        <rFont val="Arial"/>
        <family val="2"/>
      </rPr>
      <t>Has the question on if the permit conditions need to be varied been answered?</t>
    </r>
  </si>
  <si>
    <r>
      <t xml:space="preserve">Whole transfers only
</t>
    </r>
    <r>
      <rPr>
        <sz val="11"/>
        <color theme="1"/>
        <rFont val="Arial"/>
        <family val="2"/>
      </rPr>
      <t>Has the question on the management structure of the proposed new holder been answered? i.e. are they substantially the same as the current holder?</t>
    </r>
  </si>
  <si>
    <t>Has the financial provision question been answered?</t>
  </si>
  <si>
    <t>If changes have been made since we agreed the low risk status, has a document reference been provided for the justification?</t>
  </si>
  <si>
    <t>Question on type of surrender (full or partial) completed?</t>
  </si>
  <si>
    <r>
      <t>Part surrender only</t>
    </r>
    <r>
      <rPr>
        <sz val="11"/>
        <color theme="1"/>
        <rFont val="Arial"/>
        <family val="2"/>
      </rPr>
      <t xml:space="preserve">
Has the question on if the permit conditions need to be varied been answered?</t>
    </r>
  </si>
  <si>
    <t>This should not be needed for a MT var</t>
  </si>
  <si>
    <t>Must include receptors identified during screening
This should not be needed for a MT var</t>
  </si>
  <si>
    <t>Not for T2 bespoke
This should not be needed for a MT var</t>
  </si>
  <si>
    <t xml:space="preserve">5. the checklist will record the number of "no" answers on each tab and summarise them on the decisions and actions tab. </t>
  </si>
  <si>
    <t>Reason</t>
  </si>
  <si>
    <t>Complexity Attribute</t>
  </si>
  <si>
    <t>Emissions Attribute (Waste Input)</t>
  </si>
  <si>
    <t xml:space="preserve">Proximity to Human Occupation </t>
  </si>
  <si>
    <t>Assessment under wildlife, countryside or habitats legislation</t>
  </si>
  <si>
    <t>Groundwater/Aquifers</t>
  </si>
  <si>
    <t>Sensitivity of surface water</t>
  </si>
  <si>
    <t>Direct run-offs</t>
  </si>
  <si>
    <t>Air Quality Management Zone</t>
  </si>
  <si>
    <t>Flood Plain</t>
  </si>
  <si>
    <t>Difference in score:</t>
  </si>
  <si>
    <t>Difference in fee:</t>
  </si>
  <si>
    <t>Duly making actions to take in relation to question 4d3 of form D2
Even if they have a different structure (in answer to question 2b) they may still be using the same EMS. Question 4d3 of form D2, does not specifically ask this. It has been recognised that there is a gap of information we may require because of the wording of this question and so has been added to the list for future application form updates.
Whilst we await this amendment, for now, at duly making:
1.	Scenario 1: If no document has been submitted for this question: call/confirm in writing to applicant and ask if they are to use all currently approved management systems of existing operator. If they say yes, log in duly making checklist. No assessment of management plans to be done at determination 
2.	Scenario 2: If no document has been provided for this question, call/confirm in writing to applicant and ask if they are to use all currently approved management systems of existing operator. If they say no, request the EMS summary via not duly made process
3.	Scenario 3: EMS summary submitted. As the question only asks for summary, call/confirm in writing applicant whether the summary is based on the existing approved EMS. If yes, log in duly making checklist. No assessment of management plans to be done at determination.  
4.	Scenario 4: EMS summary submitted. As the question only asks for summary, call/confirm in writing applicant whether the summary is based on the existing approved EMS. If no, log this in the duly making checklist. Determining officer must assess the EMS at determination stage, checking it is in line with “How to Comply” to satisfy the operator competence check.</t>
  </si>
  <si>
    <t>PAN-020942</t>
  </si>
  <si>
    <t>-</t>
  </si>
  <si>
    <t>Roath Docks, Old Clipper Road, Cardiff Docks, Cardiff, CF10 4LY</t>
  </si>
  <si>
    <t xml:space="preserve">South Central </t>
  </si>
  <si>
    <t>SC Waste Regulation Team</t>
  </si>
  <si>
    <t xml:space="preserve">Gareth Davies </t>
  </si>
  <si>
    <t>Date checked:17/05/2023
 Cannot check active officer because of type of company registration ('ZC' unregistered company)</t>
  </si>
  <si>
    <t>see letter of authorisation as per declaration in part F1</t>
  </si>
  <si>
    <t>See OPRA tab of this document</t>
  </si>
  <si>
    <t>not SRP</t>
  </si>
  <si>
    <t>not ticked or required</t>
  </si>
  <si>
    <t xml:space="preserve">Letter provided signed by Angela Morgan who is the (General Counsel and Company Secretary for ABP and part of the Executive Team. https://www.abports.co.uk/about-abp/executive-team/) </t>
  </si>
  <si>
    <t>EPR/AB3095ZY</t>
  </si>
  <si>
    <t xml:space="preserve">no point source emissions </t>
  </si>
  <si>
    <t>Correct/Not correct</t>
  </si>
  <si>
    <t>Correct</t>
  </si>
  <si>
    <t>See mymap report</t>
  </si>
  <si>
    <t>Throughput is as per Part C2</t>
  </si>
  <si>
    <t>Activity code is correct</t>
  </si>
  <si>
    <t>Appears correct</t>
  </si>
  <si>
    <t>Not required for variation to exisiting waste facility</t>
  </si>
  <si>
    <t>Not required for variation to exisiting permitted waste facility</t>
  </si>
  <si>
    <t xml:space="preserve">Not changing as a result of the variation </t>
  </si>
  <si>
    <t xml:space="preserve">Not mentioned but that’s ok as beyond a realistic distance from the site boundary &gt;500m from site </t>
  </si>
  <si>
    <r>
      <rPr>
        <sz val="11"/>
        <rFont val="Arial"/>
        <family val="2"/>
      </rPr>
      <t>DEMP Provided</t>
    </r>
    <r>
      <rPr>
        <i/>
        <sz val="11"/>
        <color rgb="FFFF00FF"/>
        <rFont val="Arial"/>
        <family val="2"/>
      </rPr>
      <t xml:space="preserve">. </t>
    </r>
  </si>
  <si>
    <t xml:space="preserve">Not changing as a resutlt of the variation. </t>
  </si>
  <si>
    <t>Not changing as a resutlt of the variation.</t>
  </si>
  <si>
    <t>See other tab for details.</t>
  </si>
  <si>
    <t>Form C2</t>
  </si>
  <si>
    <t>See other specific tab</t>
  </si>
  <si>
    <t>Amount:£8094
Date Paid:17/10/2022
Transaction Number:2106819 
MyNRW reference: BS/171022/36 Associated Britsh Ports</t>
  </si>
  <si>
    <r>
      <t xml:space="preserve">‘Duly Made’ officers notes: 
</t>
    </r>
    <r>
      <rPr>
        <sz val="11"/>
        <color theme="1"/>
        <rFont val="Arial"/>
        <family val="2"/>
      </rPr>
      <t xml:space="preserve">Use this box to record conversations with the applicant/ operator, detailed reasons why the application can/cannot be duly made and any subsequent correspondence or actions.
</t>
    </r>
    <r>
      <rPr>
        <b/>
        <sz val="11"/>
        <rFont val="Arial"/>
        <family val="2"/>
      </rPr>
      <t xml:space="preserve"> 
Matthew Fryer - 25/03/2023 - Matthew Fryer completed the duly making checks between 18/05/2023 and the 25/05/2023. </t>
    </r>
  </si>
  <si>
    <t>420min</t>
  </si>
  <si>
    <t>Associated British Ports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</si>
</sst>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1"/>
      <color theme="1"/>
      <name val="Calibri"/>
      <family val="2"/>
      <scheme val="minor"/>
    </font>
    <font>
      <sz val="11"/>
      <color theme="1"/>
      <name val="Arial"/>
      <family val="2"/>
    </font>
    <font>
      <b/>
      <sz val="11"/>
      <color theme="1"/>
      <name val="Arial"/>
      <family val="2"/>
    </font>
    <font>
      <b/>
      <sz val="11"/>
      <color rgb="FF000000"/>
      <name val="Arial"/>
      <family val="2"/>
    </font>
    <font>
      <sz val="11"/>
      <color rgb="FF000000"/>
      <name val="Arial"/>
      <family val="2"/>
    </font>
    <font>
      <sz val="11"/>
      <color rgb="FFFF00FF"/>
      <name val="Arial"/>
      <family val="2"/>
    </font>
    <font>
      <sz val="11"/>
      <name val="Arial"/>
      <family val="2"/>
    </font>
    <font>
      <u/>
      <sz val="11"/>
      <color theme="1"/>
      <name val="Arial"/>
      <family val="2"/>
    </font>
    <font>
      <sz val="11"/>
      <color rgb="FFFF33CC"/>
      <name val="Arial"/>
      <family val="2"/>
    </font>
    <font>
      <b/>
      <sz val="11"/>
      <name val="Arial"/>
      <family val="2"/>
    </font>
    <font>
      <b/>
      <u/>
      <sz val="11"/>
      <color theme="1"/>
      <name val="Arial"/>
      <family val="2"/>
    </font>
    <font>
      <b/>
      <sz val="11"/>
      <color rgb="FFFF0000"/>
      <name val="Arial"/>
      <family val="2"/>
    </font>
    <font>
      <sz val="11"/>
      <color theme="0"/>
      <name val="Arial"/>
      <family val="2"/>
    </font>
    <font>
      <b/>
      <sz val="11"/>
      <color theme="0"/>
      <name val="Arial"/>
      <family val="2"/>
    </font>
    <font>
      <u/>
      <sz val="11"/>
      <color rgb="FFFF33CC"/>
      <name val="Arial"/>
      <family val="2"/>
    </font>
    <font>
      <b/>
      <sz val="11"/>
      <color rgb="FFFF33CC"/>
      <name val="Arial"/>
      <family val="2"/>
    </font>
    <font>
      <u/>
      <sz val="11"/>
      <color theme="10"/>
      <name val="Calibri"/>
      <family val="2"/>
      <scheme val="minor"/>
    </font>
    <font>
      <sz val="11"/>
      <color theme="1"/>
      <name val="Calibri"/>
      <family val="2"/>
      <scheme val="minor"/>
    </font>
    <font>
      <sz val="11"/>
      <color theme="0"/>
      <name val="Calibri"/>
      <family val="2"/>
      <scheme val="minor"/>
    </font>
    <font>
      <b/>
      <sz val="14"/>
      <color theme="1"/>
      <name val="Arial"/>
      <family val="2"/>
    </font>
    <font>
      <i/>
      <sz val="11"/>
      <color rgb="FFFF00FF"/>
      <name val="Arial"/>
      <family val="2"/>
    </font>
    <font>
      <i/>
      <sz val="11"/>
      <color theme="1"/>
      <name val="Arial"/>
      <family val="2"/>
    </font>
    <font>
      <u/>
      <sz val="11"/>
      <color theme="10"/>
      <name val="Arial"/>
      <family val="2"/>
    </font>
    <font>
      <b/>
      <i/>
      <sz val="11"/>
      <color rgb="FFFF00FF"/>
      <name val="Arial"/>
      <family val="2"/>
    </font>
    <font>
      <b/>
      <i/>
      <sz val="11"/>
      <color rgb="FFFF33CC"/>
      <name val="Arial"/>
      <family val="2"/>
    </font>
    <font>
      <i/>
      <sz val="11"/>
      <color rgb="FFFF33CC"/>
      <name val="Arial"/>
      <family val="2"/>
    </font>
    <font>
      <i/>
      <u/>
      <sz val="11"/>
      <color rgb="FFFF33CC"/>
      <name val="Arial"/>
      <family val="2"/>
    </font>
    <font>
      <i/>
      <sz val="11"/>
      <color rgb="FF000000"/>
      <name val="Arial"/>
      <family val="2"/>
    </font>
    <font>
      <b/>
      <sz val="11"/>
      <color theme="4"/>
      <name val="Arial"/>
      <family val="2"/>
    </font>
    <font>
      <sz val="11"/>
      <color theme="4"/>
      <name val="Arial"/>
      <family val="2"/>
    </font>
    <font>
      <sz val="14"/>
      <color theme="1"/>
      <name val="Arial"/>
      <family val="2"/>
    </font>
    <font>
      <sz val="8"/>
      <name val="Calibri"/>
      <family val="2"/>
      <scheme val="minor"/>
    </font>
    <font>
      <b/>
      <sz val="10"/>
      <color theme="1"/>
      <name val="Arial"/>
      <family val="2"/>
    </font>
    <font>
      <b/>
      <sz val="10"/>
      <name val="Arial"/>
      <family val="2"/>
    </font>
    <font>
      <sz val="10"/>
      <color theme="1"/>
      <name val="Arial"/>
      <family val="2"/>
    </font>
    <font>
      <sz val="10"/>
      <name val="Arial"/>
      <family val="2"/>
    </font>
    <font>
      <sz val="14"/>
      <name val="Arial"/>
      <family val="2"/>
    </font>
    <font>
      <sz val="14"/>
      <color theme="0"/>
      <name val="Arial"/>
      <family val="2"/>
    </font>
    <font>
      <b/>
      <u/>
      <sz val="16"/>
      <color theme="1"/>
      <name val="Arial"/>
      <family val="2"/>
    </font>
    <font>
      <sz val="11"/>
      <name val="Calibri"/>
      <family val="2"/>
      <scheme val="minor"/>
    </font>
    <font>
      <i/>
      <sz val="11"/>
      <name val="Arial"/>
      <family val="2"/>
    </font>
  </fonts>
  <fills count="5">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theme="0" tint="-0.1499984740745262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diagonal/>
    </border>
    <border>
      <left style="thin">
        <color indexed="64"/>
      </left>
      <right style="thin">
        <color indexed="64"/>
      </right>
      <top/>
      <bottom style="medium">
        <color indexed="64"/>
      </bottom>
      <diagonal/>
    </border>
  </borders>
  <cellStyleXfs count="3">
    <xf numFmtId="0" fontId="0" fillId="0" borderId="0"/>
    <xf numFmtId="0" fontId="16" fillId="0" borderId="0" applyNumberFormat="0" applyFill="0" applyBorder="0" applyAlignment="0" applyProtection="0"/>
    <xf numFmtId="9" fontId="17" fillId="0" borderId="0" applyFont="0" applyFill="0" applyBorder="0" applyAlignment="0" applyProtection="0"/>
  </cellStyleXfs>
  <cellXfs count="253">
    <xf numFmtId="0" fontId="0" fillId="0" borderId="0" xfId="0"/>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0" fontId="7" fillId="0" borderId="1" xfId="0" applyFont="1" applyBorder="1" applyAlignment="1">
      <alignment horizontal="left" vertical="top" wrapText="1"/>
    </xf>
    <xf numFmtId="0" fontId="3" fillId="0" borderId="1" xfId="0" applyFont="1" applyBorder="1" applyAlignment="1">
      <alignment horizontal="left" vertical="top" wrapText="1"/>
    </xf>
    <xf numFmtId="0" fontId="4" fillId="0" borderId="1" xfId="0" applyFont="1" applyBorder="1" applyAlignment="1">
      <alignment horizontal="left" vertical="top" wrapText="1"/>
    </xf>
    <xf numFmtId="0" fontId="6" fillId="0" borderId="1" xfId="0" applyFont="1" applyBorder="1" applyAlignment="1">
      <alignment horizontal="left" vertical="top" wrapText="1"/>
    </xf>
    <xf numFmtId="0" fontId="1" fillId="0" borderId="1" xfId="0" applyFont="1" applyBorder="1" applyAlignment="1">
      <alignment horizontal="left" vertical="top"/>
    </xf>
    <xf numFmtId="0" fontId="1" fillId="0" borderId="1" xfId="0" applyFont="1" applyBorder="1" applyAlignment="1">
      <alignment horizontal="left" vertical="top" textRotation="90"/>
    </xf>
    <xf numFmtId="0" fontId="8" fillId="0" borderId="1" xfId="0" applyFont="1" applyBorder="1" applyAlignment="1">
      <alignment horizontal="left" vertical="top" wrapText="1"/>
    </xf>
    <xf numFmtId="0" fontId="1" fillId="0" borderId="3" xfId="0" applyFont="1" applyBorder="1" applyAlignment="1">
      <alignment horizontal="left" vertical="top" wrapText="1"/>
    </xf>
    <xf numFmtId="0" fontId="1" fillId="0" borderId="0" xfId="0" applyFont="1" applyAlignment="1">
      <alignment horizontal="left" vertical="top" textRotation="90"/>
    </xf>
    <xf numFmtId="0" fontId="1" fillId="0" borderId="0" xfId="0" applyFont="1" applyAlignment="1">
      <alignment horizontal="left" vertical="top"/>
    </xf>
    <xf numFmtId="0" fontId="10" fillId="0" borderId="1" xfId="0" applyFont="1" applyBorder="1" applyAlignment="1">
      <alignment horizontal="left" vertical="top" wrapText="1"/>
    </xf>
    <xf numFmtId="0" fontId="12" fillId="0" borderId="1" xfId="0" applyFont="1" applyBorder="1" applyAlignment="1">
      <alignment horizontal="left" vertical="top"/>
    </xf>
    <xf numFmtId="0" fontId="1" fillId="0" borderId="5" xfId="0" applyFont="1" applyBorder="1" applyAlignment="1">
      <alignment horizontal="left" vertical="top"/>
    </xf>
    <xf numFmtId="0" fontId="1" fillId="0" borderId="6" xfId="0" applyFont="1" applyBorder="1" applyAlignment="1">
      <alignment horizontal="left" vertical="top"/>
    </xf>
    <xf numFmtId="0" fontId="1" fillId="0" borderId="7" xfId="0" applyFont="1" applyBorder="1" applyAlignment="1">
      <alignment horizontal="left" vertical="top"/>
    </xf>
    <xf numFmtId="0" fontId="4" fillId="0" borderId="0" xfId="0" applyFont="1" applyAlignment="1">
      <alignment horizontal="left" vertical="top"/>
    </xf>
    <xf numFmtId="0" fontId="12" fillId="0" borderId="1" xfId="0" applyFont="1" applyBorder="1" applyAlignment="1">
      <alignment horizontal="left" vertical="top" wrapText="1"/>
    </xf>
    <xf numFmtId="0" fontId="13" fillId="0" borderId="1" xfId="0" applyFont="1" applyBorder="1" applyAlignment="1">
      <alignment horizontal="left" vertical="top" wrapText="1"/>
    </xf>
    <xf numFmtId="0" fontId="1" fillId="0" borderId="0" xfId="0" applyFont="1" applyAlignment="1">
      <alignment horizontal="left" vertical="top" wrapText="1"/>
    </xf>
    <xf numFmtId="0" fontId="12" fillId="0" borderId="5" xfId="0" applyFont="1" applyBorder="1" applyAlignment="1">
      <alignment horizontal="left" vertical="top"/>
    </xf>
    <xf numFmtId="0" fontId="1" fillId="0" borderId="3" xfId="0" applyFont="1" applyBorder="1" applyAlignment="1">
      <alignment horizontal="left" vertical="top" textRotation="90"/>
    </xf>
    <xf numFmtId="0" fontId="5" fillId="0" borderId="1" xfId="0" applyFont="1" applyBorder="1" applyAlignment="1">
      <alignment horizontal="left" vertical="top" wrapText="1"/>
    </xf>
    <xf numFmtId="0" fontId="12" fillId="0" borderId="0" xfId="0" applyFont="1" applyAlignment="1">
      <alignment horizontal="left" vertical="top"/>
    </xf>
    <xf numFmtId="0" fontId="9" fillId="0" borderId="1" xfId="0" applyFont="1" applyBorder="1" applyAlignment="1">
      <alignment horizontal="left" vertical="top" wrapText="1"/>
    </xf>
    <xf numFmtId="0" fontId="6" fillId="0" borderId="0" xfId="0" applyFont="1" applyAlignment="1">
      <alignment horizontal="left" vertical="top"/>
    </xf>
    <xf numFmtId="0" fontId="3" fillId="0" borderId="5" xfId="0" applyFont="1" applyBorder="1" applyAlignment="1">
      <alignment horizontal="left" vertical="top" wrapText="1"/>
    </xf>
    <xf numFmtId="0" fontId="2" fillId="0" borderId="0" xfId="0" applyFont="1" applyAlignment="1">
      <alignment horizontal="left" vertical="top" wrapText="1"/>
    </xf>
    <xf numFmtId="0" fontId="6" fillId="0" borderId="1" xfId="0" applyFont="1" applyBorder="1" applyAlignment="1">
      <alignment horizontal="left" vertical="top"/>
    </xf>
    <xf numFmtId="0" fontId="1" fillId="0" borderId="6" xfId="0" applyFont="1" applyBorder="1" applyAlignment="1">
      <alignment horizontal="left" vertical="top" wrapText="1"/>
    </xf>
    <xf numFmtId="0" fontId="8" fillId="0" borderId="6" xfId="0" applyFont="1" applyBorder="1" applyAlignment="1">
      <alignment horizontal="left" vertical="top" wrapText="1"/>
    </xf>
    <xf numFmtId="0" fontId="1" fillId="0" borderId="3" xfId="0" applyFont="1" applyBorder="1" applyAlignment="1">
      <alignment horizontal="left" vertical="top"/>
    </xf>
    <xf numFmtId="0" fontId="1" fillId="0" borderId="4" xfId="0" applyFont="1" applyBorder="1" applyAlignment="1">
      <alignment horizontal="left" vertical="top"/>
    </xf>
    <xf numFmtId="0" fontId="16" fillId="0" borderId="0" xfId="1" applyAlignment="1">
      <alignment horizontal="left" vertical="top"/>
    </xf>
    <xf numFmtId="0" fontId="2" fillId="0" borderId="1" xfId="0" applyFont="1" applyBorder="1" applyAlignment="1">
      <alignment horizontal="left" vertical="top"/>
    </xf>
    <xf numFmtId="0" fontId="4" fillId="0" borderId="3" xfId="0" applyFont="1" applyBorder="1" applyAlignment="1">
      <alignment horizontal="left" vertical="top" wrapText="1"/>
    </xf>
    <xf numFmtId="0" fontId="1" fillId="0" borderId="10" xfId="0" applyFont="1" applyBorder="1" applyAlignment="1">
      <alignment horizontal="left" vertical="top"/>
    </xf>
    <xf numFmtId="0" fontId="1" fillId="0" borderId="11" xfId="0" applyFont="1" applyBorder="1" applyAlignment="1">
      <alignment horizontal="left" vertical="top"/>
    </xf>
    <xf numFmtId="0" fontId="0" fillId="0" borderId="1" xfId="0" applyBorder="1"/>
    <xf numFmtId="0" fontId="1" fillId="0" borderId="0" xfId="0" applyFont="1"/>
    <xf numFmtId="0" fontId="2" fillId="0" borderId="1" xfId="0" applyFont="1" applyBorder="1"/>
    <xf numFmtId="0" fontId="1" fillId="0" borderId="1" xfId="0" applyFont="1" applyBorder="1"/>
    <xf numFmtId="0" fontId="2" fillId="0" borderId="1" xfId="0" applyFont="1" applyBorder="1" applyAlignment="1">
      <alignment vertical="top"/>
    </xf>
    <xf numFmtId="0" fontId="20" fillId="0" borderId="1" xfId="0" applyFont="1" applyBorder="1" applyAlignment="1">
      <alignment horizontal="left" vertical="top" wrapText="1"/>
    </xf>
    <xf numFmtId="0" fontId="1" fillId="0" borderId="1" xfId="0" applyFont="1" applyBorder="1" applyAlignment="1">
      <alignment vertical="top"/>
    </xf>
    <xf numFmtId="0" fontId="22" fillId="0" borderId="1" xfId="1" applyFont="1" applyBorder="1" applyAlignment="1">
      <alignment vertical="top" wrapText="1"/>
    </xf>
    <xf numFmtId="0" fontId="24" fillId="0" borderId="1" xfId="0" applyFont="1" applyBorder="1" applyAlignment="1">
      <alignment horizontal="left" vertical="top" wrapText="1"/>
    </xf>
    <xf numFmtId="0" fontId="25" fillId="0" borderId="1" xfId="0" applyFont="1" applyBorder="1" applyAlignment="1">
      <alignment horizontal="left" vertical="top" wrapText="1"/>
    </xf>
    <xf numFmtId="0" fontId="25" fillId="0" borderId="1" xfId="0" applyFont="1" applyBorder="1" applyAlignment="1">
      <alignment horizontal="left" vertical="top"/>
    </xf>
    <xf numFmtId="0" fontId="20" fillId="0" borderId="3" xfId="0" applyFont="1" applyBorder="1" applyAlignment="1">
      <alignment horizontal="left" vertical="top" wrapText="1"/>
    </xf>
    <xf numFmtId="0" fontId="1" fillId="0" borderId="1" xfId="0" applyFont="1" applyBorder="1" applyAlignment="1">
      <alignment vertical="center" wrapText="1"/>
    </xf>
    <xf numFmtId="0" fontId="2" fillId="0" borderId="3" xfId="0" applyFont="1" applyBorder="1" applyAlignment="1">
      <alignment vertical="top"/>
    </xf>
    <xf numFmtId="0" fontId="2" fillId="0" borderId="3" xfId="0" applyFont="1" applyBorder="1" applyAlignment="1">
      <alignment horizontal="left" vertical="top"/>
    </xf>
    <xf numFmtId="0" fontId="1" fillId="0" borderId="1" xfId="0" applyFont="1" applyBorder="1" applyAlignment="1">
      <alignment vertical="top" wrapText="1"/>
    </xf>
    <xf numFmtId="0" fontId="2" fillId="0" borderId="1" xfId="0" applyFont="1" applyBorder="1" applyAlignment="1">
      <alignment vertical="top" wrapText="1"/>
    </xf>
    <xf numFmtId="0" fontId="20" fillId="0" borderId="1" xfId="0" applyFont="1" applyBorder="1" applyAlignment="1">
      <alignment vertical="top" wrapText="1"/>
    </xf>
    <xf numFmtId="0" fontId="8" fillId="0" borderId="1" xfId="0" applyFont="1" applyBorder="1" applyAlignment="1">
      <alignment vertical="top" wrapText="1"/>
    </xf>
    <xf numFmtId="0" fontId="24" fillId="0" borderId="1" xfId="0" applyFont="1" applyBorder="1" applyAlignment="1">
      <alignment vertical="top" wrapText="1"/>
    </xf>
    <xf numFmtId="0" fontId="25" fillId="0" borderId="1" xfId="0" applyFont="1" applyBorder="1" applyAlignment="1">
      <alignment vertical="top" wrapText="1"/>
    </xf>
    <xf numFmtId="0" fontId="4" fillId="0" borderId="1" xfId="0" applyFont="1" applyBorder="1" applyAlignment="1">
      <alignment vertical="center" wrapText="1"/>
    </xf>
    <xf numFmtId="0" fontId="4" fillId="0" borderId="1" xfId="0" applyFont="1" applyBorder="1" applyAlignment="1">
      <alignment vertical="center"/>
    </xf>
    <xf numFmtId="0" fontId="12" fillId="0" borderId="0" xfId="0" applyFont="1"/>
    <xf numFmtId="0" fontId="6" fillId="0" borderId="1" xfId="1" applyFont="1" applyBorder="1" applyAlignment="1">
      <alignment vertical="top"/>
    </xf>
    <xf numFmtId="0" fontId="22" fillId="0" borderId="0" xfId="1" applyFont="1" applyBorder="1" applyAlignment="1">
      <alignment vertical="top"/>
    </xf>
    <xf numFmtId="0" fontId="19" fillId="0" borderId="0" xfId="0" applyFont="1" applyAlignment="1">
      <alignment horizontal="left"/>
    </xf>
    <xf numFmtId="0" fontId="2" fillId="0" borderId="0" xfId="0" applyFont="1"/>
    <xf numFmtId="0" fontId="4" fillId="0" borderId="1" xfId="0" applyFont="1" applyBorder="1" applyAlignment="1">
      <alignment vertical="top" wrapText="1"/>
    </xf>
    <xf numFmtId="0" fontId="1" fillId="0" borderId="3" xfId="0" applyFont="1" applyBorder="1" applyAlignment="1">
      <alignment vertical="top" wrapText="1"/>
    </xf>
    <xf numFmtId="0" fontId="1" fillId="0" borderId="1" xfId="0" applyFont="1" applyBorder="1" applyAlignment="1">
      <alignment wrapText="1"/>
    </xf>
    <xf numFmtId="0" fontId="18" fillId="0" borderId="0" xfId="0" applyFont="1"/>
    <xf numFmtId="0" fontId="22" fillId="0" borderId="1" xfId="1" applyFont="1" applyBorder="1"/>
    <xf numFmtId="0" fontId="8" fillId="0" borderId="1" xfId="0" applyFont="1" applyBorder="1" applyAlignment="1">
      <alignment wrapText="1"/>
    </xf>
    <xf numFmtId="0" fontId="25" fillId="0" borderId="1" xfId="0" applyFont="1" applyBorder="1" applyAlignment="1">
      <alignment wrapText="1"/>
    </xf>
    <xf numFmtId="0" fontId="20" fillId="0" borderId="1" xfId="0" applyFont="1" applyBorder="1" applyAlignment="1">
      <alignment wrapText="1"/>
    </xf>
    <xf numFmtId="0" fontId="1" fillId="3" borderId="1" xfId="0" applyFont="1" applyFill="1" applyBorder="1" applyAlignment="1">
      <alignment vertical="top" wrapText="1"/>
    </xf>
    <xf numFmtId="0" fontId="1" fillId="2" borderId="1" xfId="0" applyFont="1" applyFill="1" applyBorder="1" applyAlignment="1">
      <alignment vertical="top" wrapText="1"/>
    </xf>
    <xf numFmtId="0" fontId="28" fillId="0" borderId="0" xfId="0" applyFont="1" applyAlignment="1">
      <alignment vertical="top" wrapText="1"/>
    </xf>
    <xf numFmtId="0" fontId="29" fillId="0" borderId="0" xfId="0" applyFont="1" applyAlignment="1">
      <alignment vertical="top" wrapText="1"/>
    </xf>
    <xf numFmtId="0" fontId="1" fillId="0" borderId="0" xfId="0" applyFont="1" applyAlignment="1">
      <alignment vertical="top" wrapText="1"/>
    </xf>
    <xf numFmtId="0" fontId="22" fillId="0" borderId="0" xfId="1" applyFont="1" applyFill="1" applyBorder="1" applyAlignment="1">
      <alignment horizontal="left"/>
    </xf>
    <xf numFmtId="0" fontId="30" fillId="0" borderId="0" xfId="0" applyFont="1"/>
    <xf numFmtId="0" fontId="2" fillId="0" borderId="0" xfId="0" applyFont="1" applyAlignment="1">
      <alignment vertical="top"/>
    </xf>
    <xf numFmtId="0" fontId="1" fillId="0" borderId="1" xfId="0" applyFont="1" applyBorder="1" applyAlignment="1">
      <alignment horizontal="right" vertical="center"/>
    </xf>
    <xf numFmtId="0" fontId="6" fillId="0" borderId="3" xfId="0" applyFont="1" applyBorder="1" applyAlignment="1">
      <alignment horizontal="left" vertical="top"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8" fillId="0" borderId="3" xfId="0" applyFont="1" applyBorder="1" applyAlignment="1">
      <alignment horizontal="left" vertical="top" wrapText="1"/>
    </xf>
    <xf numFmtId="0" fontId="3" fillId="0" borderId="3" xfId="0" applyFont="1" applyBorder="1" applyAlignment="1">
      <alignment horizontal="left" vertical="top" wrapText="1"/>
    </xf>
    <xf numFmtId="0" fontId="2" fillId="0" borderId="9" xfId="0" applyFont="1" applyBorder="1" applyAlignment="1">
      <alignment horizontal="center" vertical="top" wrapText="1"/>
    </xf>
    <xf numFmtId="0" fontId="4" fillId="0" borderId="3" xfId="0" applyFont="1" applyBorder="1" applyAlignment="1">
      <alignment vertical="top" wrapText="1"/>
    </xf>
    <xf numFmtId="0" fontId="1" fillId="0" borderId="3" xfId="0" applyFont="1" applyBorder="1" applyAlignment="1">
      <alignment vertical="top"/>
    </xf>
    <xf numFmtId="0" fontId="25" fillId="0" borderId="3" xfId="0" applyFont="1" applyBorder="1" applyAlignment="1">
      <alignment horizontal="left" vertical="top" wrapText="1"/>
    </xf>
    <xf numFmtId="0" fontId="2" fillId="0" borderId="3" xfId="0" applyFont="1" applyBorder="1" applyAlignment="1">
      <alignment vertical="top" wrapText="1"/>
    </xf>
    <xf numFmtId="0" fontId="1" fillId="0" borderId="3" xfId="0" applyFont="1" applyBorder="1" applyAlignment="1">
      <alignment wrapText="1"/>
    </xf>
    <xf numFmtId="0" fontId="1" fillId="0" borderId="3" xfId="0" applyFont="1" applyBorder="1" applyAlignment="1">
      <alignment vertical="center" wrapText="1"/>
    </xf>
    <xf numFmtId="0" fontId="20" fillId="0" borderId="3" xfId="0" applyFont="1" applyBorder="1" applyAlignment="1">
      <alignment vertical="top" wrapText="1"/>
    </xf>
    <xf numFmtId="0" fontId="6" fillId="3" borderId="1" xfId="0" applyFont="1" applyFill="1" applyBorder="1" applyAlignment="1">
      <alignment vertical="top" wrapText="1"/>
    </xf>
    <xf numFmtId="0" fontId="1" fillId="0" borderId="0" xfId="0" applyFont="1" applyAlignment="1">
      <alignment wrapText="1"/>
    </xf>
    <xf numFmtId="0" fontId="2" fillId="0" borderId="3" xfId="0" applyFont="1" applyBorder="1" applyAlignment="1">
      <alignment horizontal="center" vertical="top" wrapText="1"/>
    </xf>
    <xf numFmtId="0" fontId="2" fillId="0" borderId="1" xfId="0" applyFont="1" applyBorder="1" applyAlignment="1">
      <alignment horizontal="center" vertical="top" wrapText="1"/>
    </xf>
    <xf numFmtId="0" fontId="32" fillId="0" borderId="1" xfId="0" applyFont="1" applyBorder="1" applyAlignment="1">
      <alignment horizontal="left" vertical="top"/>
    </xf>
    <xf numFmtId="0" fontId="33" fillId="0" borderId="1" xfId="0" applyFont="1" applyBorder="1" applyAlignment="1">
      <alignment horizontal="left" vertical="top"/>
    </xf>
    <xf numFmtId="0" fontId="34" fillId="0" borderId="0" xfId="0" applyFont="1" applyAlignment="1">
      <alignment horizontal="left" vertical="top"/>
    </xf>
    <xf numFmtId="0" fontId="34" fillId="0" borderId="1" xfId="0" applyFont="1" applyBorder="1" applyAlignment="1">
      <alignment horizontal="left" vertical="top"/>
    </xf>
    <xf numFmtId="0" fontId="34" fillId="0" borderId="1" xfId="0" applyFont="1" applyBorder="1" applyAlignment="1">
      <alignment horizontal="left" vertical="top" wrapText="1"/>
    </xf>
    <xf numFmtId="0" fontId="35" fillId="0" borderId="1" xfId="0" applyFont="1" applyBorder="1" applyAlignment="1">
      <alignment horizontal="left" vertical="top" wrapText="1"/>
    </xf>
    <xf numFmtId="0" fontId="19" fillId="0" borderId="0" xfId="0" applyFont="1" applyAlignment="1">
      <alignment horizontal="left" vertical="top"/>
    </xf>
    <xf numFmtId="16" fontId="2" fillId="0" borderId="1" xfId="0" applyNumberFormat="1" applyFont="1" applyBorder="1" applyAlignment="1">
      <alignment horizontal="left" vertical="top" wrapText="1"/>
    </xf>
    <xf numFmtId="0" fontId="2" fillId="0" borderId="3" xfId="0" applyFont="1" applyBorder="1" applyAlignment="1">
      <alignment horizontal="left" vertical="top" wrapText="1"/>
    </xf>
    <xf numFmtId="0" fontId="3" fillId="0" borderId="9" xfId="0" applyFont="1" applyBorder="1" applyAlignment="1">
      <alignment horizontal="left" vertical="top" wrapText="1"/>
    </xf>
    <xf numFmtId="0" fontId="2" fillId="0" borderId="0" xfId="0" applyFont="1" applyAlignment="1">
      <alignment horizontal="left" vertical="top"/>
    </xf>
    <xf numFmtId="0" fontId="2" fillId="0" borderId="1" xfId="0" applyFont="1" applyBorder="1" applyAlignment="1">
      <alignment horizontal="center" vertical="top"/>
    </xf>
    <xf numFmtId="49" fontId="1" fillId="0" borderId="1" xfId="0" applyNumberFormat="1" applyFont="1" applyBorder="1" applyAlignment="1">
      <alignment vertical="top"/>
    </xf>
    <xf numFmtId="0" fontId="9" fillId="0" borderId="1" xfId="0" applyFont="1" applyBorder="1" applyAlignment="1">
      <alignment vertical="top" wrapText="1"/>
    </xf>
    <xf numFmtId="0" fontId="22" fillId="0" borderId="1" xfId="1" applyFont="1" applyFill="1" applyBorder="1" applyAlignment="1">
      <alignment vertical="top"/>
    </xf>
    <xf numFmtId="0" fontId="2" fillId="0" borderId="1" xfId="0" applyFont="1" applyBorder="1" applyAlignment="1">
      <alignment horizontal="center" wrapText="1"/>
    </xf>
    <xf numFmtId="0" fontId="19" fillId="0" borderId="0" xfId="0" applyFont="1"/>
    <xf numFmtId="0" fontId="2" fillId="0" borderId="9" xfId="0" applyFont="1" applyBorder="1" applyAlignment="1">
      <alignment vertical="top" wrapText="1"/>
    </xf>
    <xf numFmtId="0" fontId="0" fillId="0" borderId="0" xfId="0" applyAlignment="1">
      <alignment horizontal="left" vertical="top"/>
    </xf>
    <xf numFmtId="0" fontId="22" fillId="0" borderId="1" xfId="1" applyFont="1" applyFill="1" applyBorder="1"/>
    <xf numFmtId="0" fontId="22" fillId="0" borderId="1" xfId="1" applyFont="1" applyFill="1" applyBorder="1" applyAlignment="1">
      <alignment vertical="center"/>
    </xf>
    <xf numFmtId="0" fontId="2" fillId="0" borderId="1" xfId="0" applyFont="1" applyBorder="1" applyAlignment="1">
      <alignment wrapText="1"/>
    </xf>
    <xf numFmtId="0" fontId="2" fillId="0" borderId="5" xfId="0" applyFont="1" applyBorder="1" applyAlignment="1">
      <alignment horizontal="left" vertical="top"/>
    </xf>
    <xf numFmtId="2" fontId="1" fillId="0" borderId="0" xfId="2" applyNumberFormat="1" applyFont="1" applyAlignment="1">
      <alignment horizontal="left" vertical="top"/>
    </xf>
    <xf numFmtId="0" fontId="2" fillId="0" borderId="9" xfId="0" applyFont="1" applyBorder="1" applyAlignment="1">
      <alignment horizontal="left" vertical="top"/>
    </xf>
    <xf numFmtId="1" fontId="2" fillId="0" borderId="10" xfId="0" applyNumberFormat="1" applyFont="1" applyBorder="1" applyAlignment="1">
      <alignment horizontal="left" vertical="top"/>
    </xf>
    <xf numFmtId="0" fontId="9" fillId="0" borderId="10" xfId="0" applyFont="1" applyBorder="1" applyAlignment="1">
      <alignment horizontal="left" vertical="top" wrapText="1"/>
    </xf>
    <xf numFmtId="1" fontId="2" fillId="0" borderId="1" xfId="0" applyNumberFormat="1" applyFont="1" applyBorder="1" applyAlignment="1">
      <alignment horizontal="left" vertical="top"/>
    </xf>
    <xf numFmtId="0" fontId="36" fillId="0" borderId="0" xfId="0" applyFont="1"/>
    <xf numFmtId="0" fontId="6" fillId="0" borderId="0" xfId="0" applyFont="1"/>
    <xf numFmtId="0" fontId="20" fillId="0" borderId="0" xfId="0" applyFont="1" applyAlignment="1">
      <alignment vertical="top" wrapText="1"/>
    </xf>
    <xf numFmtId="0" fontId="9" fillId="0" borderId="0" xfId="0" applyFont="1" applyAlignment="1">
      <alignment horizontal="left" vertical="top" wrapText="1"/>
    </xf>
    <xf numFmtId="0" fontId="1" fillId="0" borderId="5" xfId="0" applyFont="1" applyBorder="1" applyAlignment="1">
      <alignment vertical="top" wrapText="1"/>
    </xf>
    <xf numFmtId="0" fontId="2" fillId="0" borderId="10" xfId="0" applyFont="1" applyBorder="1" applyAlignment="1">
      <alignment horizontal="left" vertical="top"/>
    </xf>
    <xf numFmtId="0" fontId="9" fillId="0" borderId="11" xfId="0" applyFont="1" applyBorder="1" applyAlignment="1">
      <alignment horizontal="left" vertical="top" wrapText="1"/>
    </xf>
    <xf numFmtId="0" fontId="1" fillId="0" borderId="1" xfId="0" applyFont="1" applyBorder="1" applyAlignment="1">
      <alignment horizontal="left" vertical="top" wrapText="1"/>
    </xf>
    <xf numFmtId="0" fontId="37" fillId="0" borderId="0" xfId="0" applyFont="1"/>
    <xf numFmtId="0" fontId="1" fillId="0" borderId="1" xfId="0" applyFont="1" applyFill="1" applyBorder="1" applyAlignment="1">
      <alignment horizontal="left" vertical="top" textRotation="90"/>
    </xf>
    <xf numFmtId="0" fontId="12" fillId="0" borderId="1" xfId="0" applyFont="1" applyFill="1" applyBorder="1" applyAlignment="1">
      <alignment horizontal="left" vertical="top"/>
    </xf>
    <xf numFmtId="0" fontId="1" fillId="0" borderId="1" xfId="0" applyFont="1" applyFill="1" applyBorder="1" applyAlignment="1">
      <alignment horizontal="left" vertical="top"/>
    </xf>
    <xf numFmtId="0" fontId="1" fillId="0" borderId="3" xfId="0" applyFont="1" applyFill="1" applyBorder="1" applyAlignment="1">
      <alignment horizontal="left" vertical="top"/>
    </xf>
    <xf numFmtId="0" fontId="1" fillId="0" borderId="10" xfId="0" applyFont="1" applyFill="1" applyBorder="1" applyAlignment="1">
      <alignment horizontal="left" vertical="top"/>
    </xf>
    <xf numFmtId="0" fontId="1" fillId="0" borderId="0" xfId="0" applyFont="1" applyFill="1" applyAlignment="1">
      <alignment horizontal="left" vertical="top"/>
    </xf>
    <xf numFmtId="0" fontId="12" fillId="0" borderId="0" xfId="0" applyFont="1" applyAlignment="1">
      <alignment vertical="top"/>
    </xf>
    <xf numFmtId="0" fontId="8" fillId="0" borderId="1" xfId="0" applyFont="1" applyBorder="1" applyAlignment="1">
      <alignment horizontal="left" vertical="top" wrapText="1"/>
    </xf>
    <xf numFmtId="0" fontId="2" fillId="0" borderId="3" xfId="0" applyFont="1" applyBorder="1" applyAlignment="1">
      <alignment horizontal="center" vertical="top" wrapText="1"/>
    </xf>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0" fontId="38" fillId="0" borderId="0" xfId="0" applyFont="1"/>
    <xf numFmtId="0" fontId="8" fillId="0" borderId="1" xfId="0" applyFont="1" applyFill="1" applyBorder="1" applyAlignment="1">
      <alignment vertical="top" wrapText="1"/>
    </xf>
    <xf numFmtId="0" fontId="8" fillId="0" borderId="1" xfId="0" applyFont="1" applyFill="1" applyBorder="1" applyAlignment="1">
      <alignment wrapText="1"/>
    </xf>
    <xf numFmtId="0" fontId="25" fillId="0" borderId="1" xfId="0" applyFont="1" applyFill="1" applyBorder="1" applyAlignment="1">
      <alignment vertical="top" wrapText="1"/>
    </xf>
    <xf numFmtId="0" fontId="2" fillId="0" borderId="1" xfId="0" applyFont="1" applyFill="1" applyBorder="1" applyAlignment="1">
      <alignment horizontal="left" vertical="top" wrapText="1"/>
    </xf>
    <xf numFmtId="0" fontId="1" fillId="0" borderId="1" xfId="0" applyFont="1" applyFill="1" applyBorder="1" applyAlignment="1">
      <alignment horizontal="left" vertical="top" wrapText="1"/>
    </xf>
    <xf numFmtId="0" fontId="8" fillId="0" borderId="1" xfId="0" applyFont="1" applyFill="1" applyBorder="1" applyAlignment="1">
      <alignment horizontal="left" vertical="top" wrapText="1"/>
    </xf>
    <xf numFmtId="0" fontId="5" fillId="0" borderId="1" xfId="0" applyFont="1" applyFill="1" applyBorder="1" applyAlignment="1">
      <alignment horizontal="left" vertical="top" wrapText="1"/>
    </xf>
    <xf numFmtId="0" fontId="8" fillId="0" borderId="1" xfId="0" applyFont="1" applyBorder="1" applyAlignment="1">
      <alignment horizontal="left" vertical="top" wrapText="1"/>
    </xf>
    <xf numFmtId="0" fontId="10" fillId="0" borderId="1" xfId="0" applyFont="1" applyBorder="1"/>
    <xf numFmtId="0" fontId="2" fillId="0" borderId="1" xfId="0" applyFont="1" applyBorder="1" applyAlignment="1">
      <alignment vertical="center"/>
    </xf>
    <xf numFmtId="0" fontId="1" fillId="0" borderId="1" xfId="0" applyFont="1" applyBorder="1" applyAlignment="1">
      <alignment vertical="center"/>
    </xf>
    <xf numFmtId="0" fontId="2" fillId="0" borderId="3" xfId="0" applyFont="1" applyBorder="1" applyAlignment="1">
      <alignment horizontal="left" vertical="top" wrapText="1"/>
    </xf>
    <xf numFmtId="0" fontId="1" fillId="0" borderId="1" xfId="0" applyFont="1" applyBorder="1" applyAlignment="1">
      <alignment horizontal="right"/>
    </xf>
    <xf numFmtId="0" fontId="1" fillId="0" borderId="0" xfId="0" applyFont="1" applyAlignment="1">
      <alignment horizontal="right"/>
    </xf>
    <xf numFmtId="0" fontId="39" fillId="0" borderId="0" xfId="0" applyFont="1"/>
    <xf numFmtId="0" fontId="6" fillId="0" borderId="0" xfId="0" applyFont="1" applyAlignment="1">
      <alignment vertical="top"/>
    </xf>
    <xf numFmtId="0" fontId="1" fillId="0" borderId="1" xfId="0" applyFont="1" applyBorder="1" applyAlignment="1">
      <alignment horizontal="left" vertical="top" wrapText="1"/>
    </xf>
    <xf numFmtId="0" fontId="2" fillId="0" borderId="3" xfId="0" applyFont="1" applyFill="1" applyBorder="1" applyAlignment="1">
      <alignment horizontal="left" vertical="top" wrapText="1"/>
    </xf>
    <xf numFmtId="0" fontId="1" fillId="0" borderId="3" xfId="0" applyFont="1" applyFill="1" applyBorder="1" applyAlignment="1">
      <alignment horizontal="left" vertical="top" wrapText="1"/>
    </xf>
    <xf numFmtId="0" fontId="6" fillId="0" borderId="1" xfId="0" applyFont="1" applyFill="1" applyBorder="1" applyAlignment="1">
      <alignment horizontal="left" vertical="top" wrapText="1"/>
    </xf>
    <xf numFmtId="0" fontId="2" fillId="0" borderId="5" xfId="0" applyFont="1" applyFill="1" applyBorder="1" applyAlignment="1">
      <alignment horizontal="left" vertical="top" wrapText="1"/>
    </xf>
    <xf numFmtId="0" fontId="1" fillId="0" borderId="4" xfId="0" applyFont="1" applyFill="1" applyBorder="1" applyAlignment="1">
      <alignment horizontal="left" vertical="top" wrapText="1"/>
    </xf>
    <xf numFmtId="0" fontId="8" fillId="0" borderId="3" xfId="0" applyFont="1" applyFill="1" applyBorder="1" applyAlignment="1">
      <alignment horizontal="left" vertical="top" wrapText="1"/>
    </xf>
    <xf numFmtId="0" fontId="4" fillId="0" borderId="1" xfId="0" applyFont="1" applyFill="1" applyBorder="1" applyAlignment="1">
      <alignment horizontal="left" vertical="top" wrapText="1"/>
    </xf>
    <xf numFmtId="0" fontId="3" fillId="0" borderId="1" xfId="0" applyFont="1" applyFill="1" applyBorder="1" applyAlignment="1">
      <alignment horizontal="left" vertical="top" wrapText="1"/>
    </xf>
    <xf numFmtId="0" fontId="1" fillId="0" borderId="1" xfId="0" applyFont="1" applyFill="1" applyBorder="1" applyAlignment="1">
      <alignment vertical="top" wrapText="1"/>
    </xf>
    <xf numFmtId="0" fontId="2" fillId="0" borderId="1" xfId="0" applyFont="1" applyFill="1" applyBorder="1" applyAlignment="1">
      <alignment vertical="top" wrapText="1"/>
    </xf>
    <xf numFmtId="0" fontId="6" fillId="0" borderId="1" xfId="0" applyFont="1" applyFill="1" applyBorder="1" applyAlignment="1">
      <alignment vertical="top" wrapText="1"/>
    </xf>
    <xf numFmtId="0" fontId="25" fillId="0" borderId="1" xfId="0" applyFont="1" applyFill="1" applyBorder="1" applyAlignment="1">
      <alignment horizontal="left" vertical="top" wrapText="1"/>
    </xf>
    <xf numFmtId="0" fontId="1" fillId="0" borderId="1" xfId="0" applyFont="1" applyFill="1" applyBorder="1" applyAlignment="1">
      <alignment vertical="top"/>
    </xf>
    <xf numFmtId="0" fontId="1" fillId="0" borderId="1" xfId="0" applyFont="1" applyBorder="1" applyAlignment="1">
      <alignment horizontal="left" vertical="top" wrapText="1"/>
    </xf>
    <xf numFmtId="0" fontId="6" fillId="0" borderId="1" xfId="0" applyFont="1" applyBorder="1" applyAlignment="1">
      <alignment horizontal="left" vertical="top" wrapText="1"/>
    </xf>
    <xf numFmtId="0" fontId="1" fillId="0" borderId="1" xfId="0" applyFont="1" applyBorder="1" applyAlignment="1">
      <alignment horizontal="left" vertical="top" wrapText="1"/>
    </xf>
    <xf numFmtId="14" fontId="1" fillId="0" borderId="1" xfId="0" applyNumberFormat="1" applyFont="1" applyBorder="1" applyAlignment="1">
      <alignment horizontal="left" vertical="top" wrapText="1"/>
    </xf>
    <xf numFmtId="0" fontId="3" fillId="0" borderId="0" xfId="0" applyFont="1" applyBorder="1" applyAlignment="1">
      <alignment horizontal="left" vertical="top" wrapText="1"/>
    </xf>
    <xf numFmtId="0" fontId="2" fillId="0" borderId="0" xfId="0" applyFont="1" applyBorder="1" applyAlignment="1">
      <alignment horizontal="left" vertical="top" wrapText="1"/>
    </xf>
    <xf numFmtId="1" fontId="2" fillId="0" borderId="0" xfId="0" applyNumberFormat="1" applyFont="1" applyBorder="1" applyAlignment="1">
      <alignment horizontal="left" vertical="top"/>
    </xf>
    <xf numFmtId="0" fontId="9" fillId="0" borderId="0" xfId="0" applyFont="1" applyBorder="1" applyAlignment="1">
      <alignment horizontal="left" vertical="top" wrapText="1"/>
    </xf>
    <xf numFmtId="0" fontId="1" fillId="0" borderId="0" xfId="0" applyFont="1" applyBorder="1" applyAlignment="1">
      <alignment horizontal="left" vertical="top"/>
    </xf>
    <xf numFmtId="0" fontId="6" fillId="0" borderId="1" xfId="0" applyFont="1" applyBorder="1" applyAlignment="1">
      <alignment horizontal="left" vertical="top" wrapText="1"/>
    </xf>
    <xf numFmtId="0" fontId="1" fillId="0" borderId="1" xfId="0" applyFont="1" applyBorder="1" applyAlignment="1">
      <alignment horizontal="left" vertical="top" wrapText="1"/>
    </xf>
    <xf numFmtId="0" fontId="1" fillId="4" borderId="1" xfId="0" applyFont="1" applyFill="1" applyBorder="1" applyAlignment="1">
      <alignment vertical="top"/>
    </xf>
    <xf numFmtId="0" fontId="8" fillId="4" borderId="1" xfId="0" applyFont="1" applyFill="1" applyBorder="1" applyAlignment="1">
      <alignment vertical="top" wrapText="1"/>
    </xf>
    <xf numFmtId="0" fontId="24" fillId="4" borderId="1" xfId="0" applyFont="1" applyFill="1" applyBorder="1" applyAlignment="1">
      <alignment vertical="top" wrapText="1"/>
    </xf>
    <xf numFmtId="0" fontId="25" fillId="4" borderId="1" xfId="0" applyFont="1" applyFill="1" applyBorder="1" applyAlignment="1">
      <alignment horizontal="left" vertical="top" wrapText="1"/>
    </xf>
    <xf numFmtId="0" fontId="40" fillId="0" borderId="1" xfId="0" applyFont="1" applyBorder="1" applyAlignment="1">
      <alignment horizontal="left" vertical="top" wrapText="1"/>
    </xf>
    <xf numFmtId="0" fontId="2" fillId="0" borderId="5" xfId="0" applyFont="1" applyBorder="1" applyAlignment="1">
      <alignment horizontal="left" vertical="top"/>
    </xf>
    <xf numFmtId="0" fontId="2" fillId="0" borderId="7" xfId="0" applyFont="1" applyBorder="1" applyAlignment="1">
      <alignment horizontal="left" vertical="top"/>
    </xf>
    <xf numFmtId="0" fontId="2" fillId="0" borderId="1" xfId="0" applyFont="1" applyBorder="1" applyAlignment="1">
      <alignment horizontal="left" vertical="top"/>
    </xf>
    <xf numFmtId="0" fontId="9" fillId="0" borderId="2" xfId="0" applyFont="1" applyBorder="1" applyAlignment="1">
      <alignment horizontal="left" vertical="top"/>
    </xf>
    <xf numFmtId="0" fontId="2" fillId="0" borderId="6" xfId="0" applyFont="1" applyBorder="1" applyAlignment="1">
      <alignment horizontal="left" vertical="top"/>
    </xf>
    <xf numFmtId="0" fontId="8" fillId="0" borderId="2" xfId="0" applyFont="1" applyBorder="1" applyAlignment="1">
      <alignment horizontal="left" vertical="top" wrapText="1"/>
    </xf>
    <xf numFmtId="0" fontId="2" fillId="0" borderId="5" xfId="0" applyFont="1" applyBorder="1" applyAlignment="1">
      <alignment horizontal="left" vertical="top" wrapText="1"/>
    </xf>
    <xf numFmtId="0" fontId="15" fillId="0" borderId="2" xfId="0" applyFont="1" applyBorder="1" applyAlignment="1">
      <alignment horizontal="left" vertical="top"/>
    </xf>
    <xf numFmtId="0" fontId="15" fillId="0" borderId="2" xfId="0" applyFont="1" applyBorder="1" applyAlignment="1">
      <alignment horizontal="left" vertical="top" wrapText="1"/>
    </xf>
    <xf numFmtId="0" fontId="2" fillId="0" borderId="13" xfId="0" applyFont="1" applyBorder="1" applyAlignment="1">
      <alignment horizontal="left" vertical="top" wrapText="1"/>
    </xf>
    <xf numFmtId="0" fontId="2" fillId="0" borderId="14" xfId="0" applyFont="1" applyBorder="1" applyAlignment="1">
      <alignment horizontal="left" vertical="top" wrapText="1"/>
    </xf>
    <xf numFmtId="0" fontId="2" fillId="0" borderId="2" xfId="0" applyFont="1" applyBorder="1" applyAlignment="1">
      <alignment horizontal="left" vertical="top"/>
    </xf>
    <xf numFmtId="0" fontId="2" fillId="0" borderId="0" xfId="0" applyFont="1" applyAlignment="1">
      <alignment horizontal="left" vertical="top" wrapText="1"/>
    </xf>
    <xf numFmtId="0" fontId="2" fillId="0" borderId="0" xfId="0" applyFont="1" applyAlignment="1">
      <alignment horizontal="left" vertical="top"/>
    </xf>
    <xf numFmtId="0" fontId="2" fillId="0" borderId="8" xfId="0" applyFont="1" applyBorder="1" applyAlignment="1">
      <alignment horizontal="left" vertical="top"/>
    </xf>
    <xf numFmtId="0" fontId="1" fillId="0" borderId="2" xfId="0" applyFont="1" applyBorder="1" applyAlignment="1">
      <alignment horizontal="left" vertical="top" wrapText="1"/>
    </xf>
    <xf numFmtId="0" fontId="6" fillId="0" borderId="1" xfId="0" applyFont="1" applyBorder="1" applyAlignment="1">
      <alignment horizontal="left" vertical="top" wrapText="1"/>
    </xf>
    <xf numFmtId="0" fontId="9" fillId="0" borderId="15" xfId="0" applyFont="1" applyBorder="1" applyAlignment="1">
      <alignment horizontal="center" vertical="top" wrapText="1"/>
    </xf>
    <xf numFmtId="0" fontId="9" fillId="0" borderId="8" xfId="0" applyFont="1" applyBorder="1" applyAlignment="1">
      <alignment horizontal="center" vertical="top" wrapText="1"/>
    </xf>
    <xf numFmtId="0" fontId="2" fillId="0" borderId="1" xfId="0" applyFont="1" applyBorder="1" applyAlignment="1">
      <alignment horizontal="center" vertical="top" wrapText="1"/>
    </xf>
    <xf numFmtId="0" fontId="2" fillId="0" borderId="1" xfId="0" applyFont="1" applyBorder="1" applyAlignment="1">
      <alignment horizontal="center" vertical="top"/>
    </xf>
    <xf numFmtId="0" fontId="8" fillId="0" borderId="5" xfId="0" applyFont="1" applyBorder="1" applyAlignment="1">
      <alignment horizontal="left" vertical="top" wrapText="1"/>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1" xfId="0" applyFont="1" applyBorder="1" applyAlignment="1">
      <alignment horizontal="left" vertical="center"/>
    </xf>
    <xf numFmtId="0" fontId="2" fillId="0" borderId="3" xfId="0" applyFont="1" applyBorder="1" applyAlignment="1">
      <alignment horizontal="center" vertical="top" wrapText="1"/>
    </xf>
    <xf numFmtId="0" fontId="2" fillId="0" borderId="12" xfId="0" applyFont="1" applyBorder="1" applyAlignment="1">
      <alignment horizontal="center" vertical="top" wrapText="1"/>
    </xf>
    <xf numFmtId="0" fontId="2" fillId="0" borderId="4" xfId="0" applyFont="1" applyBorder="1" applyAlignment="1">
      <alignment horizontal="center" vertical="top" wrapText="1"/>
    </xf>
    <xf numFmtId="0" fontId="19" fillId="0" borderId="0" xfId="0" applyFont="1" applyAlignment="1">
      <alignment horizontal="left"/>
    </xf>
    <xf numFmtId="0" fontId="1" fillId="0" borderId="0" xfId="0" applyFont="1" applyFill="1" applyAlignment="1">
      <alignment horizontal="left"/>
    </xf>
    <xf numFmtId="0" fontId="2" fillId="0" borderId="3" xfId="0" applyFont="1" applyBorder="1" applyAlignment="1">
      <alignment horizontal="center" vertical="top"/>
    </xf>
    <xf numFmtId="0" fontId="2" fillId="0" borderId="12" xfId="0" applyFont="1" applyBorder="1" applyAlignment="1">
      <alignment horizontal="center" vertical="top"/>
    </xf>
    <xf numFmtId="0" fontId="2" fillId="0" borderId="4" xfId="0" applyFont="1" applyBorder="1" applyAlignment="1">
      <alignment horizontal="center" vertical="top"/>
    </xf>
    <xf numFmtId="0" fontId="1" fillId="0" borderId="3" xfId="0" applyFont="1" applyBorder="1" applyAlignment="1">
      <alignment horizontal="center" vertical="top" wrapText="1"/>
    </xf>
    <xf numFmtId="0" fontId="1" fillId="0" borderId="12" xfId="0" applyFont="1" applyBorder="1" applyAlignment="1">
      <alignment horizontal="center" vertical="top" wrapText="1"/>
    </xf>
    <xf numFmtId="0" fontId="1" fillId="0" borderId="4" xfId="0" applyFont="1" applyBorder="1" applyAlignment="1">
      <alignment horizontal="center" vertical="top" wrapText="1"/>
    </xf>
    <xf numFmtId="0" fontId="6" fillId="0" borderId="3" xfId="0" applyFont="1" applyBorder="1" applyAlignment="1">
      <alignment horizontal="left" vertical="top" wrapText="1"/>
    </xf>
    <xf numFmtId="0" fontId="6" fillId="0" borderId="12" xfId="0" applyFont="1" applyBorder="1" applyAlignment="1">
      <alignment horizontal="left" vertical="top" wrapText="1"/>
    </xf>
    <xf numFmtId="0" fontId="6" fillId="0" borderId="4" xfId="0" applyFont="1" applyBorder="1" applyAlignment="1">
      <alignment horizontal="left" vertical="top" wrapText="1"/>
    </xf>
    <xf numFmtId="0" fontId="2" fillId="0" borderId="1" xfId="0" applyFont="1" applyBorder="1" applyAlignment="1">
      <alignment vertical="top" wrapText="1"/>
    </xf>
    <xf numFmtId="0" fontId="1" fillId="0" borderId="1" xfId="0" applyFont="1" applyBorder="1" applyAlignment="1">
      <alignment vertical="top" wrapText="1"/>
    </xf>
    <xf numFmtId="0" fontId="22" fillId="0" borderId="1" xfId="1" applyFont="1" applyFill="1" applyBorder="1" applyAlignment="1">
      <alignment horizontal="left"/>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16" xfId="0" applyFont="1" applyBorder="1" applyAlignment="1">
      <alignment horizontal="center" vertical="top" wrapText="1"/>
    </xf>
    <xf numFmtId="0" fontId="1" fillId="0" borderId="1" xfId="0" applyFont="1" applyBorder="1" applyAlignment="1">
      <alignment horizontal="left" vertical="top" wrapText="1"/>
    </xf>
    <xf numFmtId="0" fontId="2" fillId="0" borderId="3" xfId="0" applyFont="1" applyBorder="1" applyAlignment="1">
      <alignment vertical="top" wrapText="1"/>
    </xf>
    <xf numFmtId="0" fontId="2" fillId="0" borderId="12" xfId="0" applyFont="1" applyBorder="1" applyAlignment="1">
      <alignment vertical="top" wrapText="1"/>
    </xf>
    <xf numFmtId="0" fontId="2" fillId="0" borderId="4" xfId="0" applyFont="1" applyBorder="1" applyAlignment="1">
      <alignment vertical="top" wrapText="1"/>
    </xf>
    <xf numFmtId="0" fontId="2" fillId="0" borderId="1" xfId="0" applyFont="1" applyBorder="1" applyAlignment="1">
      <alignment vertical="top"/>
    </xf>
    <xf numFmtId="0" fontId="22" fillId="0" borderId="1" xfId="1" applyFont="1" applyBorder="1" applyAlignment="1">
      <alignment horizontal="left" vertical="top"/>
    </xf>
    <xf numFmtId="0" fontId="2" fillId="0" borderId="12" xfId="0" applyFont="1" applyBorder="1" applyAlignment="1">
      <alignment horizontal="left" vertical="top" wrapText="1"/>
    </xf>
    <xf numFmtId="0" fontId="22" fillId="0" borderId="1" xfId="1" applyFont="1" applyBorder="1" applyAlignment="1">
      <alignment horizontal="left" vertical="top" wrapText="1"/>
    </xf>
    <xf numFmtId="0" fontId="2" fillId="0" borderId="1" xfId="0" applyFont="1" applyBorder="1" applyAlignment="1">
      <alignment horizontal="left" vertical="top" wrapText="1"/>
    </xf>
  </cellXfs>
  <cellStyles count="3">
    <cellStyle name="Hyperlink" xfId="1" builtinId="8"/>
    <cellStyle name="Normal" xfId="0" builtinId="0"/>
    <cellStyle name="Percent" xfId="2" builtinId="5"/>
  </cellStyles>
  <dxfs count="3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32" Type="http://schemas.openxmlformats.org/officeDocument/2006/relationships/customXml" Target="../customXml/item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 Id="rId30"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hyperlink" Target="https://naturalresources.wales/about-us/what-we-do/how-we-regulate-you/our-charges/?lang=en"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s://cdn.cyfoethnaturiol.cymru/media/2110/how-to-comply-with-your-environmental-permit.pdf?mode=pad&amp;rnd=131467604540000000" TargetMode="Externa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hyperlink" Target="https://www.gov.uk/guidance/risk-assessments-for-your-environmental-permit" TargetMode="External"/></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cdn.naturalresources.wales/media/684379/guidance-note-16-fire-prevention-mitigation-plan-english.pdf?mode=pad&amp;rnd=131654969480000000" TargetMode="External"/></Relationships>
</file>

<file path=xl/worksheets/_rels/sheet19.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hyperlink" Target="https://www.gov.uk/guidance/noise-impact-assessments-involving-calculations-or-modelling" TargetMode="External"/></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organics-recycling.org.uk/dmdocuments/Industry_guide_for_prevention_and_control_of_odours.pdf" TargetMode="External"/><Relationship Id="rId1" Type="http://schemas.openxmlformats.org/officeDocument/2006/relationships/hyperlink" Target="https://cdn.cyfoethnaturiol.cymru/media/2113/how-to-comply-with-your-environmental-permit-additional-guidance-for-clinical-waste.pdf?mode=pad&amp;rnd=131469128290000000" TargetMode="Externa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2" Type="http://schemas.openxmlformats.org/officeDocument/2006/relationships/hyperlink" Target="../../../../../../../../../../../../sites/Legacy-EA/oi/Operational%20Instructions/BuJ42D.pdf" TargetMode="External"/><Relationship Id="rId1" Type="http://schemas.openxmlformats.org/officeDocument/2006/relationships/hyperlink" Target="https://cdn.cyfoethnaturiol.cymru/media/2110/how-to-comply-with-your-environmental-permit.pdf?mode=pad&amp;rnd=131467604540000000" TargetMode="External"/></Relationships>
</file>

<file path=xl/worksheets/_rels/sheet23.xml.rels><?xml version="1.0" encoding="UTF-8" standalone="yes"?>
<Relationships xmlns="http://schemas.openxmlformats.org/package/2006/relationships"><Relationship Id="rId3" Type="http://schemas.openxmlformats.org/officeDocument/2006/relationships/hyperlink" Target="https://www.gov.uk/guidance/landfill-operators-environmental-permits/plan-the-environmental-setting-of-your-site" TargetMode="External"/><Relationship Id="rId2" Type="http://schemas.openxmlformats.org/officeDocument/2006/relationships/hyperlink" Target="https://www.gov.uk/government/publications/deposit-for-recovery-operators-environmental-permits/waste-acceptance-procedures-for-deposit-for-recovery" TargetMode="External"/><Relationship Id="rId1" Type="http://schemas.openxmlformats.org/officeDocument/2006/relationships/hyperlink" Target="https://naturalresources.wales/permits-and-permissions/waste-permitting/apply-for-a-waste-permit/how-to-prepare-a-waste-recovery-plan-for-a-waste-deposit-for-recovery-permit/?lang=en" TargetMode="External"/><Relationship Id="rId6" Type="http://schemas.openxmlformats.org/officeDocument/2006/relationships/hyperlink" Target="https://www.gov.uk/guidance/landfill-operators-environmental-permits/what-to-include-in-your-environmental-setting-and-site-design-report" TargetMode="External"/><Relationship Id="rId5" Type="http://schemas.openxmlformats.org/officeDocument/2006/relationships/hyperlink" Target="https://www.gov.uk/guidance/landfill-operators-environmental-permits/how-to-do-a-stability-risk-assessment-landfill-sites-for-inert-waste-or-deposit-for-recovery-activities" TargetMode="External"/><Relationship Id="rId4" Type="http://schemas.openxmlformats.org/officeDocument/2006/relationships/hyperlink" Target="https://www.gov.uk/guidance/landfill-operators-environmental-permits/what-to-include-in-your-hydrogeological-risk-assessmen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5CE1F-79C8-4EF2-A281-51DDE5B91400}">
  <sheetPr>
    <tabColor rgb="FF00B050"/>
  </sheetPr>
  <dimension ref="A1:C20"/>
  <sheetViews>
    <sheetView workbookViewId="0">
      <selection activeCell="A17" sqref="A17:XFD20"/>
    </sheetView>
  </sheetViews>
  <sheetFormatPr defaultColWidth="127.28515625" defaultRowHeight="14.25" x14ac:dyDescent="0.25"/>
  <cols>
    <col min="1" max="1" width="31" style="12" bestFit="1" customWidth="1"/>
    <col min="2" max="2" width="126.85546875" style="27" bestFit="1" customWidth="1"/>
    <col min="3" max="3" width="33.5703125" style="12" customWidth="1"/>
    <col min="4" max="16384" width="127.28515625" style="12"/>
  </cols>
  <sheetData>
    <row r="1" spans="1:3" ht="18" x14ac:dyDescent="0.25">
      <c r="A1" s="108" t="s">
        <v>0</v>
      </c>
    </row>
    <row r="2" spans="1:3" x14ac:dyDescent="0.25">
      <c r="A2" s="12" t="s">
        <v>1</v>
      </c>
    </row>
    <row r="3" spans="1:3" x14ac:dyDescent="0.25">
      <c r="A3" s="12" t="s">
        <v>2</v>
      </c>
    </row>
    <row r="4" spans="1:3" x14ac:dyDescent="0.25">
      <c r="A4" s="12" t="s">
        <v>3</v>
      </c>
    </row>
    <row r="5" spans="1:3" x14ac:dyDescent="0.25">
      <c r="A5" s="12" t="s">
        <v>4</v>
      </c>
    </row>
    <row r="6" spans="1:3" x14ac:dyDescent="0.25">
      <c r="A6" s="144" t="s">
        <v>980</v>
      </c>
    </row>
    <row r="7" spans="1:3" x14ac:dyDescent="0.25">
      <c r="A7" s="12" t="s">
        <v>5</v>
      </c>
    </row>
    <row r="10" spans="1:3" s="104" customFormat="1" ht="12.75" x14ac:dyDescent="0.25">
      <c r="A10" s="102" t="s">
        <v>6</v>
      </c>
      <c r="B10" s="103" t="s">
        <v>7</v>
      </c>
      <c r="C10" s="102" t="s">
        <v>8</v>
      </c>
    </row>
    <row r="11" spans="1:3" s="104" customFormat="1" ht="127.5" hidden="1" x14ac:dyDescent="0.25">
      <c r="A11" s="105" t="s">
        <v>9</v>
      </c>
      <c r="B11" s="107" t="s">
        <v>10</v>
      </c>
      <c r="C11" s="106" t="s">
        <v>11</v>
      </c>
    </row>
    <row r="12" spans="1:3" s="104" customFormat="1" ht="114.75" hidden="1" x14ac:dyDescent="0.25">
      <c r="A12" s="105" t="s">
        <v>12</v>
      </c>
      <c r="B12" s="107" t="s">
        <v>13</v>
      </c>
      <c r="C12" s="106" t="s">
        <v>14</v>
      </c>
    </row>
    <row r="13" spans="1:3" s="104" customFormat="1" ht="127.5" hidden="1" x14ac:dyDescent="0.25">
      <c r="A13" s="105" t="s">
        <v>15</v>
      </c>
      <c r="B13" s="107" t="s">
        <v>16</v>
      </c>
      <c r="C13" s="106" t="s">
        <v>17</v>
      </c>
    </row>
    <row r="14" spans="1:3" s="104" customFormat="1" ht="102" hidden="1" x14ac:dyDescent="0.25">
      <c r="A14" s="105" t="s">
        <v>18</v>
      </c>
      <c r="B14" s="107" t="s">
        <v>19</v>
      </c>
      <c r="C14" s="106" t="s">
        <v>20</v>
      </c>
    </row>
    <row r="15" spans="1:3" s="104" customFormat="1" ht="89.25" hidden="1" x14ac:dyDescent="0.25">
      <c r="A15" s="105" t="s">
        <v>21</v>
      </c>
      <c r="B15" s="107" t="s">
        <v>22</v>
      </c>
      <c r="C15" s="106" t="s">
        <v>23</v>
      </c>
    </row>
    <row r="16" spans="1:3" s="104" customFormat="1" ht="127.5" x14ac:dyDescent="0.25">
      <c r="A16" s="105" t="s">
        <v>24</v>
      </c>
      <c r="B16" s="107" t="s">
        <v>25</v>
      </c>
      <c r="C16" s="106" t="s">
        <v>17</v>
      </c>
    </row>
    <row r="17" spans="1:3" s="104" customFormat="1" ht="102" hidden="1" x14ac:dyDescent="0.25">
      <c r="A17" s="105" t="s">
        <v>26</v>
      </c>
      <c r="B17" s="107" t="s">
        <v>27</v>
      </c>
      <c r="C17" s="106" t="s">
        <v>28</v>
      </c>
    </row>
    <row r="18" spans="1:3" s="104" customFormat="1" ht="102" hidden="1" x14ac:dyDescent="0.25">
      <c r="A18" s="105" t="s">
        <v>29</v>
      </c>
      <c r="B18" s="107" t="s">
        <v>30</v>
      </c>
      <c r="C18" s="106" t="s">
        <v>31</v>
      </c>
    </row>
    <row r="19" spans="1:3" s="104" customFormat="1" ht="102" hidden="1" x14ac:dyDescent="0.25">
      <c r="A19" s="105" t="s">
        <v>32</v>
      </c>
      <c r="B19" s="107" t="s">
        <v>33</v>
      </c>
      <c r="C19" s="106" t="s">
        <v>34</v>
      </c>
    </row>
    <row r="20" spans="1:3" s="104" customFormat="1" ht="102" hidden="1" x14ac:dyDescent="0.25">
      <c r="A20" s="105" t="s">
        <v>35</v>
      </c>
      <c r="B20" s="107" t="s">
        <v>36</v>
      </c>
      <c r="C20" s="106" t="s">
        <v>34</v>
      </c>
    </row>
  </sheetData>
  <autoFilter ref="A10:C10" xr:uid="{53A5CE1F-79C8-4EF2-A281-51DDE5B9140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F12CA-C168-4A75-8C6D-1A7D5AA51F83}">
  <sheetPr filterMode="1">
    <tabColor rgb="FF00B050"/>
  </sheetPr>
  <dimension ref="A1:L24"/>
  <sheetViews>
    <sheetView tabSelected="1" workbookViewId="0">
      <selection activeCell="B4" sqref="B4"/>
    </sheetView>
  </sheetViews>
  <sheetFormatPr defaultColWidth="77.85546875" defaultRowHeight="14.25" x14ac:dyDescent="0.25"/>
  <cols>
    <col min="1" max="1" width="41.140625" style="12" customWidth="1"/>
    <col min="2" max="2" width="50.140625" style="12" customWidth="1"/>
    <col min="3" max="7" width="3.5703125" style="12" hidden="1" customWidth="1"/>
    <col min="8" max="8" width="3.5703125" style="12" customWidth="1"/>
    <col min="9" max="12" width="3.5703125" style="12" hidden="1" customWidth="1"/>
    <col min="13" max="16384" width="77.85546875" style="12"/>
  </cols>
  <sheetData>
    <row r="1" spans="1:12" ht="15" x14ac:dyDescent="0.25">
      <c r="A1" s="197" t="s">
        <v>37</v>
      </c>
      <c r="B1" s="198"/>
    </row>
    <row r="2" spans="1:12" x14ac:dyDescent="0.25">
      <c r="A2" s="1" t="s">
        <v>38</v>
      </c>
      <c r="B2" s="1" t="s">
        <v>994</v>
      </c>
    </row>
    <row r="3" spans="1:12" x14ac:dyDescent="0.25">
      <c r="A3" s="1" t="s">
        <v>39</v>
      </c>
      <c r="B3" s="1" t="s">
        <v>995</v>
      </c>
    </row>
    <row r="4" spans="1:12" x14ac:dyDescent="0.25">
      <c r="A4" s="1" t="s">
        <v>40</v>
      </c>
      <c r="B4" s="1" t="s">
        <v>1027</v>
      </c>
    </row>
    <row r="5" spans="1:12" ht="28.5" x14ac:dyDescent="0.25">
      <c r="A5" s="1" t="s">
        <v>41</v>
      </c>
      <c r="B5" s="182" t="s">
        <v>996</v>
      </c>
    </row>
    <row r="6" spans="1:12" x14ac:dyDescent="0.25">
      <c r="A6" s="1" t="s">
        <v>42</v>
      </c>
      <c r="B6" s="182" t="s">
        <v>997</v>
      </c>
    </row>
    <row r="7" spans="1:12" x14ac:dyDescent="0.25">
      <c r="A7" s="1" t="s">
        <v>43</v>
      </c>
      <c r="B7" s="182" t="s">
        <v>998</v>
      </c>
    </row>
    <row r="8" spans="1:12" x14ac:dyDescent="0.25">
      <c r="A8" s="1" t="s">
        <v>44</v>
      </c>
      <c r="B8" s="182" t="s">
        <v>999</v>
      </c>
    </row>
    <row r="9" spans="1:12" x14ac:dyDescent="0.25">
      <c r="A9" s="141" t="s">
        <v>898</v>
      </c>
      <c r="B9" s="7" t="s">
        <v>1026</v>
      </c>
    </row>
    <row r="11" spans="1:12" ht="162.75" x14ac:dyDescent="0.25">
      <c r="A11" s="199" t="s">
        <v>45</v>
      </c>
      <c r="B11" s="199"/>
      <c r="C11" s="8" t="s">
        <v>9</v>
      </c>
      <c r="D11" s="8" t="s">
        <v>12</v>
      </c>
      <c r="E11" s="8" t="s">
        <v>15</v>
      </c>
      <c r="F11" s="8" t="s">
        <v>46</v>
      </c>
      <c r="G11" s="8" t="s">
        <v>21</v>
      </c>
      <c r="H11" s="8" t="s">
        <v>24</v>
      </c>
      <c r="I11" s="8" t="s">
        <v>26</v>
      </c>
      <c r="J11" s="8" t="s">
        <v>29</v>
      </c>
      <c r="K11" s="8" t="s">
        <v>32</v>
      </c>
      <c r="L11" s="8" t="s">
        <v>47</v>
      </c>
    </row>
    <row r="12" spans="1:12" x14ac:dyDescent="0.25">
      <c r="A12" s="1" t="s">
        <v>48</v>
      </c>
      <c r="B12" s="184">
        <v>44984</v>
      </c>
      <c r="C12" s="7" t="s">
        <v>49</v>
      </c>
      <c r="D12" s="7" t="s">
        <v>49</v>
      </c>
      <c r="E12" s="7" t="s">
        <v>49</v>
      </c>
      <c r="F12" s="7" t="s">
        <v>49</v>
      </c>
      <c r="G12" s="7" t="s">
        <v>49</v>
      </c>
      <c r="H12" s="7" t="s">
        <v>49</v>
      </c>
      <c r="I12" s="7" t="s">
        <v>49</v>
      </c>
      <c r="J12" s="7" t="s">
        <v>49</v>
      </c>
      <c r="K12" s="7" t="s">
        <v>49</v>
      </c>
      <c r="L12" s="7" t="s">
        <v>49</v>
      </c>
    </row>
    <row r="13" spans="1:12" x14ac:dyDescent="0.25">
      <c r="A13" s="1" t="s">
        <v>50</v>
      </c>
      <c r="B13" s="184">
        <v>44984</v>
      </c>
      <c r="C13" s="7" t="s">
        <v>49</v>
      </c>
      <c r="D13" s="7" t="s">
        <v>49</v>
      </c>
      <c r="E13" s="7" t="s">
        <v>49</v>
      </c>
      <c r="F13" s="7" t="s">
        <v>49</v>
      </c>
      <c r="G13" s="7" t="s">
        <v>49</v>
      </c>
      <c r="H13" s="7" t="s">
        <v>49</v>
      </c>
      <c r="I13" s="7" t="s">
        <v>49</v>
      </c>
      <c r="J13" s="7" t="s">
        <v>49</v>
      </c>
      <c r="K13" s="7" t="s">
        <v>49</v>
      </c>
      <c r="L13" s="7" t="s">
        <v>49</v>
      </c>
    </row>
    <row r="14" spans="1:12" ht="28.5" x14ac:dyDescent="0.25">
      <c r="A14" s="1" t="s">
        <v>51</v>
      </c>
      <c r="B14" s="1" t="s">
        <v>70</v>
      </c>
      <c r="C14" s="7" t="s">
        <v>49</v>
      </c>
      <c r="D14" s="7" t="s">
        <v>49</v>
      </c>
      <c r="E14" s="7" t="s">
        <v>49</v>
      </c>
      <c r="F14" s="7" t="s">
        <v>49</v>
      </c>
      <c r="G14" s="7" t="s">
        <v>49</v>
      </c>
      <c r="H14" s="7" t="s">
        <v>49</v>
      </c>
      <c r="I14" s="7" t="s">
        <v>49</v>
      </c>
      <c r="J14" s="7" t="s">
        <v>49</v>
      </c>
      <c r="K14" s="7" t="s">
        <v>49</v>
      </c>
      <c r="L14" s="7" t="s">
        <v>49</v>
      </c>
    </row>
    <row r="15" spans="1:12" ht="28.5" x14ac:dyDescent="0.25">
      <c r="A15" s="1" t="s">
        <v>52</v>
      </c>
      <c r="B15" s="1" t="s">
        <v>70</v>
      </c>
      <c r="C15" s="7" t="s">
        <v>49</v>
      </c>
      <c r="D15" s="7" t="s">
        <v>49</v>
      </c>
      <c r="E15" s="7" t="s">
        <v>49</v>
      </c>
      <c r="F15" s="7" t="s">
        <v>49</v>
      </c>
      <c r="G15" s="7" t="s">
        <v>49</v>
      </c>
      <c r="H15" s="7" t="s">
        <v>49</v>
      </c>
      <c r="I15" s="7" t="s">
        <v>49</v>
      </c>
      <c r="J15" s="7" t="s">
        <v>49</v>
      </c>
      <c r="K15" s="7" t="s">
        <v>49</v>
      </c>
      <c r="L15" s="7" t="s">
        <v>49</v>
      </c>
    </row>
    <row r="16" spans="1:12" ht="143.25" x14ac:dyDescent="0.25">
      <c r="A16" s="2" t="s">
        <v>53</v>
      </c>
      <c r="B16" s="184">
        <v>44984</v>
      </c>
      <c r="C16" s="7" t="s">
        <v>49</v>
      </c>
      <c r="D16" s="7" t="s">
        <v>49</v>
      </c>
      <c r="E16" s="7" t="s">
        <v>49</v>
      </c>
      <c r="F16" s="7" t="s">
        <v>49</v>
      </c>
      <c r="G16" s="7" t="s">
        <v>49</v>
      </c>
      <c r="H16" s="7" t="s">
        <v>49</v>
      </c>
      <c r="I16" s="7" t="s">
        <v>49</v>
      </c>
      <c r="J16" s="7" t="s">
        <v>49</v>
      </c>
      <c r="K16" s="7" t="s">
        <v>49</v>
      </c>
      <c r="L16" s="7" t="s">
        <v>49</v>
      </c>
    </row>
    <row r="17" spans="1:12" ht="28.5" x14ac:dyDescent="0.25">
      <c r="A17" s="1" t="s">
        <v>54</v>
      </c>
      <c r="B17" s="1" t="s">
        <v>70</v>
      </c>
      <c r="C17" s="7" t="s">
        <v>49</v>
      </c>
      <c r="D17" s="7" t="s">
        <v>49</v>
      </c>
      <c r="E17" s="7" t="s">
        <v>49</v>
      </c>
      <c r="F17" s="7" t="s">
        <v>49</v>
      </c>
      <c r="G17" s="7" t="s">
        <v>49</v>
      </c>
      <c r="H17" s="7" t="s">
        <v>49</v>
      </c>
      <c r="I17" s="7" t="s">
        <v>49</v>
      </c>
      <c r="J17" s="7" t="s">
        <v>49</v>
      </c>
      <c r="K17" s="7" t="s">
        <v>49</v>
      </c>
      <c r="L17" s="7" t="s">
        <v>49</v>
      </c>
    </row>
    <row r="18" spans="1:12" ht="28.5" x14ac:dyDescent="0.25">
      <c r="A18" s="1" t="s">
        <v>55</v>
      </c>
      <c r="B18" s="184">
        <v>45078</v>
      </c>
      <c r="C18" s="7" t="s">
        <v>49</v>
      </c>
      <c r="D18" s="7" t="s">
        <v>49</v>
      </c>
      <c r="E18" s="7" t="s">
        <v>49</v>
      </c>
      <c r="F18" s="7" t="s">
        <v>49</v>
      </c>
      <c r="G18" s="7" t="s">
        <v>49</v>
      </c>
      <c r="H18" s="7" t="s">
        <v>49</v>
      </c>
      <c r="I18" s="7" t="s">
        <v>49</v>
      </c>
      <c r="J18" s="7" t="s">
        <v>49</v>
      </c>
      <c r="K18" s="7" t="s">
        <v>49</v>
      </c>
      <c r="L18" s="7" t="s">
        <v>49</v>
      </c>
    </row>
    <row r="19" spans="1:12" ht="28.5" x14ac:dyDescent="0.25">
      <c r="A19" s="1" t="s">
        <v>56</v>
      </c>
      <c r="B19" s="1" t="s">
        <v>70</v>
      </c>
      <c r="C19" s="7" t="s">
        <v>49</v>
      </c>
      <c r="D19" s="7" t="s">
        <v>57</v>
      </c>
      <c r="E19" s="7" t="s">
        <v>49</v>
      </c>
      <c r="F19" s="7" t="s">
        <v>57</v>
      </c>
      <c r="G19" s="7" t="s">
        <v>57</v>
      </c>
      <c r="H19" s="7" t="s">
        <v>49</v>
      </c>
      <c r="I19" s="7" t="s">
        <v>49</v>
      </c>
      <c r="J19" s="7" t="s">
        <v>57</v>
      </c>
      <c r="K19" s="7" t="s">
        <v>49</v>
      </c>
      <c r="L19" s="7" t="s">
        <v>57</v>
      </c>
    </row>
    <row r="20" spans="1:12" x14ac:dyDescent="0.25">
      <c r="A20" s="1" t="s">
        <v>58</v>
      </c>
      <c r="B20" s="1" t="s">
        <v>70</v>
      </c>
      <c r="C20" s="7" t="s">
        <v>57</v>
      </c>
      <c r="D20" s="7" t="s">
        <v>57</v>
      </c>
      <c r="E20" s="7" t="s">
        <v>49</v>
      </c>
      <c r="F20" s="7" t="s">
        <v>57</v>
      </c>
      <c r="G20" s="7" t="s">
        <v>57</v>
      </c>
      <c r="H20" s="7" t="s">
        <v>49</v>
      </c>
      <c r="I20" s="7" t="s">
        <v>49</v>
      </c>
      <c r="J20" s="7" t="s">
        <v>57</v>
      </c>
      <c r="K20" s="7" t="s">
        <v>49</v>
      </c>
      <c r="L20" s="7" t="s">
        <v>57</v>
      </c>
    </row>
    <row r="21" spans="1:12" ht="28.5" x14ac:dyDescent="0.25">
      <c r="A21" s="1" t="s">
        <v>59</v>
      </c>
      <c r="B21" s="1" t="s">
        <v>70</v>
      </c>
      <c r="C21" s="7" t="s">
        <v>57</v>
      </c>
      <c r="D21" s="7" t="s">
        <v>57</v>
      </c>
      <c r="E21" s="7" t="s">
        <v>49</v>
      </c>
      <c r="F21" s="7" t="s">
        <v>57</v>
      </c>
      <c r="G21" s="7" t="s">
        <v>57</v>
      </c>
      <c r="H21" s="7" t="s">
        <v>49</v>
      </c>
      <c r="I21" s="7" t="s">
        <v>49</v>
      </c>
      <c r="J21" s="7" t="s">
        <v>57</v>
      </c>
      <c r="K21" s="7" t="s">
        <v>49</v>
      </c>
      <c r="L21" s="7" t="s">
        <v>57</v>
      </c>
    </row>
    <row r="22" spans="1:12" ht="42.75" hidden="1" x14ac:dyDescent="0.25">
      <c r="A22" s="1" t="s">
        <v>60</v>
      </c>
      <c r="B22" s="9"/>
      <c r="C22" s="7" t="s">
        <v>49</v>
      </c>
      <c r="D22" s="7" t="s">
        <v>57</v>
      </c>
      <c r="E22" s="7" t="s">
        <v>57</v>
      </c>
      <c r="F22" s="7" t="s">
        <v>57</v>
      </c>
      <c r="G22" s="7" t="s">
        <v>57</v>
      </c>
      <c r="H22" s="7" t="s">
        <v>57</v>
      </c>
      <c r="I22" s="7" t="s">
        <v>57</v>
      </c>
      <c r="J22" s="7" t="s">
        <v>57</v>
      </c>
      <c r="K22" s="7" t="s">
        <v>57</v>
      </c>
      <c r="L22" s="7" t="s">
        <v>57</v>
      </c>
    </row>
    <row r="23" spans="1:12" ht="28.5" hidden="1" x14ac:dyDescent="0.25">
      <c r="A23" s="1" t="s">
        <v>59</v>
      </c>
      <c r="B23" s="9"/>
      <c r="C23" s="7" t="s">
        <v>49</v>
      </c>
      <c r="D23" s="7" t="s">
        <v>57</v>
      </c>
      <c r="E23" s="7" t="s">
        <v>57</v>
      </c>
      <c r="F23" s="7" t="s">
        <v>57</v>
      </c>
      <c r="G23" s="7" t="s">
        <v>57</v>
      </c>
      <c r="H23" s="7" t="s">
        <v>57</v>
      </c>
      <c r="I23" s="7" t="s">
        <v>57</v>
      </c>
      <c r="J23" s="7" t="s">
        <v>57</v>
      </c>
      <c r="K23" s="7" t="s">
        <v>57</v>
      </c>
      <c r="L23" s="7" t="s">
        <v>57</v>
      </c>
    </row>
    <row r="24" spans="1:12" ht="28.5" hidden="1" x14ac:dyDescent="0.25">
      <c r="A24" s="1" t="s">
        <v>61</v>
      </c>
      <c r="B24" s="9"/>
      <c r="C24" s="7" t="s">
        <v>49</v>
      </c>
      <c r="D24" s="7" t="s">
        <v>57</v>
      </c>
      <c r="E24" s="7" t="s">
        <v>57</v>
      </c>
      <c r="F24" s="7" t="s">
        <v>57</v>
      </c>
      <c r="G24" s="7" t="s">
        <v>57</v>
      </c>
      <c r="H24" s="7" t="s">
        <v>57</v>
      </c>
      <c r="I24" s="7" t="s">
        <v>57</v>
      </c>
      <c r="J24" s="7" t="s">
        <v>57</v>
      </c>
      <c r="K24" s="7" t="s">
        <v>57</v>
      </c>
      <c r="L24" s="7" t="s">
        <v>57</v>
      </c>
    </row>
  </sheetData>
  <autoFilter ref="C11:L24" xr:uid="{858F12CA-C168-4A75-8C6D-1A7D5AA51F83}">
    <filterColumn colId="5">
      <filters>
        <filter val="Y"/>
      </filters>
    </filterColumn>
  </autoFilter>
  <mergeCells count="2">
    <mergeCell ref="A1:B1"/>
    <mergeCell ref="A11:B1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024C8-856D-4E32-8822-52F1A844B1A3}">
  <sheetPr filterMode="1">
    <tabColor rgb="FF00B050"/>
  </sheetPr>
  <dimension ref="A1:O32"/>
  <sheetViews>
    <sheetView workbookViewId="0">
      <pane ySplit="1" topLeftCell="A35" activePane="bottomLeft" state="frozen"/>
      <selection activeCell="A20" sqref="A20"/>
      <selection pane="bottomLeft" activeCell="A42" sqref="A42"/>
    </sheetView>
  </sheetViews>
  <sheetFormatPr defaultColWidth="119.140625" defaultRowHeight="14.25" x14ac:dyDescent="0.25"/>
  <cols>
    <col min="1" max="1" width="63.42578125" style="12" customWidth="1"/>
    <col min="2" max="2" width="13.140625" style="12" customWidth="1"/>
    <col min="3" max="3" width="69.42578125" style="12" customWidth="1"/>
    <col min="4" max="8" width="5.85546875" style="12" hidden="1" customWidth="1"/>
    <col min="9" max="9" width="5.85546875" style="12" bestFit="1" customWidth="1"/>
    <col min="10" max="13" width="5.85546875" style="12" hidden="1" customWidth="1"/>
    <col min="14" max="14" width="23.5703125" style="12" customWidth="1"/>
    <col min="15" max="15" width="4.5703125" style="12" bestFit="1" customWidth="1"/>
    <col min="16" max="16384" width="119.140625" style="12"/>
  </cols>
  <sheetData>
    <row r="1" spans="1:15" ht="162.75" x14ac:dyDescent="0.25">
      <c r="A1" s="200" t="s">
        <v>62</v>
      </c>
      <c r="B1" s="200"/>
      <c r="C1" s="200"/>
      <c r="D1" s="11" t="s">
        <v>9</v>
      </c>
      <c r="E1" s="11" t="s">
        <v>12</v>
      </c>
      <c r="F1" s="11" t="s">
        <v>15</v>
      </c>
      <c r="G1" s="8" t="s">
        <v>46</v>
      </c>
      <c r="H1" s="11" t="s">
        <v>21</v>
      </c>
      <c r="I1" s="11" t="s">
        <v>24</v>
      </c>
      <c r="J1" s="11" t="s">
        <v>26</v>
      </c>
      <c r="K1" s="11" t="s">
        <v>29</v>
      </c>
      <c r="L1" s="11" t="s">
        <v>32</v>
      </c>
      <c r="M1" s="11" t="s">
        <v>35</v>
      </c>
    </row>
    <row r="2" spans="1:15" ht="15" x14ac:dyDescent="0.25">
      <c r="A2" s="2"/>
      <c r="B2" s="4" t="s">
        <v>63</v>
      </c>
      <c r="C2" s="4" t="s">
        <v>64</v>
      </c>
      <c r="D2" s="20" t="s">
        <v>49</v>
      </c>
      <c r="E2" s="14" t="s">
        <v>49</v>
      </c>
      <c r="F2" s="14" t="s">
        <v>49</v>
      </c>
      <c r="G2" s="14" t="s">
        <v>49</v>
      </c>
      <c r="H2" s="14" t="s">
        <v>49</v>
      </c>
      <c r="I2" s="14" t="s">
        <v>49</v>
      </c>
      <c r="J2" s="14" t="s">
        <v>49</v>
      </c>
      <c r="K2" s="14" t="s">
        <v>49</v>
      </c>
      <c r="L2" s="14" t="s">
        <v>49</v>
      </c>
      <c r="M2" s="22" t="s">
        <v>49</v>
      </c>
    </row>
    <row r="3" spans="1:15" x14ac:dyDescent="0.25">
      <c r="A3" s="1" t="s">
        <v>65</v>
      </c>
      <c r="B3" s="1" t="s">
        <v>66</v>
      </c>
      <c r="C3" s="190" t="s">
        <v>1021</v>
      </c>
      <c r="D3" s="7" t="s">
        <v>49</v>
      </c>
      <c r="E3" s="7" t="s">
        <v>57</v>
      </c>
      <c r="F3" s="7" t="s">
        <v>49</v>
      </c>
      <c r="G3" s="7" t="s">
        <v>57</v>
      </c>
      <c r="H3" s="7" t="s">
        <v>49</v>
      </c>
      <c r="I3" s="7" t="s">
        <v>49</v>
      </c>
      <c r="J3" s="7" t="s">
        <v>57</v>
      </c>
      <c r="K3" s="7" t="s">
        <v>49</v>
      </c>
      <c r="L3" s="7" t="s">
        <v>57</v>
      </c>
      <c r="M3" s="7" t="s">
        <v>57</v>
      </c>
      <c r="O3" s="25" t="s">
        <v>66</v>
      </c>
    </row>
    <row r="4" spans="1:15" x14ac:dyDescent="0.25">
      <c r="A4" s="1" t="s">
        <v>67</v>
      </c>
      <c r="B4" s="1" t="s">
        <v>66</v>
      </c>
      <c r="C4" s="190" t="s">
        <v>1022</v>
      </c>
      <c r="D4" s="7" t="s">
        <v>49</v>
      </c>
      <c r="E4" s="7" t="s">
        <v>57</v>
      </c>
      <c r="F4" s="7" t="s">
        <v>49</v>
      </c>
      <c r="G4" s="7" t="s">
        <v>57</v>
      </c>
      <c r="H4" s="7" t="s">
        <v>49</v>
      </c>
      <c r="I4" s="7" t="s">
        <v>49</v>
      </c>
      <c r="J4" s="7" t="s">
        <v>57</v>
      </c>
      <c r="K4" s="7" t="s">
        <v>49</v>
      </c>
      <c r="L4" s="7" t="s">
        <v>49</v>
      </c>
      <c r="M4" s="7" t="s">
        <v>57</v>
      </c>
      <c r="O4" s="25" t="s">
        <v>68</v>
      </c>
    </row>
    <row r="5" spans="1:15" x14ac:dyDescent="0.25">
      <c r="A5" s="1" t="s">
        <v>69</v>
      </c>
      <c r="B5" s="1" t="s">
        <v>66</v>
      </c>
      <c r="C5" s="9"/>
      <c r="D5" s="7" t="s">
        <v>49</v>
      </c>
      <c r="E5" s="7" t="s">
        <v>49</v>
      </c>
      <c r="F5" s="7" t="s">
        <v>49</v>
      </c>
      <c r="G5" s="7" t="s">
        <v>49</v>
      </c>
      <c r="H5" s="7" t="s">
        <v>49</v>
      </c>
      <c r="I5" s="7" t="s">
        <v>49</v>
      </c>
      <c r="J5" s="7" t="s">
        <v>49</v>
      </c>
      <c r="K5" s="7" t="s">
        <v>49</v>
      </c>
      <c r="L5" s="7" t="s">
        <v>49</v>
      </c>
      <c r="M5" s="7" t="s">
        <v>57</v>
      </c>
      <c r="O5" s="25" t="s">
        <v>70</v>
      </c>
    </row>
    <row r="6" spans="1:15" x14ac:dyDescent="0.25">
      <c r="A6" s="1" t="s">
        <v>71</v>
      </c>
      <c r="B6" s="1" t="s">
        <v>66</v>
      </c>
      <c r="C6" s="190" t="s">
        <v>1023</v>
      </c>
      <c r="D6" s="7" t="s">
        <v>49</v>
      </c>
      <c r="E6" s="7" t="s">
        <v>49</v>
      </c>
      <c r="F6" s="7" t="s">
        <v>49</v>
      </c>
      <c r="G6" s="7" t="s">
        <v>57</v>
      </c>
      <c r="H6" s="7" t="s">
        <v>57</v>
      </c>
      <c r="I6" s="7" t="s">
        <v>49</v>
      </c>
      <c r="J6" s="7" t="s">
        <v>57</v>
      </c>
      <c r="K6" s="7" t="s">
        <v>49</v>
      </c>
      <c r="L6" s="7" t="s">
        <v>57</v>
      </c>
      <c r="M6" s="7" t="s">
        <v>57</v>
      </c>
    </row>
    <row r="7" spans="1:15" x14ac:dyDescent="0.25">
      <c r="A7" s="1" t="s">
        <v>72</v>
      </c>
      <c r="B7" s="1" t="s">
        <v>70</v>
      </c>
      <c r="C7" s="5"/>
      <c r="D7" s="7" t="s">
        <v>49</v>
      </c>
      <c r="E7" s="7" t="s">
        <v>57</v>
      </c>
      <c r="F7" s="7" t="s">
        <v>49</v>
      </c>
      <c r="G7" s="7" t="s">
        <v>57</v>
      </c>
      <c r="H7" s="7" t="s">
        <v>57</v>
      </c>
      <c r="I7" s="7" t="s">
        <v>49</v>
      </c>
      <c r="J7" s="7" t="s">
        <v>57</v>
      </c>
      <c r="K7" s="7" t="s">
        <v>57</v>
      </c>
      <c r="L7" s="7" t="s">
        <v>57</v>
      </c>
      <c r="M7" s="7" t="s">
        <v>57</v>
      </c>
    </row>
    <row r="8" spans="1:15" x14ac:dyDescent="0.25">
      <c r="A8" s="1" t="s">
        <v>73</v>
      </c>
      <c r="B8" s="1" t="s">
        <v>70</v>
      </c>
      <c r="C8" s="9"/>
      <c r="D8" s="7" t="s">
        <v>49</v>
      </c>
      <c r="E8" s="7" t="s">
        <v>57</v>
      </c>
      <c r="F8" s="7" t="s">
        <v>49</v>
      </c>
      <c r="G8" s="7" t="s">
        <v>57</v>
      </c>
      <c r="H8" s="7" t="s">
        <v>57</v>
      </c>
      <c r="I8" s="7" t="s">
        <v>49</v>
      </c>
      <c r="J8" s="7" t="s">
        <v>57</v>
      </c>
      <c r="K8" s="7" t="s">
        <v>49</v>
      </c>
      <c r="L8" s="7" t="s">
        <v>57</v>
      </c>
      <c r="M8" s="7" t="s">
        <v>57</v>
      </c>
    </row>
    <row r="9" spans="1:15" x14ac:dyDescent="0.25">
      <c r="A9" s="1" t="s">
        <v>75</v>
      </c>
      <c r="B9" s="1" t="s">
        <v>70</v>
      </c>
      <c r="C9" s="9"/>
      <c r="D9" s="7" t="s">
        <v>57</v>
      </c>
      <c r="E9" s="7" t="s">
        <v>57</v>
      </c>
      <c r="F9" s="7" t="s">
        <v>49</v>
      </c>
      <c r="G9" s="7" t="s">
        <v>49</v>
      </c>
      <c r="H9" s="7" t="s">
        <v>57</v>
      </c>
      <c r="I9" s="7" t="s">
        <v>49</v>
      </c>
      <c r="J9" s="7" t="s">
        <v>57</v>
      </c>
      <c r="K9" s="7" t="s">
        <v>57</v>
      </c>
      <c r="L9" s="7" t="s">
        <v>57</v>
      </c>
      <c r="M9" s="7" t="s">
        <v>57</v>
      </c>
    </row>
    <row r="10" spans="1:15" x14ac:dyDescent="0.25">
      <c r="A10" s="1" t="s">
        <v>76</v>
      </c>
      <c r="B10" s="1" t="s">
        <v>70</v>
      </c>
      <c r="C10" s="9"/>
      <c r="D10" s="7" t="s">
        <v>57</v>
      </c>
      <c r="E10" s="7" t="s">
        <v>57</v>
      </c>
      <c r="F10" s="7" t="s">
        <v>49</v>
      </c>
      <c r="G10" s="7" t="s">
        <v>57</v>
      </c>
      <c r="H10" s="7" t="s">
        <v>57</v>
      </c>
      <c r="I10" s="7" t="s">
        <v>49</v>
      </c>
      <c r="J10" s="7" t="s">
        <v>57</v>
      </c>
      <c r="K10" s="7" t="s">
        <v>57</v>
      </c>
      <c r="L10" s="7" t="s">
        <v>57</v>
      </c>
      <c r="M10" s="7" t="s">
        <v>57</v>
      </c>
    </row>
    <row r="11" spans="1:15" x14ac:dyDescent="0.25">
      <c r="A11" s="1" t="s">
        <v>77</v>
      </c>
      <c r="B11" s="1" t="s">
        <v>70</v>
      </c>
      <c r="C11" s="9"/>
      <c r="D11" s="7" t="s">
        <v>57</v>
      </c>
      <c r="E11" s="7" t="s">
        <v>57</v>
      </c>
      <c r="F11" s="7" t="s">
        <v>49</v>
      </c>
      <c r="G11" s="7" t="s">
        <v>57</v>
      </c>
      <c r="H11" s="7" t="s">
        <v>57</v>
      </c>
      <c r="I11" s="7" t="s">
        <v>49</v>
      </c>
      <c r="J11" s="7" t="s">
        <v>57</v>
      </c>
      <c r="K11" s="7" t="s">
        <v>57</v>
      </c>
      <c r="L11" s="7" t="s">
        <v>57</v>
      </c>
      <c r="M11" s="7" t="s">
        <v>57</v>
      </c>
    </row>
    <row r="12" spans="1:15" ht="28.5" hidden="1" x14ac:dyDescent="0.25">
      <c r="A12" s="1" t="s">
        <v>78</v>
      </c>
      <c r="B12" s="1"/>
      <c r="C12" s="9" t="s">
        <v>74</v>
      </c>
      <c r="D12" s="7" t="s">
        <v>49</v>
      </c>
      <c r="E12" s="7" t="s">
        <v>57</v>
      </c>
      <c r="F12" s="7" t="s">
        <v>57</v>
      </c>
      <c r="G12" s="7" t="s">
        <v>57</v>
      </c>
      <c r="H12" s="7" t="s">
        <v>57</v>
      </c>
      <c r="I12" s="7" t="s">
        <v>57</v>
      </c>
      <c r="J12" s="7" t="s">
        <v>57</v>
      </c>
      <c r="K12" s="7" t="s">
        <v>57</v>
      </c>
      <c r="L12" s="7" t="s">
        <v>57</v>
      </c>
      <c r="M12" s="7" t="s">
        <v>57</v>
      </c>
    </row>
    <row r="13" spans="1:15" x14ac:dyDescent="0.25">
      <c r="A13" s="1" t="s">
        <v>79</v>
      </c>
      <c r="B13" s="1" t="s">
        <v>70</v>
      </c>
      <c r="C13" s="9"/>
      <c r="D13" s="7" t="s">
        <v>49</v>
      </c>
      <c r="E13" s="7" t="s">
        <v>57</v>
      </c>
      <c r="F13" s="7" t="s">
        <v>49</v>
      </c>
      <c r="G13" s="7" t="s">
        <v>57</v>
      </c>
      <c r="H13" s="7" t="s">
        <v>57</v>
      </c>
      <c r="I13" s="7" t="s">
        <v>49</v>
      </c>
      <c r="J13" s="7" t="s">
        <v>57</v>
      </c>
      <c r="K13" s="7" t="s">
        <v>49</v>
      </c>
      <c r="L13" s="7" t="s">
        <v>57</v>
      </c>
      <c r="M13" s="7" t="s">
        <v>57</v>
      </c>
    </row>
    <row r="14" spans="1:15" ht="28.5" x14ac:dyDescent="0.25">
      <c r="A14" s="1" t="s">
        <v>80</v>
      </c>
      <c r="B14" s="1" t="s">
        <v>70</v>
      </c>
      <c r="C14" s="9"/>
      <c r="D14" s="7" t="s">
        <v>49</v>
      </c>
      <c r="E14" s="7" t="s">
        <v>49</v>
      </c>
      <c r="F14" s="7" t="s">
        <v>49</v>
      </c>
      <c r="G14" s="7" t="s">
        <v>49</v>
      </c>
      <c r="H14" s="7" t="s">
        <v>57</v>
      </c>
      <c r="I14" s="7" t="s">
        <v>49</v>
      </c>
      <c r="J14" s="7" t="s">
        <v>57</v>
      </c>
      <c r="K14" s="7" t="s">
        <v>49</v>
      </c>
      <c r="L14" s="7" t="s">
        <v>57</v>
      </c>
      <c r="M14" s="7" t="s">
        <v>57</v>
      </c>
    </row>
    <row r="15" spans="1:15" x14ac:dyDescent="0.25">
      <c r="A15" s="1" t="s">
        <v>81</v>
      </c>
      <c r="B15" s="1" t="s">
        <v>70</v>
      </c>
      <c r="C15" s="9"/>
      <c r="D15" s="7" t="s">
        <v>57</v>
      </c>
      <c r="E15" s="7" t="s">
        <v>49</v>
      </c>
      <c r="F15" s="7" t="s">
        <v>49</v>
      </c>
      <c r="G15" s="7" t="s">
        <v>49</v>
      </c>
      <c r="H15" s="7" t="s">
        <v>57</v>
      </c>
      <c r="I15" s="7" t="s">
        <v>49</v>
      </c>
      <c r="J15" s="7" t="s">
        <v>57</v>
      </c>
      <c r="K15" s="7" t="s">
        <v>57</v>
      </c>
      <c r="L15" s="7" t="s">
        <v>57</v>
      </c>
      <c r="M15" s="7" t="s">
        <v>57</v>
      </c>
    </row>
    <row r="16" spans="1:15" x14ac:dyDescent="0.25">
      <c r="A16" s="1" t="s">
        <v>82</v>
      </c>
      <c r="B16" s="1" t="s">
        <v>70</v>
      </c>
      <c r="C16" s="9"/>
      <c r="D16" s="7" t="s">
        <v>49</v>
      </c>
      <c r="E16" s="7" t="s">
        <v>57</v>
      </c>
      <c r="F16" s="7" t="s">
        <v>49</v>
      </c>
      <c r="G16" s="7" t="s">
        <v>57</v>
      </c>
      <c r="H16" s="7" t="s">
        <v>57</v>
      </c>
      <c r="I16" s="7" t="s">
        <v>49</v>
      </c>
      <c r="J16" s="7" t="s">
        <v>57</v>
      </c>
      <c r="K16" s="7" t="s">
        <v>49</v>
      </c>
      <c r="L16" s="7" t="s">
        <v>57</v>
      </c>
      <c r="M16" s="7" t="s">
        <v>57</v>
      </c>
    </row>
    <row r="17" spans="1:13" hidden="1" x14ac:dyDescent="0.25">
      <c r="A17" s="1" t="s">
        <v>83</v>
      </c>
      <c r="B17" s="1"/>
      <c r="C17" s="7"/>
      <c r="D17" s="7" t="s">
        <v>49</v>
      </c>
      <c r="E17" s="7" t="s">
        <v>49</v>
      </c>
      <c r="F17" s="7" t="s">
        <v>49</v>
      </c>
      <c r="G17" s="7" t="s">
        <v>57</v>
      </c>
      <c r="H17" s="7" t="s">
        <v>57</v>
      </c>
      <c r="I17" s="7" t="s">
        <v>57</v>
      </c>
      <c r="J17" s="7" t="s">
        <v>57</v>
      </c>
      <c r="K17" s="7" t="s">
        <v>57</v>
      </c>
      <c r="L17" s="7" t="s">
        <v>57</v>
      </c>
      <c r="M17" s="7" t="s">
        <v>57</v>
      </c>
    </row>
    <row r="18" spans="1:13" x14ac:dyDescent="0.25">
      <c r="A18" s="1" t="s">
        <v>84</v>
      </c>
      <c r="B18" s="1" t="s">
        <v>66</v>
      </c>
      <c r="C18" s="9"/>
      <c r="D18" s="7" t="s">
        <v>49</v>
      </c>
      <c r="E18" s="7" t="s">
        <v>57</v>
      </c>
      <c r="F18" s="7" t="s">
        <v>49</v>
      </c>
      <c r="G18" s="7" t="s">
        <v>57</v>
      </c>
      <c r="H18" s="7" t="s">
        <v>57</v>
      </c>
      <c r="I18" s="7" t="s">
        <v>49</v>
      </c>
      <c r="J18" s="7" t="s">
        <v>57</v>
      </c>
      <c r="K18" s="7" t="s">
        <v>49</v>
      </c>
      <c r="L18" s="7" t="s">
        <v>49</v>
      </c>
      <c r="M18" s="7" t="s">
        <v>57</v>
      </c>
    </row>
    <row r="19" spans="1:13" ht="57" x14ac:dyDescent="0.25">
      <c r="A19" s="1" t="s">
        <v>85</v>
      </c>
      <c r="B19" s="1"/>
      <c r="C19" s="6" t="s">
        <v>1024</v>
      </c>
      <c r="D19" s="7" t="s">
        <v>49</v>
      </c>
      <c r="E19" s="7" t="s">
        <v>49</v>
      </c>
      <c r="F19" s="7" t="s">
        <v>49</v>
      </c>
      <c r="G19" s="7" t="s">
        <v>49</v>
      </c>
      <c r="H19" s="7" t="s">
        <v>57</v>
      </c>
      <c r="I19" s="7" t="s">
        <v>49</v>
      </c>
      <c r="J19" s="7" t="s">
        <v>49</v>
      </c>
      <c r="K19" s="7" t="s">
        <v>49</v>
      </c>
      <c r="L19" s="7" t="s">
        <v>49</v>
      </c>
      <c r="M19" s="7" t="s">
        <v>49</v>
      </c>
    </row>
    <row r="20" spans="1:13" ht="142.5" x14ac:dyDescent="0.25">
      <c r="A20" s="1" t="s">
        <v>86</v>
      </c>
      <c r="B20" s="1" t="s">
        <v>70</v>
      </c>
      <c r="C20" s="9"/>
      <c r="D20" s="7" t="s">
        <v>57</v>
      </c>
      <c r="E20" s="7" t="s">
        <v>57</v>
      </c>
      <c r="F20" s="7" t="s">
        <v>49</v>
      </c>
      <c r="G20" s="7" t="s">
        <v>57</v>
      </c>
      <c r="H20" s="7" t="s">
        <v>57</v>
      </c>
      <c r="I20" s="7" t="s">
        <v>49</v>
      </c>
      <c r="J20" s="7" t="s">
        <v>57</v>
      </c>
      <c r="K20" s="7" t="s">
        <v>57</v>
      </c>
      <c r="L20" s="7" t="s">
        <v>57</v>
      </c>
      <c r="M20" s="7" t="s">
        <v>57</v>
      </c>
    </row>
    <row r="21" spans="1:13" ht="43.5" thickBot="1" x14ac:dyDescent="0.3">
      <c r="A21" s="1" t="s">
        <v>87</v>
      </c>
      <c r="B21" s="1"/>
      <c r="C21" s="9"/>
      <c r="D21" s="7" t="s">
        <v>57</v>
      </c>
      <c r="E21" s="7" t="s">
        <v>57</v>
      </c>
      <c r="F21" s="7" t="s">
        <v>49</v>
      </c>
      <c r="G21" s="7" t="s">
        <v>57</v>
      </c>
      <c r="H21" s="7" t="s">
        <v>57</v>
      </c>
      <c r="I21" s="7" t="s">
        <v>49</v>
      </c>
      <c r="J21" s="7" t="s">
        <v>57</v>
      </c>
      <c r="K21" s="7" t="s">
        <v>57</v>
      </c>
      <c r="L21" s="7" t="s">
        <v>57</v>
      </c>
      <c r="M21" s="7" t="s">
        <v>57</v>
      </c>
    </row>
    <row r="22" spans="1:13" ht="15" hidden="1" thickBot="1" x14ac:dyDescent="0.3">
      <c r="A22" s="1" t="s">
        <v>88</v>
      </c>
      <c r="B22" s="1"/>
      <c r="C22" s="9" t="s">
        <v>89</v>
      </c>
      <c r="D22" s="7" t="s">
        <v>57</v>
      </c>
      <c r="E22" s="7" t="s">
        <v>57</v>
      </c>
      <c r="F22" s="7" t="s">
        <v>57</v>
      </c>
      <c r="G22" s="7" t="s">
        <v>57</v>
      </c>
      <c r="H22" s="7" t="s">
        <v>57</v>
      </c>
      <c r="I22" s="7" t="s">
        <v>57</v>
      </c>
      <c r="J22" s="7" t="s">
        <v>57</v>
      </c>
      <c r="K22" s="7" t="s">
        <v>57</v>
      </c>
      <c r="L22" s="7" t="s">
        <v>49</v>
      </c>
      <c r="M22" s="7" t="s">
        <v>57</v>
      </c>
    </row>
    <row r="23" spans="1:13" ht="15" hidden="1" thickBot="1" x14ac:dyDescent="0.3">
      <c r="A23" s="1" t="s">
        <v>90</v>
      </c>
      <c r="B23" s="1"/>
      <c r="C23" s="9" t="s">
        <v>91</v>
      </c>
      <c r="D23" s="7" t="s">
        <v>57</v>
      </c>
      <c r="E23" s="7" t="s">
        <v>57</v>
      </c>
      <c r="F23" s="7" t="s">
        <v>57</v>
      </c>
      <c r="G23" s="7" t="s">
        <v>57</v>
      </c>
      <c r="H23" s="7" t="s">
        <v>57</v>
      </c>
      <c r="I23" s="7" t="s">
        <v>57</v>
      </c>
      <c r="J23" s="7" t="s">
        <v>57</v>
      </c>
      <c r="K23" s="7" t="s">
        <v>57</v>
      </c>
      <c r="L23" s="7" t="s">
        <v>49</v>
      </c>
      <c r="M23" s="7" t="s">
        <v>57</v>
      </c>
    </row>
    <row r="24" spans="1:13" ht="15" hidden="1" thickBot="1" x14ac:dyDescent="0.3">
      <c r="A24" s="1" t="s">
        <v>92</v>
      </c>
      <c r="B24" s="1"/>
      <c r="C24" s="9" t="s">
        <v>93</v>
      </c>
      <c r="D24" s="7" t="s">
        <v>57</v>
      </c>
      <c r="E24" s="7" t="s">
        <v>57</v>
      </c>
      <c r="F24" s="7" t="s">
        <v>57</v>
      </c>
      <c r="G24" s="7" t="s">
        <v>57</v>
      </c>
      <c r="H24" s="7" t="s">
        <v>57</v>
      </c>
      <c r="I24" s="7" t="s">
        <v>57</v>
      </c>
      <c r="J24" s="7" t="s">
        <v>57</v>
      </c>
      <c r="K24" s="7" t="s">
        <v>57</v>
      </c>
      <c r="L24" s="7" t="s">
        <v>49</v>
      </c>
      <c r="M24" s="7" t="s">
        <v>57</v>
      </c>
    </row>
    <row r="25" spans="1:13" ht="29.25" hidden="1" thickBot="1" x14ac:dyDescent="0.3">
      <c r="A25" s="1" t="s">
        <v>94</v>
      </c>
      <c r="B25" s="1"/>
      <c r="C25" s="9" t="s">
        <v>95</v>
      </c>
      <c r="D25" s="7" t="s">
        <v>57</v>
      </c>
      <c r="E25" s="7" t="s">
        <v>57</v>
      </c>
      <c r="F25" s="7" t="s">
        <v>57</v>
      </c>
      <c r="G25" s="7" t="s">
        <v>57</v>
      </c>
      <c r="H25" s="7" t="s">
        <v>57</v>
      </c>
      <c r="I25" s="7" t="s">
        <v>57</v>
      </c>
      <c r="J25" s="7" t="s">
        <v>57</v>
      </c>
      <c r="K25" s="7" t="s">
        <v>57</v>
      </c>
      <c r="L25" s="7" t="s">
        <v>49</v>
      </c>
      <c r="M25" s="7" t="s">
        <v>57</v>
      </c>
    </row>
    <row r="26" spans="1:13" ht="29.25" hidden="1" thickBot="1" x14ac:dyDescent="0.3">
      <c r="A26" s="1" t="s">
        <v>96</v>
      </c>
      <c r="B26" s="1"/>
      <c r="C26" s="9" t="s">
        <v>97</v>
      </c>
      <c r="D26" s="7" t="s">
        <v>57</v>
      </c>
      <c r="E26" s="7" t="s">
        <v>57</v>
      </c>
      <c r="F26" s="7" t="s">
        <v>57</v>
      </c>
      <c r="G26" s="7" t="s">
        <v>57</v>
      </c>
      <c r="H26" s="7" t="s">
        <v>57</v>
      </c>
      <c r="I26" s="7" t="s">
        <v>57</v>
      </c>
      <c r="J26" s="7" t="s">
        <v>57</v>
      </c>
      <c r="K26" s="7" t="s">
        <v>57</v>
      </c>
      <c r="L26" s="7" t="s">
        <v>49</v>
      </c>
      <c r="M26" s="7" t="s">
        <v>57</v>
      </c>
    </row>
    <row r="27" spans="1:13" ht="29.25" hidden="1" thickBot="1" x14ac:dyDescent="0.3">
      <c r="A27" s="1" t="s">
        <v>98</v>
      </c>
      <c r="B27" s="1"/>
      <c r="C27" s="7"/>
      <c r="D27" s="7" t="s">
        <v>57</v>
      </c>
      <c r="E27" s="7" t="s">
        <v>57</v>
      </c>
      <c r="F27" s="7" t="s">
        <v>57</v>
      </c>
      <c r="G27" s="7" t="s">
        <v>57</v>
      </c>
      <c r="H27" s="7" t="s">
        <v>57</v>
      </c>
      <c r="I27" s="7" t="s">
        <v>57</v>
      </c>
      <c r="J27" s="7" t="s">
        <v>57</v>
      </c>
      <c r="K27" s="7" t="s">
        <v>57</v>
      </c>
      <c r="L27" s="7" t="s">
        <v>49</v>
      </c>
      <c r="M27" s="7" t="s">
        <v>57</v>
      </c>
    </row>
    <row r="28" spans="1:13" ht="15" hidden="1" thickBot="1" x14ac:dyDescent="0.3">
      <c r="A28" s="1" t="s">
        <v>99</v>
      </c>
      <c r="B28" s="1"/>
      <c r="C28" s="9"/>
      <c r="D28" s="7" t="s">
        <v>57</v>
      </c>
      <c r="E28" s="7" t="s">
        <v>57</v>
      </c>
      <c r="F28" s="7" t="s">
        <v>57</v>
      </c>
      <c r="G28" s="7" t="s">
        <v>57</v>
      </c>
      <c r="H28" s="7" t="s">
        <v>57</v>
      </c>
      <c r="I28" s="7" t="s">
        <v>57</v>
      </c>
      <c r="J28" s="7" t="s">
        <v>57</v>
      </c>
      <c r="K28" s="7" t="s">
        <v>57</v>
      </c>
      <c r="L28" s="7" t="s">
        <v>49</v>
      </c>
      <c r="M28" s="7" t="s">
        <v>57</v>
      </c>
    </row>
    <row r="29" spans="1:13" ht="29.25" hidden="1" thickBot="1" x14ac:dyDescent="0.3">
      <c r="A29" s="1" t="s">
        <v>100</v>
      </c>
      <c r="B29" s="1"/>
      <c r="C29" s="9" t="s">
        <v>101</v>
      </c>
      <c r="D29" s="7" t="s">
        <v>57</v>
      </c>
      <c r="E29" s="7" t="s">
        <v>57</v>
      </c>
      <c r="F29" s="7" t="s">
        <v>57</v>
      </c>
      <c r="G29" s="7" t="s">
        <v>57</v>
      </c>
      <c r="H29" s="7" t="s">
        <v>57</v>
      </c>
      <c r="I29" s="7" t="s">
        <v>57</v>
      </c>
      <c r="J29" s="7" t="s">
        <v>57</v>
      </c>
      <c r="K29" s="7" t="s">
        <v>57</v>
      </c>
      <c r="L29" s="7" t="s">
        <v>49</v>
      </c>
      <c r="M29" s="7" t="s">
        <v>57</v>
      </c>
    </row>
    <row r="30" spans="1:13" ht="15" hidden="1" thickBot="1" x14ac:dyDescent="0.3">
      <c r="A30" s="1" t="s">
        <v>102</v>
      </c>
      <c r="B30" s="1"/>
      <c r="C30" s="5"/>
      <c r="D30" s="7" t="s">
        <v>49</v>
      </c>
      <c r="E30" s="7" t="s">
        <v>57</v>
      </c>
      <c r="F30" s="7" t="s">
        <v>57</v>
      </c>
      <c r="G30" s="7" t="s">
        <v>57</v>
      </c>
      <c r="H30" s="7" t="s">
        <v>57</v>
      </c>
      <c r="I30" s="7" t="s">
        <v>57</v>
      </c>
      <c r="J30" s="7" t="s">
        <v>57</v>
      </c>
      <c r="K30" s="7" t="s">
        <v>57</v>
      </c>
      <c r="L30" s="7" t="s">
        <v>57</v>
      </c>
      <c r="M30" s="7" t="s">
        <v>57</v>
      </c>
    </row>
    <row r="31" spans="1:13" ht="29.25" hidden="1" thickBot="1" x14ac:dyDescent="0.3">
      <c r="A31" s="10" t="s">
        <v>103</v>
      </c>
      <c r="B31" s="10"/>
      <c r="C31" s="37"/>
      <c r="D31" s="33" t="s">
        <v>49</v>
      </c>
      <c r="E31" s="33" t="s">
        <v>57</v>
      </c>
      <c r="F31" s="33" t="s">
        <v>57</v>
      </c>
      <c r="G31" s="33" t="s">
        <v>57</v>
      </c>
      <c r="H31" s="33" t="s">
        <v>57</v>
      </c>
      <c r="I31" s="33" t="s">
        <v>57</v>
      </c>
      <c r="J31" s="33" t="s">
        <v>57</v>
      </c>
      <c r="K31" s="33" t="s">
        <v>57</v>
      </c>
      <c r="L31" s="33" t="s">
        <v>57</v>
      </c>
      <c r="M31" s="33" t="s">
        <v>57</v>
      </c>
    </row>
    <row r="32" spans="1:13" ht="30.75" thickBot="1" x14ac:dyDescent="0.3">
      <c r="A32" s="126" t="s">
        <v>104</v>
      </c>
      <c r="B32" s="127">
        <f>(100*(COUNTIF(B3:B31,"No"))/((COUNTIF(B3:B31,"Yes"))+(COUNTIF(B3:B31,"No"))))</f>
        <v>0</v>
      </c>
      <c r="C32" s="128" t="s">
        <v>105</v>
      </c>
      <c r="D32" s="38" t="s">
        <v>49</v>
      </c>
      <c r="E32" s="38" t="s">
        <v>49</v>
      </c>
      <c r="F32" s="38" t="s">
        <v>49</v>
      </c>
      <c r="G32" s="38" t="s">
        <v>49</v>
      </c>
      <c r="H32" s="38" t="s">
        <v>49</v>
      </c>
      <c r="I32" s="38" t="s">
        <v>49</v>
      </c>
      <c r="J32" s="38" t="s">
        <v>49</v>
      </c>
      <c r="K32" s="38" t="s">
        <v>49</v>
      </c>
      <c r="L32" s="38" t="s">
        <v>49</v>
      </c>
      <c r="M32" s="39" t="s">
        <v>49</v>
      </c>
    </row>
  </sheetData>
  <autoFilter ref="D1:M32" xr:uid="{6F2024C8-856D-4E32-8822-52F1A844B1A3}">
    <filterColumn colId="5">
      <filters>
        <filter val="Y"/>
      </filters>
    </filterColumn>
  </autoFilter>
  <mergeCells count="1">
    <mergeCell ref="A1:C1"/>
  </mergeCells>
  <conditionalFormatting sqref="B32">
    <cfRule type="cellIs" dxfId="36" priority="3" operator="greaterThanOrEqual">
      <formula>25</formula>
    </cfRule>
  </conditionalFormatting>
  <conditionalFormatting sqref="B20">
    <cfRule type="cellIs" dxfId="35" priority="2" operator="equal">
      <formula>"Yes"</formula>
    </cfRule>
  </conditionalFormatting>
  <conditionalFormatting sqref="B21">
    <cfRule type="cellIs" dxfId="34" priority="1" operator="equal">
      <formula>"No"</formula>
    </cfRule>
  </conditionalFormatting>
  <dataValidations count="1">
    <dataValidation type="list" allowBlank="1" showInputMessage="1" showErrorMessage="1" sqref="B3:B31" xr:uid="{E9D07062-C4F6-4F05-BC69-62317A0FD4C2}">
      <formula1>$O$3:$O$5</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CC8D6-0218-48C2-8482-6E223EEF5095}">
  <sheetPr>
    <tabColor rgb="FF00B050"/>
  </sheetPr>
  <dimension ref="A1:F11"/>
  <sheetViews>
    <sheetView workbookViewId="0">
      <selection activeCell="A19" sqref="A19:D19"/>
    </sheetView>
  </sheetViews>
  <sheetFormatPr defaultColWidth="9.140625" defaultRowHeight="14.25" x14ac:dyDescent="0.25"/>
  <cols>
    <col min="1" max="1" width="6.42578125" style="12" bestFit="1" customWidth="1"/>
    <col min="2" max="2" width="40.42578125" style="12" customWidth="1"/>
    <col min="3" max="3" width="12.85546875" style="12" customWidth="1"/>
    <col min="4" max="4" width="24.85546875" style="12" customWidth="1"/>
    <col min="5" max="16384" width="9.140625" style="12"/>
  </cols>
  <sheetData>
    <row r="1" spans="1:6" ht="15" x14ac:dyDescent="0.25">
      <c r="A1" s="199" t="s">
        <v>106</v>
      </c>
      <c r="B1" s="199"/>
      <c r="C1" s="199"/>
      <c r="D1" s="199"/>
    </row>
    <row r="2" spans="1:6" ht="15" x14ac:dyDescent="0.25">
      <c r="A2" s="2" t="s">
        <v>107</v>
      </c>
      <c r="B2" s="4" t="s">
        <v>108</v>
      </c>
      <c r="C2" s="4" t="s">
        <v>63</v>
      </c>
      <c r="D2" s="4" t="s">
        <v>109</v>
      </c>
      <c r="F2" s="25" t="s">
        <v>66</v>
      </c>
    </row>
    <row r="3" spans="1:6" ht="15" x14ac:dyDescent="0.25">
      <c r="A3" s="109" t="s">
        <v>110</v>
      </c>
      <c r="B3" s="1" t="s">
        <v>111</v>
      </c>
      <c r="C3" s="1" t="s">
        <v>66</v>
      </c>
      <c r="D3" s="6"/>
      <c r="F3" s="25" t="s">
        <v>68</v>
      </c>
    </row>
    <row r="4" spans="1:6" ht="15" x14ac:dyDescent="0.25">
      <c r="A4" s="2">
        <v>6</v>
      </c>
      <c r="B4" s="1" t="s">
        <v>112</v>
      </c>
      <c r="C4" s="1" t="s">
        <v>66</v>
      </c>
      <c r="D4" s="6"/>
      <c r="F4" s="25" t="s">
        <v>70</v>
      </c>
    </row>
    <row r="5" spans="1:6" ht="99.75" x14ac:dyDescent="0.25">
      <c r="A5" s="2">
        <v>6</v>
      </c>
      <c r="B5" s="3" t="s">
        <v>113</v>
      </c>
      <c r="C5" s="1" t="s">
        <v>66</v>
      </c>
      <c r="D5" s="6" t="s">
        <v>1000</v>
      </c>
    </row>
    <row r="6" spans="1:6" ht="42.75" x14ac:dyDescent="0.25">
      <c r="A6" s="149">
        <v>6</v>
      </c>
      <c r="B6" s="155" t="s">
        <v>915</v>
      </c>
      <c r="C6" s="148" t="s">
        <v>70</v>
      </c>
      <c r="D6" s="6"/>
    </row>
    <row r="7" spans="1:6" ht="15" x14ac:dyDescent="0.25">
      <c r="A7" s="2">
        <v>7</v>
      </c>
      <c r="B7" s="1" t="s">
        <v>114</v>
      </c>
      <c r="C7" s="1" t="s">
        <v>66</v>
      </c>
      <c r="D7" s="6"/>
    </row>
    <row r="8" spans="1:6" ht="43.5" thickBot="1" x14ac:dyDescent="0.3">
      <c r="A8" s="10"/>
      <c r="B8" s="10" t="s">
        <v>115</v>
      </c>
      <c r="C8" s="10" t="s">
        <v>66</v>
      </c>
      <c r="D8" s="85" t="s">
        <v>1001</v>
      </c>
    </row>
    <row r="9" spans="1:6" ht="60.75" thickBot="1" x14ac:dyDescent="0.3">
      <c r="A9" s="86"/>
      <c r="B9" s="87" t="s">
        <v>116</v>
      </c>
      <c r="C9" s="127">
        <f>(100*(COUNTIF(C3:C8,"No"))/((COUNTIF(C3:C8,"Yes"))+(COUNTIF(C3:C8,"No"))))</f>
        <v>0</v>
      </c>
      <c r="D9" s="128" t="s">
        <v>117</v>
      </c>
    </row>
    <row r="11" spans="1:6" x14ac:dyDescent="0.25">
      <c r="C11" s="125"/>
    </row>
  </sheetData>
  <mergeCells count="1">
    <mergeCell ref="A1:D1"/>
  </mergeCells>
  <conditionalFormatting sqref="C8">
    <cfRule type="cellIs" dxfId="33" priority="2" operator="equal">
      <formula>"No"</formula>
    </cfRule>
  </conditionalFormatting>
  <conditionalFormatting sqref="C9">
    <cfRule type="cellIs" dxfId="32" priority="1" operator="greaterThanOrEqual">
      <formula>25</formula>
    </cfRule>
  </conditionalFormatting>
  <dataValidations count="1">
    <dataValidation type="list" allowBlank="1" showInputMessage="1" showErrorMessage="1" sqref="C3:C8" xr:uid="{616DE74D-5EDF-464F-9B48-9A528E1B044D}">
      <formula1>$F$2:$F$4</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52612-DFD5-46D9-9769-C902FBD7A455}">
  <sheetPr>
    <tabColor rgb="FF00B050"/>
  </sheetPr>
  <dimension ref="A1:T20"/>
  <sheetViews>
    <sheetView workbookViewId="0">
      <selection activeCell="A19" sqref="A19:D19"/>
    </sheetView>
  </sheetViews>
  <sheetFormatPr defaultColWidth="9.140625" defaultRowHeight="14.25" x14ac:dyDescent="0.25"/>
  <cols>
    <col min="1" max="1" width="9.140625" style="12"/>
    <col min="2" max="2" width="89.5703125" style="12" customWidth="1"/>
    <col min="3" max="3" width="15" style="12" customWidth="1"/>
    <col min="4" max="4" width="28.7109375" style="12" customWidth="1"/>
    <col min="5" max="14" width="3.5703125" style="12" bestFit="1" customWidth="1"/>
    <col min="15" max="16384" width="9.140625" style="12"/>
  </cols>
  <sheetData>
    <row r="1" spans="1:20" ht="162.75" x14ac:dyDescent="0.25">
      <c r="A1" s="197" t="s">
        <v>118</v>
      </c>
      <c r="B1" s="201"/>
      <c r="C1" s="201"/>
      <c r="D1" s="198"/>
      <c r="E1" s="8" t="s">
        <v>9</v>
      </c>
      <c r="F1" s="8" t="s">
        <v>12</v>
      </c>
      <c r="G1" s="8" t="s">
        <v>15</v>
      </c>
      <c r="H1" s="8" t="s">
        <v>46</v>
      </c>
      <c r="I1" s="8" t="s">
        <v>21</v>
      </c>
      <c r="J1" s="8" t="s">
        <v>24</v>
      </c>
      <c r="K1" s="8" t="s">
        <v>26</v>
      </c>
      <c r="L1" s="8" t="s">
        <v>29</v>
      </c>
      <c r="M1" s="8" t="s">
        <v>32</v>
      </c>
      <c r="N1" s="8" t="s">
        <v>35</v>
      </c>
      <c r="O1" s="27"/>
      <c r="P1" s="27"/>
      <c r="Q1" s="27"/>
      <c r="R1" s="27"/>
      <c r="S1" s="27"/>
      <c r="T1" s="27"/>
    </row>
    <row r="2" spans="1:20" ht="15" x14ac:dyDescent="0.25">
      <c r="A2" s="2" t="s">
        <v>107</v>
      </c>
      <c r="B2" s="4" t="s">
        <v>108</v>
      </c>
      <c r="C2" s="4" t="s">
        <v>63</v>
      </c>
      <c r="D2" s="4" t="s">
        <v>109</v>
      </c>
      <c r="E2" s="14" t="s">
        <v>49</v>
      </c>
      <c r="F2" s="14" t="s">
        <v>49</v>
      </c>
      <c r="G2" s="14" t="s">
        <v>49</v>
      </c>
      <c r="H2" s="14" t="s">
        <v>49</v>
      </c>
      <c r="I2" s="14" t="s">
        <v>57</v>
      </c>
      <c r="J2" s="14" t="s">
        <v>49</v>
      </c>
      <c r="K2" s="14" t="s">
        <v>49</v>
      </c>
      <c r="L2" s="14" t="s">
        <v>49</v>
      </c>
      <c r="M2" s="14" t="s">
        <v>49</v>
      </c>
      <c r="N2" s="14" t="s">
        <v>49</v>
      </c>
      <c r="O2" s="27"/>
      <c r="P2" s="27"/>
      <c r="Q2" s="27"/>
      <c r="R2" s="27"/>
      <c r="S2" s="27"/>
      <c r="T2" s="27"/>
    </row>
    <row r="3" spans="1:20" ht="15" x14ac:dyDescent="0.25">
      <c r="A3" s="2">
        <v>1</v>
      </c>
      <c r="B3" s="1" t="s">
        <v>119</v>
      </c>
      <c r="C3" s="1" t="s">
        <v>66</v>
      </c>
      <c r="D3" s="1"/>
      <c r="E3" s="7" t="s">
        <v>49</v>
      </c>
      <c r="F3" s="7" t="s">
        <v>49</v>
      </c>
      <c r="G3" s="7" t="s">
        <v>49</v>
      </c>
      <c r="H3" s="7" t="s">
        <v>49</v>
      </c>
      <c r="I3" s="7" t="s">
        <v>57</v>
      </c>
      <c r="J3" s="7" t="s">
        <v>49</v>
      </c>
      <c r="K3" s="7" t="s">
        <v>49</v>
      </c>
      <c r="L3" s="7" t="s">
        <v>49</v>
      </c>
      <c r="M3" s="7" t="s">
        <v>49</v>
      </c>
      <c r="N3" s="7" t="s">
        <v>49</v>
      </c>
      <c r="O3" s="27"/>
      <c r="P3" s="25" t="s">
        <v>66</v>
      </c>
      <c r="Q3" s="27"/>
      <c r="R3" s="27"/>
      <c r="S3" s="27"/>
      <c r="T3" s="27"/>
    </row>
    <row r="4" spans="1:20" ht="15" x14ac:dyDescent="0.25">
      <c r="A4" s="2">
        <v>1</v>
      </c>
      <c r="B4" s="1" t="s">
        <v>120</v>
      </c>
      <c r="C4" s="1" t="s">
        <v>66</v>
      </c>
      <c r="D4" s="9"/>
      <c r="E4" s="7" t="s">
        <v>49</v>
      </c>
      <c r="F4" s="7" t="s">
        <v>49</v>
      </c>
      <c r="G4" s="7" t="s">
        <v>49</v>
      </c>
      <c r="H4" s="7" t="s">
        <v>49</v>
      </c>
      <c r="I4" s="7" t="s">
        <v>57</v>
      </c>
      <c r="J4" s="7" t="s">
        <v>49</v>
      </c>
      <c r="K4" s="7" t="s">
        <v>49</v>
      </c>
      <c r="L4" s="7" t="s">
        <v>49</v>
      </c>
      <c r="M4" s="7" t="s">
        <v>49</v>
      </c>
      <c r="N4" s="7" t="s">
        <v>49</v>
      </c>
      <c r="O4" s="27"/>
      <c r="P4" s="25" t="s">
        <v>68</v>
      </c>
      <c r="Q4" s="27"/>
      <c r="R4" s="27"/>
      <c r="S4" s="27"/>
      <c r="T4" s="27"/>
    </row>
    <row r="5" spans="1:20" ht="15" x14ac:dyDescent="0.25">
      <c r="A5" s="2">
        <v>2</v>
      </c>
      <c r="B5" s="1" t="s">
        <v>121</v>
      </c>
      <c r="C5" s="1" t="s">
        <v>66</v>
      </c>
      <c r="D5" s="1"/>
      <c r="E5" s="7" t="s">
        <v>49</v>
      </c>
      <c r="F5" s="7" t="s">
        <v>49</v>
      </c>
      <c r="G5" s="7" t="s">
        <v>49</v>
      </c>
      <c r="H5" s="7" t="s">
        <v>49</v>
      </c>
      <c r="I5" s="7" t="s">
        <v>57</v>
      </c>
      <c r="J5" s="7" t="s">
        <v>49</v>
      </c>
      <c r="K5" s="7" t="s">
        <v>57</v>
      </c>
      <c r="L5" s="7" t="s">
        <v>49</v>
      </c>
      <c r="M5" s="7" t="s">
        <v>49</v>
      </c>
      <c r="N5" s="7" t="s">
        <v>49</v>
      </c>
      <c r="O5" s="27"/>
      <c r="P5" s="25" t="s">
        <v>70</v>
      </c>
      <c r="Q5" s="27"/>
      <c r="R5" s="27"/>
      <c r="S5" s="27"/>
      <c r="T5" s="27"/>
    </row>
    <row r="6" spans="1:20" ht="15" x14ac:dyDescent="0.25">
      <c r="A6" s="2">
        <v>2</v>
      </c>
      <c r="B6" s="1" t="s">
        <v>122</v>
      </c>
      <c r="C6" s="1" t="s">
        <v>66</v>
      </c>
      <c r="D6" s="1"/>
      <c r="E6" s="7" t="s">
        <v>49</v>
      </c>
      <c r="F6" s="7" t="s">
        <v>49</v>
      </c>
      <c r="G6" s="7" t="s">
        <v>49</v>
      </c>
      <c r="H6" s="7" t="s">
        <v>49</v>
      </c>
      <c r="I6" s="7" t="s">
        <v>57</v>
      </c>
      <c r="J6" s="7" t="s">
        <v>49</v>
      </c>
      <c r="K6" s="7" t="s">
        <v>57</v>
      </c>
      <c r="L6" s="7" t="s">
        <v>49</v>
      </c>
      <c r="M6" s="7" t="s">
        <v>49</v>
      </c>
      <c r="N6" s="7" t="s">
        <v>49</v>
      </c>
      <c r="O6" s="27"/>
      <c r="P6" s="27"/>
      <c r="Q6" s="27"/>
      <c r="R6" s="27"/>
      <c r="S6" s="27"/>
      <c r="T6" s="27"/>
    </row>
    <row r="7" spans="1:20" ht="15" x14ac:dyDescent="0.25">
      <c r="A7" s="2">
        <v>3</v>
      </c>
      <c r="B7" s="1" t="s">
        <v>123</v>
      </c>
      <c r="C7" s="1" t="s">
        <v>66</v>
      </c>
      <c r="D7" s="1"/>
      <c r="E7" s="7" t="s">
        <v>49</v>
      </c>
      <c r="F7" s="7" t="s">
        <v>49</v>
      </c>
      <c r="G7" s="7" t="s">
        <v>49</v>
      </c>
      <c r="H7" s="7" t="s">
        <v>49</v>
      </c>
      <c r="I7" s="7" t="s">
        <v>57</v>
      </c>
      <c r="J7" s="7" t="s">
        <v>49</v>
      </c>
      <c r="K7" s="7" t="s">
        <v>49</v>
      </c>
      <c r="L7" s="7" t="s">
        <v>49</v>
      </c>
      <c r="M7" s="7" t="s">
        <v>49</v>
      </c>
      <c r="N7" s="7" t="s">
        <v>49</v>
      </c>
      <c r="O7" s="27"/>
      <c r="P7" s="27"/>
      <c r="Q7" s="27"/>
      <c r="R7" s="27"/>
      <c r="S7" s="27"/>
      <c r="T7" s="27"/>
    </row>
    <row r="8" spans="1:20" ht="15" x14ac:dyDescent="0.25">
      <c r="A8" s="2">
        <v>3</v>
      </c>
      <c r="B8" s="1" t="s">
        <v>124</v>
      </c>
      <c r="C8" s="1" t="s">
        <v>66</v>
      </c>
      <c r="D8" s="1"/>
      <c r="E8" s="7" t="s">
        <v>49</v>
      </c>
      <c r="F8" s="7" t="s">
        <v>49</v>
      </c>
      <c r="G8" s="7" t="s">
        <v>49</v>
      </c>
      <c r="H8" s="7" t="s">
        <v>49</v>
      </c>
      <c r="I8" s="7" t="s">
        <v>57</v>
      </c>
      <c r="J8" s="7" t="s">
        <v>49</v>
      </c>
      <c r="K8" s="7" t="s">
        <v>49</v>
      </c>
      <c r="L8" s="7" t="s">
        <v>49</v>
      </c>
      <c r="M8" s="7" t="s">
        <v>49</v>
      </c>
      <c r="N8" s="7" t="s">
        <v>49</v>
      </c>
      <c r="O8" s="27"/>
      <c r="P8" s="27"/>
      <c r="Q8" s="27"/>
      <c r="R8" s="27"/>
      <c r="S8" s="27"/>
      <c r="T8" s="27"/>
    </row>
    <row r="9" spans="1:20" ht="15" x14ac:dyDescent="0.25">
      <c r="A9" s="2">
        <v>3</v>
      </c>
      <c r="B9" s="1" t="s">
        <v>125</v>
      </c>
      <c r="C9" s="1" t="s">
        <v>66</v>
      </c>
      <c r="D9" s="1"/>
      <c r="E9" s="7" t="s">
        <v>49</v>
      </c>
      <c r="F9" s="7" t="s">
        <v>49</v>
      </c>
      <c r="G9" s="7" t="s">
        <v>49</v>
      </c>
      <c r="H9" s="7" t="s">
        <v>49</v>
      </c>
      <c r="I9" s="7" t="s">
        <v>57</v>
      </c>
      <c r="J9" s="7" t="s">
        <v>49</v>
      </c>
      <c r="K9" s="7" t="s">
        <v>49</v>
      </c>
      <c r="L9" s="7" t="s">
        <v>49</v>
      </c>
      <c r="M9" s="7" t="s">
        <v>49</v>
      </c>
      <c r="N9" s="7" t="s">
        <v>49</v>
      </c>
      <c r="O9" s="27"/>
      <c r="P9" s="27"/>
      <c r="Q9" s="27"/>
      <c r="R9" s="27"/>
      <c r="S9" s="27"/>
      <c r="T9" s="27"/>
    </row>
    <row r="10" spans="1:20" ht="28.5" x14ac:dyDescent="0.25">
      <c r="A10" s="149">
        <v>3</v>
      </c>
      <c r="B10" s="155" t="s">
        <v>406</v>
      </c>
      <c r="C10" s="148" t="s">
        <v>66</v>
      </c>
      <c r="D10" s="148" t="s">
        <v>1002</v>
      </c>
      <c r="E10" s="7" t="s">
        <v>49</v>
      </c>
      <c r="F10" s="7" t="s">
        <v>49</v>
      </c>
      <c r="G10" s="7" t="s">
        <v>49</v>
      </c>
      <c r="H10" s="7" t="s">
        <v>49</v>
      </c>
      <c r="I10" s="7" t="s">
        <v>57</v>
      </c>
      <c r="J10" s="7" t="s">
        <v>49</v>
      </c>
      <c r="K10" s="7" t="s">
        <v>49</v>
      </c>
      <c r="L10" s="7" t="s">
        <v>49</v>
      </c>
      <c r="M10" s="7" t="s">
        <v>49</v>
      </c>
      <c r="N10" s="7" t="s">
        <v>49</v>
      </c>
      <c r="O10" s="27"/>
      <c r="P10" s="27"/>
      <c r="Q10" s="27"/>
      <c r="R10" s="27"/>
      <c r="S10" s="27"/>
      <c r="T10" s="27"/>
    </row>
    <row r="11" spans="1:20" ht="28.5" x14ac:dyDescent="0.25">
      <c r="A11" s="2">
        <v>5</v>
      </c>
      <c r="B11" s="1" t="s">
        <v>126</v>
      </c>
      <c r="C11" s="1" t="s">
        <v>70</v>
      </c>
      <c r="D11" s="1"/>
      <c r="E11" s="7" t="s">
        <v>49</v>
      </c>
      <c r="F11" s="7" t="s">
        <v>49</v>
      </c>
      <c r="G11" s="7" t="s">
        <v>49</v>
      </c>
      <c r="H11" s="7" t="s">
        <v>49</v>
      </c>
      <c r="I11" s="7" t="s">
        <v>57</v>
      </c>
      <c r="J11" s="7" t="s">
        <v>49</v>
      </c>
      <c r="K11" s="7" t="s">
        <v>49</v>
      </c>
      <c r="L11" s="7" t="s">
        <v>49</v>
      </c>
      <c r="M11" s="7" t="s">
        <v>49</v>
      </c>
      <c r="N11" s="7" t="s">
        <v>49</v>
      </c>
      <c r="O11" s="27"/>
      <c r="P11" s="27"/>
      <c r="Q11" s="27"/>
      <c r="R11" s="27"/>
      <c r="S11" s="27"/>
      <c r="T11" s="27"/>
    </row>
    <row r="12" spans="1:20" ht="31.5" customHeight="1" x14ac:dyDescent="0.25">
      <c r="A12" s="2">
        <v>5</v>
      </c>
      <c r="B12" s="1" t="s">
        <v>127</v>
      </c>
      <c r="C12" s="1" t="s">
        <v>70</v>
      </c>
      <c r="D12" s="1"/>
      <c r="E12" s="7" t="s">
        <v>49</v>
      </c>
      <c r="F12" s="7" t="s">
        <v>49</v>
      </c>
      <c r="G12" s="7" t="s">
        <v>49</v>
      </c>
      <c r="H12" s="7" t="s">
        <v>49</v>
      </c>
      <c r="I12" s="7" t="s">
        <v>57</v>
      </c>
      <c r="J12" s="7" t="s">
        <v>49</v>
      </c>
      <c r="K12" s="7" t="s">
        <v>49</v>
      </c>
      <c r="L12" s="7" t="s">
        <v>49</v>
      </c>
      <c r="M12" s="7" t="s">
        <v>49</v>
      </c>
      <c r="N12" s="7" t="s">
        <v>49</v>
      </c>
      <c r="O12" s="27"/>
      <c r="P12" s="27"/>
      <c r="Q12" s="27"/>
      <c r="R12" s="27"/>
      <c r="S12" s="27"/>
      <c r="T12" s="27"/>
    </row>
    <row r="13" spans="1:20" ht="15" x14ac:dyDescent="0.25">
      <c r="A13" s="2">
        <v>6</v>
      </c>
      <c r="B13" s="1" t="s">
        <v>128</v>
      </c>
      <c r="C13" s="1" t="s">
        <v>66</v>
      </c>
      <c r="D13" s="1"/>
      <c r="E13" s="7" t="s">
        <v>49</v>
      </c>
      <c r="F13" s="7" t="s">
        <v>49</v>
      </c>
      <c r="G13" s="7" t="s">
        <v>49</v>
      </c>
      <c r="H13" s="7" t="s">
        <v>49</v>
      </c>
      <c r="I13" s="7" t="s">
        <v>57</v>
      </c>
      <c r="J13" s="7" t="s">
        <v>49</v>
      </c>
      <c r="K13" s="7" t="s">
        <v>49</v>
      </c>
      <c r="L13" s="7" t="s">
        <v>49</v>
      </c>
      <c r="M13" s="7" t="s">
        <v>49</v>
      </c>
      <c r="N13" s="7" t="s">
        <v>49</v>
      </c>
      <c r="O13" s="27"/>
      <c r="P13" s="27"/>
      <c r="Q13" s="27"/>
      <c r="R13" s="27"/>
      <c r="S13" s="27"/>
      <c r="T13" s="27"/>
    </row>
    <row r="14" spans="1:20" ht="15" x14ac:dyDescent="0.25">
      <c r="A14" s="2"/>
      <c r="B14" s="1" t="s">
        <v>129</v>
      </c>
      <c r="C14" s="1" t="s">
        <v>66</v>
      </c>
      <c r="D14" s="1"/>
      <c r="E14" s="7" t="s">
        <v>49</v>
      </c>
      <c r="F14" s="7" t="s">
        <v>49</v>
      </c>
      <c r="G14" s="7" t="s">
        <v>49</v>
      </c>
      <c r="H14" s="7" t="s">
        <v>49</v>
      </c>
      <c r="I14" s="7" t="s">
        <v>57</v>
      </c>
      <c r="J14" s="7" t="s">
        <v>49</v>
      </c>
      <c r="K14" s="7" t="s">
        <v>49</v>
      </c>
      <c r="L14" s="7" t="s">
        <v>49</v>
      </c>
      <c r="M14" s="7" t="s">
        <v>49</v>
      </c>
      <c r="N14" s="7" t="s">
        <v>49</v>
      </c>
      <c r="O14" s="27"/>
      <c r="P14" s="27"/>
      <c r="Q14" s="27"/>
      <c r="R14" s="27"/>
      <c r="S14" s="27"/>
      <c r="T14" s="27"/>
    </row>
    <row r="15" spans="1:20" ht="114" x14ac:dyDescent="0.25">
      <c r="A15" s="2" t="s">
        <v>130</v>
      </c>
      <c r="B15" s="1" t="s">
        <v>131</v>
      </c>
      <c r="C15" s="1" t="s">
        <v>66</v>
      </c>
      <c r="D15" s="1" t="s">
        <v>1005</v>
      </c>
      <c r="E15" s="7" t="s">
        <v>49</v>
      </c>
      <c r="F15" s="7" t="s">
        <v>49</v>
      </c>
      <c r="G15" s="7" t="s">
        <v>49</v>
      </c>
      <c r="H15" s="7" t="s">
        <v>49</v>
      </c>
      <c r="I15" s="7" t="s">
        <v>57</v>
      </c>
      <c r="J15" s="7" t="s">
        <v>49</v>
      </c>
      <c r="K15" s="7" t="s">
        <v>49</v>
      </c>
      <c r="L15" s="7" t="s">
        <v>49</v>
      </c>
      <c r="M15" s="7" t="s">
        <v>49</v>
      </c>
      <c r="N15" s="7" t="s">
        <v>49</v>
      </c>
      <c r="O15" s="27"/>
      <c r="P15" s="27"/>
      <c r="Q15" s="27"/>
      <c r="R15" s="27"/>
      <c r="S15" s="27"/>
      <c r="T15" s="27"/>
    </row>
    <row r="16" spans="1:20" ht="15" x14ac:dyDescent="0.25">
      <c r="A16" s="2" t="s">
        <v>132</v>
      </c>
      <c r="B16" s="1" t="s">
        <v>133</v>
      </c>
      <c r="C16" s="1" t="s">
        <v>70</v>
      </c>
      <c r="D16" s="1" t="s">
        <v>1003</v>
      </c>
      <c r="E16" s="7" t="s">
        <v>49</v>
      </c>
      <c r="F16" s="7" t="s">
        <v>49</v>
      </c>
      <c r="G16" s="7" t="s">
        <v>49</v>
      </c>
      <c r="H16" s="7" t="s">
        <v>49</v>
      </c>
      <c r="I16" s="7" t="s">
        <v>57</v>
      </c>
      <c r="J16" s="7" t="s">
        <v>49</v>
      </c>
      <c r="K16" s="7" t="s">
        <v>49</v>
      </c>
      <c r="L16" s="7" t="s">
        <v>49</v>
      </c>
      <c r="M16" s="7" t="s">
        <v>49</v>
      </c>
      <c r="N16" s="7" t="s">
        <v>49</v>
      </c>
      <c r="O16" s="27"/>
      <c r="P16" s="27"/>
      <c r="Q16" s="27"/>
      <c r="R16" s="27"/>
      <c r="S16" s="27"/>
      <c r="T16" s="27"/>
    </row>
    <row r="17" spans="1:14" ht="28.5" x14ac:dyDescent="0.25">
      <c r="A17" s="2" t="s">
        <v>134</v>
      </c>
      <c r="B17" s="1" t="s">
        <v>135</v>
      </c>
      <c r="C17" s="1" t="s">
        <v>70</v>
      </c>
      <c r="D17" s="1" t="s">
        <v>1004</v>
      </c>
      <c r="E17" s="7" t="s">
        <v>49</v>
      </c>
      <c r="F17" s="7" t="s">
        <v>49</v>
      </c>
      <c r="G17" s="7" t="s">
        <v>49</v>
      </c>
      <c r="H17" s="7" t="s">
        <v>49</v>
      </c>
      <c r="I17" s="7" t="s">
        <v>57</v>
      </c>
      <c r="J17" s="7" t="s">
        <v>49</v>
      </c>
      <c r="K17" s="7" t="s">
        <v>49</v>
      </c>
      <c r="L17" s="7" t="s">
        <v>49</v>
      </c>
      <c r="M17" s="7" t="s">
        <v>49</v>
      </c>
      <c r="N17" s="7" t="s">
        <v>49</v>
      </c>
    </row>
    <row r="18" spans="1:14" ht="15" x14ac:dyDescent="0.25">
      <c r="A18" s="2" t="s">
        <v>136</v>
      </c>
      <c r="B18" s="1" t="s">
        <v>137</v>
      </c>
      <c r="C18" s="1" t="s">
        <v>66</v>
      </c>
      <c r="D18" s="49"/>
      <c r="E18" s="7" t="s">
        <v>49</v>
      </c>
      <c r="F18" s="7" t="s">
        <v>49</v>
      </c>
      <c r="G18" s="7" t="s">
        <v>49</v>
      </c>
      <c r="H18" s="7" t="s">
        <v>49</v>
      </c>
      <c r="I18" s="7" t="s">
        <v>57</v>
      </c>
      <c r="J18" s="7" t="s">
        <v>49</v>
      </c>
      <c r="K18" s="7" t="s">
        <v>49</v>
      </c>
      <c r="L18" s="7" t="s">
        <v>49</v>
      </c>
      <c r="M18" s="7" t="s">
        <v>49</v>
      </c>
      <c r="N18" s="7" t="s">
        <v>49</v>
      </c>
    </row>
    <row r="19" spans="1:14" ht="15.75" thickBot="1" x14ac:dyDescent="0.3">
      <c r="A19" s="2" t="s">
        <v>136</v>
      </c>
      <c r="B19" s="1" t="s">
        <v>138</v>
      </c>
      <c r="C19" s="1" t="s">
        <v>66</v>
      </c>
      <c r="D19" s="49"/>
      <c r="E19" s="7" t="s">
        <v>49</v>
      </c>
      <c r="F19" s="7" t="s">
        <v>49</v>
      </c>
      <c r="G19" s="7" t="s">
        <v>49</v>
      </c>
      <c r="H19" s="7" t="s">
        <v>49</v>
      </c>
      <c r="I19" s="7" t="s">
        <v>57</v>
      </c>
      <c r="J19" s="7" t="s">
        <v>49</v>
      </c>
      <c r="K19" s="7" t="s">
        <v>49</v>
      </c>
      <c r="L19" s="7" t="s">
        <v>49</v>
      </c>
      <c r="M19" s="7" t="s">
        <v>49</v>
      </c>
      <c r="N19" s="7" t="s">
        <v>49</v>
      </c>
    </row>
    <row r="20" spans="1:14" ht="60.75" thickBot="1" x14ac:dyDescent="0.3">
      <c r="A20" s="86"/>
      <c r="B20" s="87" t="s">
        <v>116</v>
      </c>
      <c r="C20" s="127">
        <f>(100*(COUNTIF(C3:C19,"No"))/((COUNTIF(C3:C19,"Yes"))+(COUNTIF(C3:C19,"No"))))</f>
        <v>0</v>
      </c>
      <c r="D20" s="128" t="s">
        <v>117</v>
      </c>
      <c r="E20" s="38" t="s">
        <v>49</v>
      </c>
      <c r="F20" s="38" t="s">
        <v>49</v>
      </c>
      <c r="G20" s="38" t="s">
        <v>49</v>
      </c>
      <c r="H20" s="38" t="s">
        <v>49</v>
      </c>
      <c r="I20" s="38" t="s">
        <v>57</v>
      </c>
      <c r="J20" s="38" t="s">
        <v>49</v>
      </c>
      <c r="K20" s="38" t="s">
        <v>49</v>
      </c>
      <c r="L20" s="38" t="s">
        <v>49</v>
      </c>
      <c r="M20" s="38" t="s">
        <v>49</v>
      </c>
      <c r="N20" s="39" t="s">
        <v>49</v>
      </c>
    </row>
  </sheetData>
  <autoFilter ref="E1:N1" xr:uid="{EA252612-DFD5-46D9-9769-C902FBD7A455}"/>
  <mergeCells count="1">
    <mergeCell ref="A1:D1"/>
  </mergeCells>
  <conditionalFormatting sqref="C20">
    <cfRule type="cellIs" dxfId="31" priority="1" operator="greaterThanOrEqual">
      <formula>25</formula>
    </cfRule>
  </conditionalFormatting>
  <dataValidations count="1">
    <dataValidation type="list" allowBlank="1" showInputMessage="1" showErrorMessage="1" sqref="C3:C19" xr:uid="{646C6241-1E9A-435F-B92E-67A55256691E}">
      <formula1>$P$3:$P$5</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132D3-B8B3-4B7C-BE7D-BED487512A9C}">
  <dimension ref="A1:R100"/>
  <sheetViews>
    <sheetView zoomScaleNormal="100" workbookViewId="0">
      <pane ySplit="1" topLeftCell="A2" activePane="bottomLeft" state="frozen"/>
      <selection activeCell="A20" sqref="A20"/>
      <selection pane="bottomLeft" activeCell="A9" sqref="A9:XFD9"/>
    </sheetView>
  </sheetViews>
  <sheetFormatPr defaultColWidth="9.140625" defaultRowHeight="14.25" x14ac:dyDescent="0.25"/>
  <cols>
    <col min="1" max="1" width="9.140625" style="12"/>
    <col min="2" max="2" width="54.7109375" style="12" customWidth="1"/>
    <col min="3" max="3" width="13.28515625" style="12" customWidth="1"/>
    <col min="4" max="4" width="48.140625" style="12" customWidth="1"/>
    <col min="5" max="16384" width="9.140625" style="12"/>
  </cols>
  <sheetData>
    <row r="1" spans="1:18" ht="162.75" x14ac:dyDescent="0.25">
      <c r="A1" s="203" t="s">
        <v>140</v>
      </c>
      <c r="B1" s="201"/>
      <c r="C1" s="201"/>
      <c r="D1" s="198"/>
      <c r="E1" s="8" t="s">
        <v>9</v>
      </c>
      <c r="F1" s="8" t="s">
        <v>12</v>
      </c>
      <c r="G1" s="8" t="s">
        <v>15</v>
      </c>
      <c r="H1" s="8" t="s">
        <v>141</v>
      </c>
      <c r="I1" s="8" t="s">
        <v>142</v>
      </c>
      <c r="J1" s="8" t="s">
        <v>21</v>
      </c>
      <c r="K1" s="8" t="s">
        <v>24</v>
      </c>
      <c r="L1" s="8" t="s">
        <v>26</v>
      </c>
      <c r="M1" s="8" t="s">
        <v>29</v>
      </c>
      <c r="N1" s="8" t="s">
        <v>32</v>
      </c>
      <c r="O1" s="8" t="s">
        <v>35</v>
      </c>
    </row>
    <row r="2" spans="1:18" ht="15" x14ac:dyDescent="0.25">
      <c r="A2" s="2" t="s">
        <v>107</v>
      </c>
      <c r="B2" s="4" t="s">
        <v>108</v>
      </c>
      <c r="C2" s="4" t="s">
        <v>63</v>
      </c>
      <c r="D2" s="4" t="s">
        <v>143</v>
      </c>
      <c r="E2" s="14" t="s">
        <v>57</v>
      </c>
      <c r="F2" s="14" t="s">
        <v>57</v>
      </c>
      <c r="G2" s="14" t="s">
        <v>57</v>
      </c>
      <c r="H2" s="14" t="s">
        <v>49</v>
      </c>
      <c r="I2" s="14" t="s">
        <v>49</v>
      </c>
      <c r="J2" s="14" t="s">
        <v>57</v>
      </c>
      <c r="K2" s="14" t="s">
        <v>57</v>
      </c>
      <c r="L2" s="14" t="s">
        <v>57</v>
      </c>
      <c r="M2" s="14" t="s">
        <v>57</v>
      </c>
      <c r="N2" s="14" t="s">
        <v>57</v>
      </c>
      <c r="O2" s="14" t="s">
        <v>57</v>
      </c>
      <c r="R2" s="25" t="s">
        <v>66</v>
      </c>
    </row>
    <row r="3" spans="1:18" ht="28.5" x14ac:dyDescent="0.25">
      <c r="A3" s="2" t="s">
        <v>144</v>
      </c>
      <c r="B3" s="155" t="s">
        <v>942</v>
      </c>
      <c r="C3" s="1"/>
      <c r="D3" s="9" t="s">
        <v>145</v>
      </c>
      <c r="E3" s="7" t="s">
        <v>57</v>
      </c>
      <c r="F3" s="7" t="s">
        <v>57</v>
      </c>
      <c r="G3" s="7" t="s">
        <v>57</v>
      </c>
      <c r="H3" s="7" t="s">
        <v>49</v>
      </c>
      <c r="I3" s="7" t="s">
        <v>49</v>
      </c>
      <c r="J3" s="7" t="s">
        <v>57</v>
      </c>
      <c r="K3" s="7" t="s">
        <v>57</v>
      </c>
      <c r="L3" s="7" t="s">
        <v>57</v>
      </c>
      <c r="M3" s="7" t="s">
        <v>57</v>
      </c>
      <c r="N3" s="7" t="s">
        <v>57</v>
      </c>
      <c r="O3" s="7" t="s">
        <v>57</v>
      </c>
      <c r="R3" s="25" t="s">
        <v>68</v>
      </c>
    </row>
    <row r="4" spans="1:18" ht="42.75" x14ac:dyDescent="0.25">
      <c r="A4" s="2" t="s">
        <v>144</v>
      </c>
      <c r="B4" s="155" t="s">
        <v>146</v>
      </c>
      <c r="C4" s="1"/>
      <c r="D4" s="156" t="s">
        <v>937</v>
      </c>
      <c r="E4" s="7" t="s">
        <v>57</v>
      </c>
      <c r="F4" s="7" t="s">
        <v>57</v>
      </c>
      <c r="G4" s="7" t="s">
        <v>57</v>
      </c>
      <c r="H4" s="7" t="s">
        <v>49</v>
      </c>
      <c r="I4" s="7" t="s">
        <v>49</v>
      </c>
      <c r="J4" s="7" t="s">
        <v>57</v>
      </c>
      <c r="K4" s="7" t="s">
        <v>57</v>
      </c>
      <c r="L4" s="7" t="s">
        <v>57</v>
      </c>
      <c r="M4" s="7" t="s">
        <v>57</v>
      </c>
      <c r="N4" s="7" t="s">
        <v>57</v>
      </c>
      <c r="O4" s="7" t="s">
        <v>57</v>
      </c>
      <c r="R4" s="25" t="s">
        <v>70</v>
      </c>
    </row>
    <row r="5" spans="1:18" ht="15" x14ac:dyDescent="0.25">
      <c r="A5" s="2" t="s">
        <v>147</v>
      </c>
      <c r="B5" s="155" t="s">
        <v>148</v>
      </c>
      <c r="C5" s="1"/>
      <c r="D5" s="1"/>
      <c r="E5" s="7" t="s">
        <v>57</v>
      </c>
      <c r="F5" s="7" t="s">
        <v>57</v>
      </c>
      <c r="G5" s="7" t="s">
        <v>57</v>
      </c>
      <c r="H5" s="7" t="s">
        <v>49</v>
      </c>
      <c r="I5" s="7" t="s">
        <v>57</v>
      </c>
      <c r="J5" s="7" t="s">
        <v>57</v>
      </c>
      <c r="K5" s="7" t="s">
        <v>57</v>
      </c>
      <c r="L5" s="7" t="s">
        <v>57</v>
      </c>
      <c r="M5" s="7" t="s">
        <v>57</v>
      </c>
      <c r="N5" s="7" t="s">
        <v>57</v>
      </c>
      <c r="O5" s="7" t="s">
        <v>57</v>
      </c>
    </row>
    <row r="6" spans="1:18" ht="15" x14ac:dyDescent="0.25">
      <c r="A6" s="2" t="s">
        <v>147</v>
      </c>
      <c r="B6" s="155" t="s">
        <v>333</v>
      </c>
      <c r="C6" s="1"/>
      <c r="D6" s="1"/>
      <c r="E6" s="7" t="s">
        <v>57</v>
      </c>
      <c r="F6" s="7" t="s">
        <v>57</v>
      </c>
      <c r="G6" s="7" t="s">
        <v>57</v>
      </c>
      <c r="H6" s="7" t="s">
        <v>57</v>
      </c>
      <c r="I6" s="7" t="s">
        <v>49</v>
      </c>
      <c r="J6" s="7" t="s">
        <v>57</v>
      </c>
      <c r="K6" s="7" t="s">
        <v>57</v>
      </c>
      <c r="L6" s="7" t="s">
        <v>57</v>
      </c>
      <c r="M6" s="7" t="s">
        <v>57</v>
      </c>
      <c r="N6" s="7" t="s">
        <v>57</v>
      </c>
      <c r="O6" s="7" t="s">
        <v>57</v>
      </c>
    </row>
    <row r="7" spans="1:18" ht="15" x14ac:dyDescent="0.25">
      <c r="A7" s="2" t="s">
        <v>150</v>
      </c>
      <c r="B7" s="155" t="s">
        <v>891</v>
      </c>
      <c r="C7" s="1"/>
      <c r="D7" s="9" t="s">
        <v>152</v>
      </c>
      <c r="E7" s="7" t="s">
        <v>57</v>
      </c>
      <c r="F7" s="7" t="s">
        <v>57</v>
      </c>
      <c r="G7" s="7" t="s">
        <v>57</v>
      </c>
      <c r="H7" s="7" t="s">
        <v>57</v>
      </c>
      <c r="I7" s="7" t="s">
        <v>49</v>
      </c>
      <c r="J7" s="7" t="s">
        <v>57</v>
      </c>
      <c r="K7" s="7" t="s">
        <v>57</v>
      </c>
      <c r="L7" s="7" t="s">
        <v>57</v>
      </c>
      <c r="M7" s="7" t="s">
        <v>57</v>
      </c>
      <c r="N7" s="7" t="s">
        <v>57</v>
      </c>
      <c r="O7" s="7" t="s">
        <v>57</v>
      </c>
    </row>
    <row r="8" spans="1:18" ht="15" x14ac:dyDescent="0.25">
      <c r="A8" s="2" t="s">
        <v>153</v>
      </c>
      <c r="B8" s="155" t="s">
        <v>151</v>
      </c>
      <c r="C8" s="1"/>
      <c r="D8" s="9" t="s">
        <v>152</v>
      </c>
      <c r="E8" s="7" t="s">
        <v>57</v>
      </c>
      <c r="F8" s="7" t="s">
        <v>57</v>
      </c>
      <c r="G8" s="7" t="s">
        <v>57</v>
      </c>
      <c r="H8" s="7" t="s">
        <v>49</v>
      </c>
      <c r="I8" s="7" t="s">
        <v>57</v>
      </c>
      <c r="J8" s="7" t="s">
        <v>57</v>
      </c>
      <c r="K8" s="7" t="s">
        <v>57</v>
      </c>
      <c r="L8" s="7" t="s">
        <v>57</v>
      </c>
      <c r="M8" s="7" t="s">
        <v>57</v>
      </c>
      <c r="N8" s="7" t="s">
        <v>57</v>
      </c>
      <c r="O8" s="7" t="s">
        <v>57</v>
      </c>
    </row>
    <row r="9" spans="1:18" ht="15" x14ac:dyDescent="0.25">
      <c r="A9" s="2" t="s">
        <v>154</v>
      </c>
      <c r="B9" s="155" t="s">
        <v>155</v>
      </c>
      <c r="C9" s="1"/>
      <c r="D9" s="1"/>
      <c r="E9" s="7" t="s">
        <v>57</v>
      </c>
      <c r="F9" s="7" t="s">
        <v>57</v>
      </c>
      <c r="G9" s="7" t="s">
        <v>57</v>
      </c>
      <c r="H9" s="7" t="s">
        <v>49</v>
      </c>
      <c r="I9" s="7" t="s">
        <v>57</v>
      </c>
      <c r="J9" s="7" t="s">
        <v>57</v>
      </c>
      <c r="K9" s="7" t="s">
        <v>57</v>
      </c>
      <c r="L9" s="7" t="s">
        <v>57</v>
      </c>
      <c r="M9" s="7" t="s">
        <v>57</v>
      </c>
      <c r="N9" s="7" t="s">
        <v>57</v>
      </c>
      <c r="O9" s="7" t="s">
        <v>57</v>
      </c>
    </row>
    <row r="10" spans="1:18" ht="29.25" x14ac:dyDescent="0.25">
      <c r="A10" s="2" t="s">
        <v>156</v>
      </c>
      <c r="B10" s="154" t="s">
        <v>157</v>
      </c>
      <c r="C10" s="1"/>
      <c r="D10" s="1"/>
      <c r="E10" s="7" t="s">
        <v>57</v>
      </c>
      <c r="F10" s="7" t="s">
        <v>57</v>
      </c>
      <c r="G10" s="7" t="s">
        <v>57</v>
      </c>
      <c r="H10" s="7" t="s">
        <v>49</v>
      </c>
      <c r="I10" s="7" t="s">
        <v>57</v>
      </c>
      <c r="J10" s="7" t="s">
        <v>57</v>
      </c>
      <c r="K10" s="7" t="s">
        <v>57</v>
      </c>
      <c r="L10" s="7" t="s">
        <v>57</v>
      </c>
      <c r="M10" s="7" t="s">
        <v>57</v>
      </c>
      <c r="N10" s="7" t="s">
        <v>57</v>
      </c>
      <c r="O10" s="7" t="s">
        <v>57</v>
      </c>
    </row>
    <row r="11" spans="1:18" ht="15" x14ac:dyDescent="0.25">
      <c r="A11" s="2" t="s">
        <v>156</v>
      </c>
      <c r="B11" s="155" t="s">
        <v>158</v>
      </c>
      <c r="C11" s="1"/>
      <c r="D11" s="1"/>
      <c r="E11" s="7" t="s">
        <v>57</v>
      </c>
      <c r="F11" s="7" t="s">
        <v>57</v>
      </c>
      <c r="G11" s="7" t="s">
        <v>57</v>
      </c>
      <c r="H11" s="7" t="s">
        <v>49</v>
      </c>
      <c r="I11" s="7" t="s">
        <v>57</v>
      </c>
      <c r="J11" s="7" t="s">
        <v>57</v>
      </c>
      <c r="K11" s="7" t="s">
        <v>57</v>
      </c>
      <c r="L11" s="7" t="s">
        <v>57</v>
      </c>
      <c r="M11" s="7" t="s">
        <v>57</v>
      </c>
      <c r="N11" s="7" t="s">
        <v>57</v>
      </c>
      <c r="O11" s="7" t="s">
        <v>57</v>
      </c>
    </row>
    <row r="12" spans="1:18" ht="43.5" x14ac:dyDescent="0.25">
      <c r="A12" s="2" t="s">
        <v>159</v>
      </c>
      <c r="B12" s="154" t="s">
        <v>160</v>
      </c>
      <c r="C12" s="1"/>
      <c r="D12" s="1"/>
      <c r="E12" s="7" t="s">
        <v>57</v>
      </c>
      <c r="F12" s="7" t="s">
        <v>57</v>
      </c>
      <c r="G12" s="7" t="s">
        <v>57</v>
      </c>
      <c r="H12" s="7" t="s">
        <v>49</v>
      </c>
      <c r="I12" s="7" t="s">
        <v>57</v>
      </c>
      <c r="J12" s="7" t="s">
        <v>57</v>
      </c>
      <c r="K12" s="7" t="s">
        <v>57</v>
      </c>
      <c r="L12" s="7" t="s">
        <v>57</v>
      </c>
      <c r="M12" s="7" t="s">
        <v>57</v>
      </c>
      <c r="N12" s="7" t="s">
        <v>57</v>
      </c>
      <c r="O12" s="7" t="s">
        <v>57</v>
      </c>
    </row>
    <row r="13" spans="1:18" ht="15" x14ac:dyDescent="0.25">
      <c r="A13" s="2" t="s">
        <v>159</v>
      </c>
      <c r="B13" s="155" t="s">
        <v>161</v>
      </c>
      <c r="C13" s="1"/>
      <c r="D13" s="1"/>
      <c r="E13" s="7" t="s">
        <v>57</v>
      </c>
      <c r="F13" s="7" t="s">
        <v>57</v>
      </c>
      <c r="G13" s="7" t="s">
        <v>57</v>
      </c>
      <c r="H13" s="7" t="s">
        <v>49</v>
      </c>
      <c r="I13" s="7" t="s">
        <v>57</v>
      </c>
      <c r="J13" s="7" t="s">
        <v>57</v>
      </c>
      <c r="K13" s="7" t="s">
        <v>57</v>
      </c>
      <c r="L13" s="7" t="s">
        <v>57</v>
      </c>
      <c r="M13" s="7" t="s">
        <v>57</v>
      </c>
      <c r="N13" s="7" t="s">
        <v>57</v>
      </c>
      <c r="O13" s="7" t="s">
        <v>57</v>
      </c>
    </row>
    <row r="14" spans="1:18" ht="28.5" x14ac:dyDescent="0.25">
      <c r="A14" s="2" t="s">
        <v>159</v>
      </c>
      <c r="B14" s="155" t="s">
        <v>162</v>
      </c>
      <c r="C14" s="1"/>
      <c r="D14" s="1"/>
      <c r="E14" s="7" t="s">
        <v>57</v>
      </c>
      <c r="F14" s="7" t="s">
        <v>57</v>
      </c>
      <c r="G14" s="7" t="s">
        <v>57</v>
      </c>
      <c r="H14" s="7" t="s">
        <v>49</v>
      </c>
      <c r="I14" s="7" t="s">
        <v>57</v>
      </c>
      <c r="J14" s="7" t="s">
        <v>57</v>
      </c>
      <c r="K14" s="7" t="s">
        <v>57</v>
      </c>
      <c r="L14" s="7" t="s">
        <v>57</v>
      </c>
      <c r="M14" s="7" t="s">
        <v>57</v>
      </c>
      <c r="N14" s="7" t="s">
        <v>57</v>
      </c>
      <c r="O14" s="7" t="s">
        <v>57</v>
      </c>
    </row>
    <row r="15" spans="1:18" ht="29.25" x14ac:dyDescent="0.25">
      <c r="A15" s="2" t="s">
        <v>153</v>
      </c>
      <c r="B15" s="155" t="s">
        <v>934</v>
      </c>
      <c r="C15" s="1"/>
      <c r="D15" s="24"/>
      <c r="E15" s="7" t="s">
        <v>57</v>
      </c>
      <c r="F15" s="7" t="s">
        <v>57</v>
      </c>
      <c r="G15" s="7" t="s">
        <v>57</v>
      </c>
      <c r="H15" s="7" t="s">
        <v>57</v>
      </c>
      <c r="I15" s="7" t="s">
        <v>49</v>
      </c>
      <c r="J15" s="7" t="s">
        <v>57</v>
      </c>
      <c r="K15" s="7" t="s">
        <v>57</v>
      </c>
      <c r="L15" s="7" t="s">
        <v>57</v>
      </c>
      <c r="M15" s="7" t="s">
        <v>57</v>
      </c>
      <c r="N15" s="7" t="s">
        <v>57</v>
      </c>
      <c r="O15" s="7" t="s">
        <v>57</v>
      </c>
    </row>
    <row r="16" spans="1:18" ht="29.25" x14ac:dyDescent="0.25">
      <c r="A16" s="2" t="s">
        <v>154</v>
      </c>
      <c r="B16" s="155" t="s">
        <v>935</v>
      </c>
      <c r="C16" s="1"/>
      <c r="D16" s="24"/>
      <c r="E16" s="7" t="s">
        <v>57</v>
      </c>
      <c r="F16" s="7" t="s">
        <v>57</v>
      </c>
      <c r="G16" s="7" t="s">
        <v>57</v>
      </c>
      <c r="H16" s="7" t="s">
        <v>57</v>
      </c>
      <c r="I16" s="7" t="s">
        <v>49</v>
      </c>
      <c r="J16" s="7" t="s">
        <v>57</v>
      </c>
      <c r="K16" s="7" t="s">
        <v>57</v>
      </c>
      <c r="L16" s="7" t="s">
        <v>57</v>
      </c>
      <c r="M16" s="7" t="s">
        <v>57</v>
      </c>
      <c r="N16" s="7" t="s">
        <v>57</v>
      </c>
      <c r="O16" s="7" t="s">
        <v>57</v>
      </c>
    </row>
    <row r="17" spans="1:15" ht="29.25" x14ac:dyDescent="0.25">
      <c r="A17" s="2" t="s">
        <v>154</v>
      </c>
      <c r="B17" s="155" t="s">
        <v>163</v>
      </c>
      <c r="C17" s="1"/>
      <c r="D17" s="24"/>
      <c r="E17" s="7" t="s">
        <v>57</v>
      </c>
      <c r="F17" s="7" t="s">
        <v>57</v>
      </c>
      <c r="G17" s="7" t="s">
        <v>57</v>
      </c>
      <c r="H17" s="7" t="s">
        <v>57</v>
      </c>
      <c r="I17" s="7" t="s">
        <v>49</v>
      </c>
      <c r="J17" s="7" t="s">
        <v>57</v>
      </c>
      <c r="K17" s="7" t="s">
        <v>57</v>
      </c>
      <c r="L17" s="7" t="s">
        <v>57</v>
      </c>
      <c r="M17" s="7" t="s">
        <v>57</v>
      </c>
      <c r="N17" s="7" t="s">
        <v>57</v>
      </c>
      <c r="O17" s="7" t="s">
        <v>57</v>
      </c>
    </row>
    <row r="18" spans="1:15" ht="42.75" x14ac:dyDescent="0.25">
      <c r="A18" s="2" t="s">
        <v>156</v>
      </c>
      <c r="B18" s="155" t="s">
        <v>943</v>
      </c>
      <c r="C18" s="1"/>
      <c r="D18" s="24"/>
      <c r="E18" s="7" t="s">
        <v>57</v>
      </c>
      <c r="F18" s="7" t="s">
        <v>57</v>
      </c>
      <c r="G18" s="7" t="s">
        <v>57</v>
      </c>
      <c r="H18" s="7" t="s">
        <v>57</v>
      </c>
      <c r="I18" s="7" t="s">
        <v>49</v>
      </c>
      <c r="J18" s="7" t="s">
        <v>57</v>
      </c>
      <c r="K18" s="7" t="s">
        <v>57</v>
      </c>
      <c r="L18" s="7" t="s">
        <v>57</v>
      </c>
      <c r="M18" s="7" t="s">
        <v>57</v>
      </c>
      <c r="N18" s="7" t="s">
        <v>57</v>
      </c>
      <c r="O18" s="7" t="s">
        <v>57</v>
      </c>
    </row>
    <row r="19" spans="1:15" ht="42.75" x14ac:dyDescent="0.25">
      <c r="A19" s="2" t="s">
        <v>159</v>
      </c>
      <c r="B19" s="155" t="s">
        <v>936</v>
      </c>
      <c r="C19" s="1"/>
      <c r="D19" s="24"/>
      <c r="E19" s="7" t="s">
        <v>57</v>
      </c>
      <c r="F19" s="7" t="s">
        <v>57</v>
      </c>
      <c r="G19" s="7" t="s">
        <v>57</v>
      </c>
      <c r="H19" s="7" t="s">
        <v>57</v>
      </c>
      <c r="I19" s="7" t="s">
        <v>49</v>
      </c>
      <c r="J19" s="7" t="s">
        <v>57</v>
      </c>
      <c r="K19" s="7" t="s">
        <v>57</v>
      </c>
      <c r="L19" s="7" t="s">
        <v>57</v>
      </c>
      <c r="M19" s="7" t="s">
        <v>57</v>
      </c>
      <c r="N19" s="7" t="s">
        <v>57</v>
      </c>
      <c r="O19" s="7" t="s">
        <v>57</v>
      </c>
    </row>
    <row r="20" spans="1:15" ht="29.25" x14ac:dyDescent="0.25">
      <c r="A20" s="2" t="s">
        <v>164</v>
      </c>
      <c r="B20" s="154" t="s">
        <v>165</v>
      </c>
      <c r="C20" s="1"/>
      <c r="D20" s="1"/>
      <c r="E20" s="7" t="s">
        <v>57</v>
      </c>
      <c r="F20" s="7" t="s">
        <v>57</v>
      </c>
      <c r="G20" s="7" t="s">
        <v>57</v>
      </c>
      <c r="H20" s="7" t="s">
        <v>57</v>
      </c>
      <c r="I20" s="7" t="s">
        <v>49</v>
      </c>
      <c r="J20" s="7" t="s">
        <v>57</v>
      </c>
      <c r="K20" s="7" t="s">
        <v>57</v>
      </c>
      <c r="L20" s="7" t="s">
        <v>57</v>
      </c>
      <c r="M20" s="7" t="s">
        <v>57</v>
      </c>
      <c r="N20" s="7" t="s">
        <v>57</v>
      </c>
      <c r="O20" s="7" t="s">
        <v>57</v>
      </c>
    </row>
    <row r="21" spans="1:15" ht="28.5" x14ac:dyDescent="0.25">
      <c r="A21" s="2" t="s">
        <v>166</v>
      </c>
      <c r="B21" s="155" t="s">
        <v>167</v>
      </c>
      <c r="C21" s="1"/>
      <c r="D21" s="156" t="s">
        <v>933</v>
      </c>
      <c r="E21" s="7" t="s">
        <v>57</v>
      </c>
      <c r="F21" s="7" t="s">
        <v>57</v>
      </c>
      <c r="G21" s="7" t="s">
        <v>57</v>
      </c>
      <c r="H21" s="7" t="s">
        <v>49</v>
      </c>
      <c r="I21" s="7" t="s">
        <v>49</v>
      </c>
      <c r="J21" s="7" t="s">
        <v>57</v>
      </c>
      <c r="K21" s="7" t="s">
        <v>57</v>
      </c>
      <c r="L21" s="7" t="s">
        <v>57</v>
      </c>
      <c r="M21" s="7" t="s">
        <v>57</v>
      </c>
      <c r="N21" s="7" t="s">
        <v>57</v>
      </c>
      <c r="O21" s="7" t="s">
        <v>57</v>
      </c>
    </row>
    <row r="22" spans="1:15" ht="43.5" x14ac:dyDescent="0.25">
      <c r="A22" s="2" t="s">
        <v>168</v>
      </c>
      <c r="B22" s="154" t="s">
        <v>169</v>
      </c>
      <c r="C22" s="1"/>
      <c r="D22" s="1"/>
      <c r="E22" s="7" t="s">
        <v>57</v>
      </c>
      <c r="F22" s="7" t="s">
        <v>57</v>
      </c>
      <c r="G22" s="7" t="s">
        <v>57</v>
      </c>
      <c r="H22" s="7" t="s">
        <v>49</v>
      </c>
      <c r="I22" s="7" t="s">
        <v>49</v>
      </c>
      <c r="J22" s="7" t="s">
        <v>57</v>
      </c>
      <c r="K22" s="7" t="s">
        <v>57</v>
      </c>
      <c r="L22" s="7" t="s">
        <v>57</v>
      </c>
      <c r="M22" s="7" t="s">
        <v>57</v>
      </c>
      <c r="N22" s="7" t="s">
        <v>57</v>
      </c>
      <c r="O22" s="7" t="s">
        <v>57</v>
      </c>
    </row>
    <row r="23" spans="1:15" ht="59.25" x14ac:dyDescent="0.25">
      <c r="A23" s="2" t="s">
        <v>170</v>
      </c>
      <c r="B23" s="154" t="s">
        <v>171</v>
      </c>
      <c r="C23" s="1"/>
      <c r="D23" s="1"/>
      <c r="E23" s="7" t="s">
        <v>57</v>
      </c>
      <c r="F23" s="7" t="s">
        <v>57</v>
      </c>
      <c r="G23" s="7" t="s">
        <v>57</v>
      </c>
      <c r="H23" s="7" t="s">
        <v>49</v>
      </c>
      <c r="I23" s="7" t="s">
        <v>49</v>
      </c>
      <c r="J23" s="7" t="s">
        <v>57</v>
      </c>
      <c r="K23" s="7" t="s">
        <v>57</v>
      </c>
      <c r="L23" s="7" t="s">
        <v>57</v>
      </c>
      <c r="M23" s="7" t="s">
        <v>57</v>
      </c>
      <c r="N23" s="7" t="s">
        <v>57</v>
      </c>
      <c r="O23" s="7" t="s">
        <v>57</v>
      </c>
    </row>
    <row r="24" spans="1:15" ht="59.25" x14ac:dyDescent="0.25">
      <c r="A24" s="2" t="s">
        <v>172</v>
      </c>
      <c r="B24" s="154" t="s">
        <v>173</v>
      </c>
      <c r="C24" s="1"/>
      <c r="D24" s="1"/>
      <c r="E24" s="7" t="s">
        <v>57</v>
      </c>
      <c r="F24" s="7" t="s">
        <v>57</v>
      </c>
      <c r="G24" s="7" t="s">
        <v>57</v>
      </c>
      <c r="H24" s="7" t="s">
        <v>49</v>
      </c>
      <c r="I24" s="7" t="s">
        <v>49</v>
      </c>
      <c r="J24" s="7" t="s">
        <v>57</v>
      </c>
      <c r="K24" s="7" t="s">
        <v>57</v>
      </c>
      <c r="L24" s="7" t="s">
        <v>57</v>
      </c>
      <c r="M24" s="7" t="s">
        <v>57</v>
      </c>
      <c r="N24" s="7" t="s">
        <v>57</v>
      </c>
      <c r="O24" s="7" t="s">
        <v>57</v>
      </c>
    </row>
    <row r="25" spans="1:15" ht="29.25" x14ac:dyDescent="0.25">
      <c r="A25" s="2" t="s">
        <v>174</v>
      </c>
      <c r="B25" s="154" t="s">
        <v>175</v>
      </c>
      <c r="C25" s="1"/>
      <c r="D25" s="24"/>
      <c r="E25" s="7" t="s">
        <v>57</v>
      </c>
      <c r="F25" s="7" t="s">
        <v>57</v>
      </c>
      <c r="G25" s="7" t="s">
        <v>57</v>
      </c>
      <c r="H25" s="7" t="s">
        <v>49</v>
      </c>
      <c r="I25" s="7" t="s">
        <v>49</v>
      </c>
      <c r="J25" s="7" t="s">
        <v>57</v>
      </c>
      <c r="K25" s="7" t="s">
        <v>57</v>
      </c>
      <c r="L25" s="7" t="s">
        <v>57</v>
      </c>
      <c r="M25" s="7" t="s">
        <v>57</v>
      </c>
      <c r="N25" s="7" t="s">
        <v>57</v>
      </c>
      <c r="O25" s="7" t="s">
        <v>57</v>
      </c>
    </row>
    <row r="26" spans="1:15" ht="29.25" x14ac:dyDescent="0.25">
      <c r="A26" s="2" t="s">
        <v>176</v>
      </c>
      <c r="B26" s="155" t="s">
        <v>938</v>
      </c>
      <c r="C26" s="1"/>
      <c r="D26" s="1"/>
      <c r="E26" s="7" t="s">
        <v>57</v>
      </c>
      <c r="F26" s="7" t="s">
        <v>57</v>
      </c>
      <c r="G26" s="7" t="s">
        <v>57</v>
      </c>
      <c r="H26" s="7" t="s">
        <v>49</v>
      </c>
      <c r="I26" s="7" t="s">
        <v>49</v>
      </c>
      <c r="J26" s="7" t="s">
        <v>57</v>
      </c>
      <c r="K26" s="7" t="s">
        <v>57</v>
      </c>
      <c r="L26" s="7" t="s">
        <v>57</v>
      </c>
      <c r="M26" s="7" t="s">
        <v>57</v>
      </c>
      <c r="N26" s="7" t="s">
        <v>57</v>
      </c>
      <c r="O26" s="7" t="s">
        <v>57</v>
      </c>
    </row>
    <row r="27" spans="1:15" ht="43.5" x14ac:dyDescent="0.25">
      <c r="A27" s="2" t="s">
        <v>178</v>
      </c>
      <c r="B27" s="155" t="s">
        <v>939</v>
      </c>
      <c r="C27" s="1"/>
      <c r="D27" s="1"/>
      <c r="E27" s="7" t="s">
        <v>57</v>
      </c>
      <c r="F27" s="7" t="s">
        <v>57</v>
      </c>
      <c r="G27" s="7" t="s">
        <v>57</v>
      </c>
      <c r="H27" s="7" t="s">
        <v>49</v>
      </c>
      <c r="I27" s="7" t="s">
        <v>49</v>
      </c>
      <c r="J27" s="7" t="s">
        <v>57</v>
      </c>
      <c r="K27" s="7" t="s">
        <v>57</v>
      </c>
      <c r="L27" s="7" t="s">
        <v>57</v>
      </c>
      <c r="M27" s="7" t="s">
        <v>57</v>
      </c>
      <c r="N27" s="7" t="s">
        <v>57</v>
      </c>
      <c r="O27" s="7" t="s">
        <v>57</v>
      </c>
    </row>
    <row r="28" spans="1:15" ht="43.5" x14ac:dyDescent="0.25">
      <c r="A28" s="2" t="s">
        <v>180</v>
      </c>
      <c r="B28" s="155" t="s">
        <v>940</v>
      </c>
      <c r="C28" s="1"/>
      <c r="D28" s="1"/>
      <c r="E28" s="7" t="s">
        <v>57</v>
      </c>
      <c r="F28" s="7" t="s">
        <v>57</v>
      </c>
      <c r="G28" s="7" t="s">
        <v>57</v>
      </c>
      <c r="H28" s="7" t="s">
        <v>49</v>
      </c>
      <c r="I28" s="7" t="s">
        <v>49</v>
      </c>
      <c r="J28" s="7" t="s">
        <v>57</v>
      </c>
      <c r="K28" s="7" t="s">
        <v>57</v>
      </c>
      <c r="L28" s="7" t="s">
        <v>57</v>
      </c>
      <c r="M28" s="7" t="s">
        <v>57</v>
      </c>
      <c r="N28" s="7" t="s">
        <v>57</v>
      </c>
      <c r="O28" s="7" t="s">
        <v>57</v>
      </c>
    </row>
    <row r="29" spans="1:15" ht="44.25" x14ac:dyDescent="0.25">
      <c r="A29" s="2" t="s">
        <v>182</v>
      </c>
      <c r="B29" s="154" t="s">
        <v>183</v>
      </c>
      <c r="C29" s="1"/>
      <c r="D29" s="1"/>
      <c r="E29" s="7" t="s">
        <v>57</v>
      </c>
      <c r="F29" s="7" t="s">
        <v>57</v>
      </c>
      <c r="G29" s="7" t="s">
        <v>57</v>
      </c>
      <c r="H29" s="7" t="s">
        <v>49</v>
      </c>
      <c r="I29" s="7" t="s">
        <v>49</v>
      </c>
      <c r="J29" s="7" t="s">
        <v>57</v>
      </c>
      <c r="K29" s="7" t="s">
        <v>57</v>
      </c>
      <c r="L29" s="7" t="s">
        <v>57</v>
      </c>
      <c r="M29" s="7" t="s">
        <v>57</v>
      </c>
      <c r="N29" s="7" t="s">
        <v>57</v>
      </c>
      <c r="O29" s="7" t="s">
        <v>57</v>
      </c>
    </row>
    <row r="30" spans="1:15" ht="59.25" x14ac:dyDescent="0.25">
      <c r="A30" s="2" t="s">
        <v>184</v>
      </c>
      <c r="B30" s="154" t="s">
        <v>185</v>
      </c>
      <c r="C30" s="1"/>
      <c r="D30" s="1"/>
      <c r="E30" s="7" t="s">
        <v>57</v>
      </c>
      <c r="F30" s="7" t="s">
        <v>57</v>
      </c>
      <c r="G30" s="7" t="s">
        <v>57</v>
      </c>
      <c r="H30" s="7" t="s">
        <v>49</v>
      </c>
      <c r="I30" s="7" t="s">
        <v>49</v>
      </c>
      <c r="J30" s="7" t="s">
        <v>57</v>
      </c>
      <c r="K30" s="7" t="s">
        <v>57</v>
      </c>
      <c r="L30" s="7" t="s">
        <v>57</v>
      </c>
      <c r="M30" s="7" t="s">
        <v>57</v>
      </c>
      <c r="N30" s="7" t="s">
        <v>57</v>
      </c>
      <c r="O30" s="7" t="s">
        <v>57</v>
      </c>
    </row>
    <row r="31" spans="1:15" ht="59.25" x14ac:dyDescent="0.25">
      <c r="A31" s="2" t="s">
        <v>186</v>
      </c>
      <c r="B31" s="154" t="s">
        <v>187</v>
      </c>
      <c r="C31" s="1"/>
      <c r="D31" s="1"/>
      <c r="E31" s="7" t="s">
        <v>57</v>
      </c>
      <c r="F31" s="7" t="s">
        <v>57</v>
      </c>
      <c r="G31" s="7" t="s">
        <v>57</v>
      </c>
      <c r="H31" s="7" t="s">
        <v>49</v>
      </c>
      <c r="I31" s="7" t="s">
        <v>49</v>
      </c>
      <c r="J31" s="7" t="s">
        <v>57</v>
      </c>
      <c r="K31" s="7" t="s">
        <v>57</v>
      </c>
      <c r="L31" s="7" t="s">
        <v>57</v>
      </c>
      <c r="M31" s="7" t="s">
        <v>57</v>
      </c>
      <c r="N31" s="7" t="s">
        <v>57</v>
      </c>
      <c r="O31" s="7" t="s">
        <v>57</v>
      </c>
    </row>
    <row r="32" spans="1:15" ht="29.25" x14ac:dyDescent="0.25">
      <c r="A32" s="2" t="s">
        <v>188</v>
      </c>
      <c r="B32" s="154" t="s">
        <v>189</v>
      </c>
      <c r="C32" s="1"/>
      <c r="D32" s="1"/>
      <c r="E32" s="7" t="s">
        <v>57</v>
      </c>
      <c r="F32" s="7" t="s">
        <v>57</v>
      </c>
      <c r="G32" s="7" t="s">
        <v>57</v>
      </c>
      <c r="H32" s="7" t="s">
        <v>49</v>
      </c>
      <c r="I32" s="7" t="s">
        <v>49</v>
      </c>
      <c r="J32" s="7" t="s">
        <v>57</v>
      </c>
      <c r="K32" s="7" t="s">
        <v>57</v>
      </c>
      <c r="L32" s="7" t="s">
        <v>57</v>
      </c>
      <c r="M32" s="7" t="s">
        <v>57</v>
      </c>
      <c r="N32" s="7" t="s">
        <v>57</v>
      </c>
      <c r="O32" s="7" t="s">
        <v>57</v>
      </c>
    </row>
    <row r="33" spans="1:15" ht="29.25" x14ac:dyDescent="0.25">
      <c r="A33" s="2" t="s">
        <v>190</v>
      </c>
      <c r="B33" s="154" t="s">
        <v>191</v>
      </c>
      <c r="C33" s="1"/>
      <c r="D33" s="1"/>
      <c r="E33" s="7" t="s">
        <v>57</v>
      </c>
      <c r="F33" s="7" t="s">
        <v>57</v>
      </c>
      <c r="G33" s="7" t="s">
        <v>57</v>
      </c>
      <c r="H33" s="7" t="s">
        <v>49</v>
      </c>
      <c r="I33" s="7" t="s">
        <v>49</v>
      </c>
      <c r="J33" s="7" t="s">
        <v>57</v>
      </c>
      <c r="K33" s="7" t="s">
        <v>57</v>
      </c>
      <c r="L33" s="7" t="s">
        <v>57</v>
      </c>
      <c r="M33" s="7" t="s">
        <v>57</v>
      </c>
      <c r="N33" s="7" t="s">
        <v>57</v>
      </c>
      <c r="O33" s="7" t="s">
        <v>57</v>
      </c>
    </row>
    <row r="34" spans="1:15" ht="71.25" x14ac:dyDescent="0.25">
      <c r="A34" s="2" t="s">
        <v>192</v>
      </c>
      <c r="B34" s="155" t="s">
        <v>193</v>
      </c>
      <c r="C34" s="1"/>
      <c r="D34" s="9" t="s">
        <v>194</v>
      </c>
      <c r="E34" s="7" t="s">
        <v>57</v>
      </c>
      <c r="F34" s="7" t="s">
        <v>57</v>
      </c>
      <c r="G34" s="7" t="s">
        <v>57</v>
      </c>
      <c r="H34" s="7" t="s">
        <v>49</v>
      </c>
      <c r="I34" s="7" t="s">
        <v>49</v>
      </c>
      <c r="J34" s="7" t="s">
        <v>57</v>
      </c>
      <c r="K34" s="7" t="s">
        <v>57</v>
      </c>
      <c r="L34" s="7" t="s">
        <v>57</v>
      </c>
      <c r="M34" s="7" t="s">
        <v>57</v>
      </c>
      <c r="N34" s="7" t="s">
        <v>57</v>
      </c>
      <c r="O34" s="7" t="s">
        <v>57</v>
      </c>
    </row>
    <row r="35" spans="1:15" ht="42.75" x14ac:dyDescent="0.25">
      <c r="A35" s="2" t="s">
        <v>195</v>
      </c>
      <c r="B35" s="154" t="s">
        <v>196</v>
      </c>
      <c r="C35" s="155"/>
      <c r="D35" s="156" t="s">
        <v>275</v>
      </c>
      <c r="E35" s="7" t="s">
        <v>57</v>
      </c>
      <c r="F35" s="7" t="s">
        <v>57</v>
      </c>
      <c r="G35" s="7" t="s">
        <v>57</v>
      </c>
      <c r="H35" s="7" t="s">
        <v>49</v>
      </c>
      <c r="I35" s="7" t="s">
        <v>49</v>
      </c>
      <c r="J35" s="7" t="s">
        <v>57</v>
      </c>
      <c r="K35" s="7" t="s">
        <v>57</v>
      </c>
      <c r="L35" s="7" t="s">
        <v>57</v>
      </c>
      <c r="M35" s="7" t="s">
        <v>57</v>
      </c>
      <c r="N35" s="7" t="s">
        <v>57</v>
      </c>
      <c r="O35" s="7" t="s">
        <v>57</v>
      </c>
    </row>
    <row r="36" spans="1:15" ht="28.5" x14ac:dyDescent="0.25">
      <c r="A36" s="2" t="s">
        <v>195</v>
      </c>
      <c r="B36" s="155" t="s">
        <v>932</v>
      </c>
      <c r="C36" s="155"/>
      <c r="D36" s="157"/>
      <c r="E36" s="7" t="s">
        <v>57</v>
      </c>
      <c r="F36" s="7" t="s">
        <v>57</v>
      </c>
      <c r="G36" s="7" t="s">
        <v>57</v>
      </c>
      <c r="H36" s="7" t="s">
        <v>49</v>
      </c>
      <c r="I36" s="7" t="s">
        <v>49</v>
      </c>
      <c r="J36" s="7" t="s">
        <v>57</v>
      </c>
      <c r="K36" s="7" t="s">
        <v>57</v>
      </c>
      <c r="L36" s="7" t="s">
        <v>57</v>
      </c>
      <c r="M36" s="7" t="s">
        <v>57</v>
      </c>
      <c r="N36" s="7" t="s">
        <v>57</v>
      </c>
      <c r="O36" s="7" t="s">
        <v>57</v>
      </c>
    </row>
    <row r="37" spans="1:15" ht="42.75" x14ac:dyDescent="0.25">
      <c r="A37" s="2" t="s">
        <v>197</v>
      </c>
      <c r="B37" s="154" t="s">
        <v>198</v>
      </c>
      <c r="C37" s="1"/>
      <c r="D37" s="9" t="s">
        <v>199</v>
      </c>
      <c r="E37" s="7" t="s">
        <v>57</v>
      </c>
      <c r="F37" s="7" t="s">
        <v>57</v>
      </c>
      <c r="G37" s="7" t="s">
        <v>57</v>
      </c>
      <c r="H37" s="7" t="s">
        <v>49</v>
      </c>
      <c r="I37" s="7" t="s">
        <v>49</v>
      </c>
      <c r="J37" s="7" t="s">
        <v>57</v>
      </c>
      <c r="K37" s="7" t="s">
        <v>57</v>
      </c>
      <c r="L37" s="7" t="s">
        <v>57</v>
      </c>
      <c r="M37" s="7" t="s">
        <v>57</v>
      </c>
      <c r="N37" s="7" t="s">
        <v>57</v>
      </c>
      <c r="O37" s="7" t="s">
        <v>57</v>
      </c>
    </row>
    <row r="38" spans="1:15" ht="28.5" x14ac:dyDescent="0.25">
      <c r="A38" s="2" t="s">
        <v>200</v>
      </c>
      <c r="B38" s="155" t="s">
        <v>918</v>
      </c>
      <c r="C38" s="1"/>
      <c r="D38" s="1"/>
      <c r="E38" s="7" t="s">
        <v>57</v>
      </c>
      <c r="F38" s="7" t="s">
        <v>57</v>
      </c>
      <c r="G38" s="7" t="s">
        <v>57</v>
      </c>
      <c r="H38" s="7" t="s">
        <v>49</v>
      </c>
      <c r="I38" s="7" t="s">
        <v>49</v>
      </c>
      <c r="J38" s="7" t="s">
        <v>57</v>
      </c>
      <c r="K38" s="7" t="s">
        <v>57</v>
      </c>
      <c r="L38" s="7" t="s">
        <v>57</v>
      </c>
      <c r="M38" s="7" t="s">
        <v>57</v>
      </c>
      <c r="N38" s="7" t="s">
        <v>57</v>
      </c>
      <c r="O38" s="7" t="s">
        <v>57</v>
      </c>
    </row>
    <row r="39" spans="1:15" ht="28.5" x14ac:dyDescent="0.25">
      <c r="A39" s="2" t="s">
        <v>200</v>
      </c>
      <c r="B39" s="155" t="s">
        <v>919</v>
      </c>
      <c r="C39" s="1"/>
      <c r="D39" s="1"/>
      <c r="E39" s="7" t="s">
        <v>57</v>
      </c>
      <c r="F39" s="7" t="s">
        <v>57</v>
      </c>
      <c r="G39" s="7" t="s">
        <v>57</v>
      </c>
      <c r="H39" s="7" t="s">
        <v>49</v>
      </c>
      <c r="I39" s="7" t="s">
        <v>49</v>
      </c>
      <c r="J39" s="7" t="s">
        <v>57</v>
      </c>
      <c r="K39" s="7" t="s">
        <v>57</v>
      </c>
      <c r="L39" s="7" t="s">
        <v>57</v>
      </c>
      <c r="M39" s="7" t="s">
        <v>57</v>
      </c>
      <c r="N39" s="7" t="s">
        <v>57</v>
      </c>
      <c r="O39" s="7" t="s">
        <v>57</v>
      </c>
    </row>
    <row r="40" spans="1:15" ht="42.75" x14ac:dyDescent="0.25">
      <c r="A40" s="2" t="s">
        <v>201</v>
      </c>
      <c r="B40" s="154" t="s">
        <v>941</v>
      </c>
      <c r="C40" s="1"/>
      <c r="D40" s="9" t="s">
        <v>199</v>
      </c>
      <c r="E40" s="7" t="s">
        <v>57</v>
      </c>
      <c r="F40" s="7" t="s">
        <v>57</v>
      </c>
      <c r="G40" s="7" t="s">
        <v>57</v>
      </c>
      <c r="H40" s="7" t="s">
        <v>49</v>
      </c>
      <c r="I40" s="7" t="s">
        <v>49</v>
      </c>
      <c r="J40" s="7" t="s">
        <v>57</v>
      </c>
      <c r="K40" s="7" t="s">
        <v>57</v>
      </c>
      <c r="L40" s="7" t="s">
        <v>57</v>
      </c>
      <c r="M40" s="7" t="s">
        <v>57</v>
      </c>
      <c r="N40" s="7" t="s">
        <v>57</v>
      </c>
      <c r="O40" s="7" t="s">
        <v>57</v>
      </c>
    </row>
    <row r="41" spans="1:15" ht="42.75" x14ac:dyDescent="0.25">
      <c r="A41" s="2" t="s">
        <v>201</v>
      </c>
      <c r="B41" s="155" t="s">
        <v>895</v>
      </c>
      <c r="C41" s="1"/>
      <c r="D41" s="9" t="s">
        <v>204</v>
      </c>
      <c r="E41" s="7" t="s">
        <v>57</v>
      </c>
      <c r="F41" s="7" t="s">
        <v>57</v>
      </c>
      <c r="G41" s="7" t="s">
        <v>57</v>
      </c>
      <c r="H41" s="7" t="s">
        <v>49</v>
      </c>
      <c r="I41" s="7" t="s">
        <v>49</v>
      </c>
      <c r="J41" s="7" t="s">
        <v>57</v>
      </c>
      <c r="K41" s="7" t="s">
        <v>57</v>
      </c>
      <c r="L41" s="7" t="s">
        <v>57</v>
      </c>
      <c r="M41" s="7" t="s">
        <v>57</v>
      </c>
      <c r="N41" s="7" t="s">
        <v>57</v>
      </c>
      <c r="O41" s="7" t="s">
        <v>57</v>
      </c>
    </row>
    <row r="42" spans="1:15" ht="43.5" x14ac:dyDescent="0.25">
      <c r="A42" s="2" t="s">
        <v>205</v>
      </c>
      <c r="B42" s="154" t="s">
        <v>896</v>
      </c>
      <c r="C42" s="1"/>
      <c r="D42" s="1"/>
      <c r="E42" s="7" t="s">
        <v>57</v>
      </c>
      <c r="F42" s="7" t="s">
        <v>57</v>
      </c>
      <c r="G42" s="7" t="s">
        <v>57</v>
      </c>
      <c r="H42" s="7" t="s">
        <v>49</v>
      </c>
      <c r="I42" s="7" t="s">
        <v>49</v>
      </c>
      <c r="J42" s="7" t="s">
        <v>57</v>
      </c>
      <c r="K42" s="7" t="s">
        <v>57</v>
      </c>
      <c r="L42" s="7" t="s">
        <v>57</v>
      </c>
      <c r="M42" s="7" t="s">
        <v>57</v>
      </c>
      <c r="N42" s="7" t="s">
        <v>57</v>
      </c>
      <c r="O42" s="7" t="s">
        <v>57</v>
      </c>
    </row>
    <row r="43" spans="1:15" ht="15.75" thickBot="1" x14ac:dyDescent="0.3">
      <c r="A43" s="110" t="s">
        <v>206</v>
      </c>
      <c r="B43" s="10" t="s">
        <v>207</v>
      </c>
      <c r="C43" s="10"/>
      <c r="D43" s="10"/>
      <c r="E43" s="33" t="s">
        <v>57</v>
      </c>
      <c r="F43" s="33" t="s">
        <v>57</v>
      </c>
      <c r="G43" s="33" t="s">
        <v>57</v>
      </c>
      <c r="H43" s="33" t="s">
        <v>49</v>
      </c>
      <c r="I43" s="33" t="s">
        <v>49</v>
      </c>
      <c r="J43" s="33" t="s">
        <v>57</v>
      </c>
      <c r="K43" s="33" t="s">
        <v>57</v>
      </c>
      <c r="L43" s="33" t="s">
        <v>57</v>
      </c>
      <c r="M43" s="33" t="s">
        <v>57</v>
      </c>
      <c r="N43" s="33" t="s">
        <v>57</v>
      </c>
      <c r="O43" s="33" t="s">
        <v>57</v>
      </c>
    </row>
    <row r="44" spans="1:15" ht="30.75" thickBot="1" x14ac:dyDescent="0.3">
      <c r="A44" s="86"/>
      <c r="B44" s="87" t="s">
        <v>116</v>
      </c>
      <c r="C44" s="127" t="e">
        <f>(100*(COUNTIF(C3:C43,"No"))/((COUNTIF(C3:C43,"Yes"))+(COUNTIF(C3:C43,"No"))))</f>
        <v>#DIV/0!</v>
      </c>
      <c r="D44" s="128" t="s">
        <v>117</v>
      </c>
      <c r="E44" s="38" t="s">
        <v>57</v>
      </c>
      <c r="F44" s="38" t="s">
        <v>57</v>
      </c>
      <c r="G44" s="38" t="s">
        <v>57</v>
      </c>
      <c r="H44" s="38" t="s">
        <v>49</v>
      </c>
      <c r="I44" s="38" t="s">
        <v>49</v>
      </c>
      <c r="J44" s="38" t="s">
        <v>57</v>
      </c>
      <c r="K44" s="38" t="s">
        <v>57</v>
      </c>
      <c r="L44" s="38" t="s">
        <v>57</v>
      </c>
      <c r="M44" s="38" t="s">
        <v>57</v>
      </c>
      <c r="N44" s="38" t="s">
        <v>57</v>
      </c>
      <c r="O44" s="39" t="s">
        <v>57</v>
      </c>
    </row>
    <row r="45" spans="1:15" x14ac:dyDescent="0.25">
      <c r="E45" s="25" t="s">
        <v>57</v>
      </c>
      <c r="F45" s="25" t="s">
        <v>57</v>
      </c>
      <c r="G45" s="25" t="s">
        <v>57</v>
      </c>
      <c r="H45" s="25" t="s">
        <v>49</v>
      </c>
      <c r="I45" s="25" t="s">
        <v>49</v>
      </c>
      <c r="J45" s="25" t="s">
        <v>57</v>
      </c>
      <c r="K45" s="25" t="s">
        <v>57</v>
      </c>
      <c r="L45" s="25" t="s">
        <v>57</v>
      </c>
      <c r="M45" s="25" t="s">
        <v>57</v>
      </c>
      <c r="N45" s="25" t="s">
        <v>57</v>
      </c>
      <c r="O45" s="25" t="s">
        <v>57</v>
      </c>
    </row>
    <row r="46" spans="1:15" x14ac:dyDescent="0.25">
      <c r="E46" s="25" t="s">
        <v>57</v>
      </c>
      <c r="F46" s="25" t="s">
        <v>57</v>
      </c>
      <c r="G46" s="25" t="s">
        <v>57</v>
      </c>
      <c r="H46" s="25" t="s">
        <v>49</v>
      </c>
      <c r="I46" s="25" t="s">
        <v>49</v>
      </c>
      <c r="J46" s="25" t="s">
        <v>57</v>
      </c>
      <c r="K46" s="25" t="s">
        <v>57</v>
      </c>
      <c r="L46" s="25" t="s">
        <v>57</v>
      </c>
      <c r="M46" s="25" t="s">
        <v>57</v>
      </c>
      <c r="N46" s="25" t="s">
        <v>57</v>
      </c>
      <c r="O46" s="25" t="s">
        <v>57</v>
      </c>
    </row>
    <row r="47" spans="1:15" ht="15" x14ac:dyDescent="0.25">
      <c r="A47" s="204" t="s">
        <v>208</v>
      </c>
      <c r="B47" s="204"/>
      <c r="C47" s="204"/>
      <c r="D47" s="204"/>
      <c r="E47" s="27"/>
      <c r="F47" s="25" t="s">
        <v>57</v>
      </c>
      <c r="G47" s="25" t="s">
        <v>57</v>
      </c>
      <c r="H47" s="25" t="s">
        <v>49</v>
      </c>
      <c r="I47" s="25" t="s">
        <v>49</v>
      </c>
      <c r="J47" s="25" t="s">
        <v>57</v>
      </c>
      <c r="K47" s="25" t="s">
        <v>57</v>
      </c>
      <c r="L47" s="25" t="s">
        <v>57</v>
      </c>
      <c r="M47" s="25" t="s">
        <v>57</v>
      </c>
      <c r="N47" s="25" t="s">
        <v>57</v>
      </c>
      <c r="O47" s="25" t="s">
        <v>57</v>
      </c>
    </row>
    <row r="48" spans="1:15" ht="15" x14ac:dyDescent="0.25">
      <c r="A48" s="2" t="s">
        <v>107</v>
      </c>
      <c r="B48" s="4" t="s">
        <v>108</v>
      </c>
      <c r="C48" s="4" t="s">
        <v>63</v>
      </c>
      <c r="D48" s="4" t="s">
        <v>143</v>
      </c>
      <c r="E48" s="7" t="s">
        <v>57</v>
      </c>
      <c r="F48" s="7" t="s">
        <v>57</v>
      </c>
      <c r="G48" s="7" t="s">
        <v>57</v>
      </c>
      <c r="H48" s="7" t="s">
        <v>49</v>
      </c>
      <c r="I48" s="7" t="s">
        <v>49</v>
      </c>
      <c r="J48" s="7" t="s">
        <v>57</v>
      </c>
      <c r="K48" s="7" t="s">
        <v>57</v>
      </c>
      <c r="L48" s="7" t="s">
        <v>57</v>
      </c>
      <c r="M48" s="7" t="s">
        <v>57</v>
      </c>
      <c r="N48" s="7" t="s">
        <v>57</v>
      </c>
      <c r="O48" s="7" t="s">
        <v>57</v>
      </c>
    </row>
    <row r="49" spans="1:15" ht="15" x14ac:dyDescent="0.25">
      <c r="A49" s="2" t="s">
        <v>209</v>
      </c>
      <c r="B49" s="1" t="s">
        <v>210</v>
      </c>
      <c r="C49" s="1"/>
      <c r="D49" s="1"/>
      <c r="E49" s="7" t="s">
        <v>57</v>
      </c>
      <c r="F49" s="7" t="s">
        <v>57</v>
      </c>
      <c r="G49" s="7" t="s">
        <v>57</v>
      </c>
      <c r="H49" s="7" t="s">
        <v>49</v>
      </c>
      <c r="I49" s="7" t="s">
        <v>49</v>
      </c>
      <c r="J49" s="7" t="s">
        <v>57</v>
      </c>
      <c r="K49" s="7" t="s">
        <v>57</v>
      </c>
      <c r="L49" s="7" t="s">
        <v>57</v>
      </c>
      <c r="M49" s="7" t="s">
        <v>57</v>
      </c>
      <c r="N49" s="7" t="s">
        <v>57</v>
      </c>
      <c r="O49" s="7" t="s">
        <v>57</v>
      </c>
    </row>
    <row r="50" spans="1:15" ht="28.5" x14ac:dyDescent="0.25">
      <c r="A50" s="2" t="s">
        <v>211</v>
      </c>
      <c r="B50" s="1" t="s">
        <v>212</v>
      </c>
      <c r="C50" s="1"/>
      <c r="D50" s="1"/>
      <c r="E50" s="7" t="s">
        <v>57</v>
      </c>
      <c r="F50" s="7" t="s">
        <v>57</v>
      </c>
      <c r="G50" s="7" t="s">
        <v>57</v>
      </c>
      <c r="H50" s="7" t="s">
        <v>49</v>
      </c>
      <c r="I50" s="7" t="s">
        <v>49</v>
      </c>
      <c r="J50" s="7" t="s">
        <v>57</v>
      </c>
      <c r="K50" s="7" t="s">
        <v>57</v>
      </c>
      <c r="L50" s="7" t="s">
        <v>57</v>
      </c>
      <c r="M50" s="7" t="s">
        <v>57</v>
      </c>
      <c r="N50" s="7" t="s">
        <v>57</v>
      </c>
      <c r="O50" s="7" t="s">
        <v>57</v>
      </c>
    </row>
    <row r="51" spans="1:15" ht="15.75" thickBot="1" x14ac:dyDescent="0.3">
      <c r="A51" s="110" t="s">
        <v>213</v>
      </c>
      <c r="B51" s="10" t="s">
        <v>214</v>
      </c>
      <c r="C51" s="10"/>
      <c r="D51" s="10"/>
      <c r="E51" s="33" t="s">
        <v>57</v>
      </c>
      <c r="F51" s="33" t="s">
        <v>57</v>
      </c>
      <c r="G51" s="33" t="s">
        <v>57</v>
      </c>
      <c r="H51" s="33" t="s">
        <v>49</v>
      </c>
      <c r="I51" s="33" t="s">
        <v>49</v>
      </c>
      <c r="J51" s="33" t="s">
        <v>57</v>
      </c>
      <c r="K51" s="33" t="s">
        <v>57</v>
      </c>
      <c r="L51" s="33" t="s">
        <v>57</v>
      </c>
      <c r="M51" s="33" t="s">
        <v>57</v>
      </c>
      <c r="N51" s="33" t="s">
        <v>57</v>
      </c>
      <c r="O51" s="33" t="s">
        <v>57</v>
      </c>
    </row>
    <row r="52" spans="1:15" ht="28.5" customHeight="1" thickBot="1" x14ac:dyDescent="0.3">
      <c r="A52" s="206" t="s">
        <v>215</v>
      </c>
      <c r="B52" s="207"/>
      <c r="C52" s="127" t="e">
        <f>(100*(COUNTIF(C49:C51,"No"))/((COUNTIF(C49:C51,"Yes"))+(COUNTIF(C49:C51,"No"))))</f>
        <v>#DIV/0!</v>
      </c>
      <c r="D52" s="128" t="s">
        <v>216</v>
      </c>
      <c r="E52" s="38" t="s">
        <v>57</v>
      </c>
      <c r="F52" s="38" t="s">
        <v>57</v>
      </c>
      <c r="G52" s="38" t="s">
        <v>57</v>
      </c>
      <c r="H52" s="38" t="s">
        <v>49</v>
      </c>
      <c r="I52" s="38" t="s">
        <v>49</v>
      </c>
      <c r="J52" s="38" t="s">
        <v>57</v>
      </c>
      <c r="K52" s="38" t="s">
        <v>57</v>
      </c>
      <c r="L52" s="38" t="s">
        <v>57</v>
      </c>
      <c r="M52" s="38" t="s">
        <v>57</v>
      </c>
      <c r="N52" s="38" t="s">
        <v>57</v>
      </c>
      <c r="O52" s="39" t="s">
        <v>57</v>
      </c>
    </row>
    <row r="53" spans="1:15" x14ac:dyDescent="0.25">
      <c r="E53" s="25" t="s">
        <v>57</v>
      </c>
      <c r="F53" s="25" t="s">
        <v>57</v>
      </c>
      <c r="G53" s="25" t="s">
        <v>57</v>
      </c>
      <c r="H53" s="25" t="s">
        <v>49</v>
      </c>
      <c r="I53" s="25" t="s">
        <v>49</v>
      </c>
      <c r="J53" s="25" t="s">
        <v>57</v>
      </c>
      <c r="K53" s="25" t="s">
        <v>57</v>
      </c>
      <c r="L53" s="25" t="s">
        <v>57</v>
      </c>
      <c r="M53" s="25" t="s">
        <v>57</v>
      </c>
      <c r="N53" s="25" t="s">
        <v>57</v>
      </c>
      <c r="O53" s="25" t="s">
        <v>57</v>
      </c>
    </row>
    <row r="54" spans="1:15" ht="15" x14ac:dyDescent="0.25">
      <c r="A54" s="205" t="s">
        <v>217</v>
      </c>
      <c r="B54" s="205"/>
      <c r="C54" s="205"/>
      <c r="D54" s="205"/>
      <c r="E54" s="25" t="s">
        <v>57</v>
      </c>
      <c r="F54" s="25" t="s">
        <v>57</v>
      </c>
      <c r="G54" s="25" t="s">
        <v>57</v>
      </c>
      <c r="H54" s="25" t="s">
        <v>49</v>
      </c>
      <c r="I54" s="25" t="s">
        <v>49</v>
      </c>
      <c r="J54" s="25" t="s">
        <v>57</v>
      </c>
      <c r="K54" s="25" t="s">
        <v>57</v>
      </c>
      <c r="L54" s="25" t="s">
        <v>57</v>
      </c>
      <c r="M54" s="25" t="s">
        <v>57</v>
      </c>
      <c r="N54" s="25" t="s">
        <v>57</v>
      </c>
      <c r="O54" s="25" t="s">
        <v>57</v>
      </c>
    </row>
    <row r="55" spans="1:15" ht="15" x14ac:dyDescent="0.25">
      <c r="A55" s="2" t="s">
        <v>107</v>
      </c>
      <c r="B55" s="4" t="s">
        <v>108</v>
      </c>
      <c r="C55" s="4" t="s">
        <v>63</v>
      </c>
      <c r="D55" s="4" t="s">
        <v>143</v>
      </c>
      <c r="E55" s="7" t="s">
        <v>57</v>
      </c>
      <c r="F55" s="7" t="s">
        <v>57</v>
      </c>
      <c r="G55" s="7" t="s">
        <v>57</v>
      </c>
      <c r="H55" s="7" t="s">
        <v>49</v>
      </c>
      <c r="I55" s="7" t="s">
        <v>49</v>
      </c>
      <c r="J55" s="7" t="s">
        <v>57</v>
      </c>
      <c r="K55" s="7" t="s">
        <v>57</v>
      </c>
      <c r="L55" s="7" t="s">
        <v>57</v>
      </c>
      <c r="M55" s="7" t="s">
        <v>57</v>
      </c>
      <c r="N55" s="7" t="s">
        <v>57</v>
      </c>
      <c r="O55" s="7" t="s">
        <v>57</v>
      </c>
    </row>
    <row r="56" spans="1:15" x14ac:dyDescent="0.25">
      <c r="A56" s="7">
        <v>1</v>
      </c>
      <c r="B56" s="1" t="s">
        <v>218</v>
      </c>
      <c r="C56" s="1"/>
      <c r="D56" s="7"/>
      <c r="E56" s="34" t="s">
        <v>57</v>
      </c>
      <c r="F56" s="34" t="s">
        <v>57</v>
      </c>
      <c r="G56" s="34" t="s">
        <v>57</v>
      </c>
      <c r="H56" s="34" t="s">
        <v>49</v>
      </c>
      <c r="I56" s="34" t="s">
        <v>49</v>
      </c>
      <c r="J56" s="34" t="s">
        <v>57</v>
      </c>
      <c r="K56" s="34" t="s">
        <v>57</v>
      </c>
      <c r="L56" s="34" t="s">
        <v>57</v>
      </c>
      <c r="M56" s="34" t="s">
        <v>57</v>
      </c>
      <c r="N56" s="34" t="s">
        <v>57</v>
      </c>
      <c r="O56" s="34" t="s">
        <v>57</v>
      </c>
    </row>
    <row r="57" spans="1:15" x14ac:dyDescent="0.25">
      <c r="A57" s="7">
        <v>2</v>
      </c>
      <c r="B57" s="1" t="s">
        <v>219</v>
      </c>
      <c r="C57" s="1"/>
      <c r="D57" s="7"/>
      <c r="E57" s="7" t="s">
        <v>57</v>
      </c>
      <c r="F57" s="7" t="s">
        <v>57</v>
      </c>
      <c r="G57" s="7" t="s">
        <v>57</v>
      </c>
      <c r="H57" s="7" t="s">
        <v>49</v>
      </c>
      <c r="I57" s="7" t="s">
        <v>49</v>
      </c>
      <c r="J57" s="7" t="s">
        <v>57</v>
      </c>
      <c r="K57" s="7" t="s">
        <v>57</v>
      </c>
      <c r="L57" s="7" t="s">
        <v>57</v>
      </c>
      <c r="M57" s="7" t="s">
        <v>57</v>
      </c>
      <c r="N57" s="7" t="s">
        <v>57</v>
      </c>
      <c r="O57" s="7" t="s">
        <v>57</v>
      </c>
    </row>
    <row r="58" spans="1:15" x14ac:dyDescent="0.25">
      <c r="A58" s="7">
        <v>3</v>
      </c>
      <c r="B58" s="7" t="s">
        <v>220</v>
      </c>
      <c r="C58" s="1"/>
      <c r="D58" s="7"/>
      <c r="E58" s="7" t="s">
        <v>57</v>
      </c>
      <c r="F58" s="7" t="s">
        <v>57</v>
      </c>
      <c r="G58" s="7" t="s">
        <v>57</v>
      </c>
      <c r="H58" s="7" t="s">
        <v>49</v>
      </c>
      <c r="I58" s="7" t="s">
        <v>49</v>
      </c>
      <c r="J58" s="7" t="s">
        <v>57</v>
      </c>
      <c r="K58" s="7" t="s">
        <v>57</v>
      </c>
      <c r="L58" s="7" t="s">
        <v>57</v>
      </c>
      <c r="M58" s="7" t="s">
        <v>57</v>
      </c>
      <c r="N58" s="7" t="s">
        <v>57</v>
      </c>
      <c r="O58" s="7" t="s">
        <v>57</v>
      </c>
    </row>
    <row r="59" spans="1:15" x14ac:dyDescent="0.25">
      <c r="A59" s="7">
        <v>4</v>
      </c>
      <c r="B59" s="1" t="s">
        <v>221</v>
      </c>
      <c r="C59" s="1"/>
      <c r="D59" s="7"/>
      <c r="E59" s="7" t="s">
        <v>57</v>
      </c>
      <c r="F59" s="7" t="s">
        <v>57</v>
      </c>
      <c r="G59" s="7" t="s">
        <v>57</v>
      </c>
      <c r="H59" s="7" t="s">
        <v>49</v>
      </c>
      <c r="I59" s="7" t="s">
        <v>49</v>
      </c>
      <c r="J59" s="7" t="s">
        <v>57</v>
      </c>
      <c r="K59" s="7" t="s">
        <v>57</v>
      </c>
      <c r="L59" s="7" t="s">
        <v>57</v>
      </c>
      <c r="M59" s="7" t="s">
        <v>57</v>
      </c>
      <c r="N59" s="7" t="s">
        <v>57</v>
      </c>
      <c r="O59" s="7" t="s">
        <v>57</v>
      </c>
    </row>
    <row r="60" spans="1:15" x14ac:dyDescent="0.25">
      <c r="A60" s="7">
        <v>5</v>
      </c>
      <c r="B60" s="1" t="s">
        <v>222</v>
      </c>
      <c r="C60" s="1"/>
      <c r="D60" s="7"/>
      <c r="E60" s="7" t="s">
        <v>57</v>
      </c>
      <c r="F60" s="7" t="s">
        <v>57</v>
      </c>
      <c r="G60" s="7" t="s">
        <v>57</v>
      </c>
      <c r="H60" s="7" t="s">
        <v>49</v>
      </c>
      <c r="I60" s="7" t="s">
        <v>49</v>
      </c>
      <c r="J60" s="7" t="s">
        <v>57</v>
      </c>
      <c r="K60" s="7" t="s">
        <v>57</v>
      </c>
      <c r="L60" s="7" t="s">
        <v>57</v>
      </c>
      <c r="M60" s="7" t="s">
        <v>57</v>
      </c>
      <c r="N60" s="7" t="s">
        <v>57</v>
      </c>
      <c r="O60" s="7" t="s">
        <v>57</v>
      </c>
    </row>
    <row r="61" spans="1:15" x14ac:dyDescent="0.25">
      <c r="A61" s="7">
        <v>6</v>
      </c>
      <c r="B61" s="1" t="s">
        <v>223</v>
      </c>
      <c r="C61" s="1"/>
      <c r="D61" s="7"/>
      <c r="E61" s="7" t="s">
        <v>57</v>
      </c>
      <c r="F61" s="7" t="s">
        <v>57</v>
      </c>
      <c r="G61" s="7" t="s">
        <v>57</v>
      </c>
      <c r="H61" s="7" t="s">
        <v>49</v>
      </c>
      <c r="I61" s="7" t="s">
        <v>49</v>
      </c>
      <c r="J61" s="7" t="s">
        <v>57</v>
      </c>
      <c r="K61" s="7" t="s">
        <v>57</v>
      </c>
      <c r="L61" s="7" t="s">
        <v>57</v>
      </c>
      <c r="M61" s="7" t="s">
        <v>57</v>
      </c>
      <c r="N61" s="7" t="s">
        <v>57</v>
      </c>
      <c r="O61" s="7" t="s">
        <v>57</v>
      </c>
    </row>
    <row r="62" spans="1:15" x14ac:dyDescent="0.25">
      <c r="A62" s="7">
        <v>7</v>
      </c>
      <c r="B62" s="1" t="s">
        <v>224</v>
      </c>
      <c r="C62" s="1"/>
      <c r="D62" s="7"/>
      <c r="E62" s="7" t="s">
        <v>57</v>
      </c>
      <c r="F62" s="7" t="s">
        <v>57</v>
      </c>
      <c r="G62" s="7" t="s">
        <v>57</v>
      </c>
      <c r="H62" s="7" t="s">
        <v>49</v>
      </c>
      <c r="I62" s="7" t="s">
        <v>49</v>
      </c>
      <c r="J62" s="7" t="s">
        <v>57</v>
      </c>
      <c r="K62" s="7" t="s">
        <v>57</v>
      </c>
      <c r="L62" s="7" t="s">
        <v>57</v>
      </c>
      <c r="M62" s="7" t="s">
        <v>57</v>
      </c>
      <c r="N62" s="7" t="s">
        <v>57</v>
      </c>
      <c r="O62" s="7" t="s">
        <v>57</v>
      </c>
    </row>
    <row r="63" spans="1:15" x14ac:dyDescent="0.25">
      <c r="A63" s="7">
        <v>8</v>
      </c>
      <c r="B63" s="1" t="s">
        <v>225</v>
      </c>
      <c r="C63" s="1"/>
      <c r="D63" s="7"/>
      <c r="E63" s="33" t="s">
        <v>57</v>
      </c>
      <c r="F63" s="33" t="s">
        <v>57</v>
      </c>
      <c r="G63" s="33" t="s">
        <v>57</v>
      </c>
      <c r="H63" s="33" t="s">
        <v>49</v>
      </c>
      <c r="I63" s="33" t="s">
        <v>49</v>
      </c>
      <c r="J63" s="33" t="s">
        <v>57</v>
      </c>
      <c r="K63" s="33" t="s">
        <v>57</v>
      </c>
      <c r="L63" s="33" t="s">
        <v>57</v>
      </c>
      <c r="M63" s="33" t="s">
        <v>57</v>
      </c>
      <c r="N63" s="33" t="s">
        <v>57</v>
      </c>
      <c r="O63" s="33" t="s">
        <v>57</v>
      </c>
    </row>
    <row r="64" spans="1:15" ht="15" thickBot="1" x14ac:dyDescent="0.3">
      <c r="A64" s="33">
        <v>9</v>
      </c>
      <c r="B64" s="10" t="s">
        <v>226</v>
      </c>
      <c r="C64" s="10"/>
      <c r="D64" s="33"/>
      <c r="E64" s="33" t="s">
        <v>57</v>
      </c>
      <c r="F64" s="33" t="s">
        <v>57</v>
      </c>
      <c r="G64" s="33" t="s">
        <v>57</v>
      </c>
      <c r="H64" s="33" t="s">
        <v>49</v>
      </c>
      <c r="I64" s="33" t="s">
        <v>49</v>
      </c>
      <c r="J64" s="33" t="s">
        <v>57</v>
      </c>
      <c r="K64" s="33" t="s">
        <v>57</v>
      </c>
      <c r="L64" s="33" t="s">
        <v>57</v>
      </c>
      <c r="M64" s="33" t="s">
        <v>57</v>
      </c>
      <c r="N64" s="33" t="s">
        <v>57</v>
      </c>
      <c r="O64" s="33" t="s">
        <v>57</v>
      </c>
    </row>
    <row r="65" spans="1:15" ht="29.25" customHeight="1" thickBot="1" x14ac:dyDescent="0.3">
      <c r="A65" s="206" t="s">
        <v>215</v>
      </c>
      <c r="B65" s="207"/>
      <c r="C65" s="127" t="e">
        <f>(100*(COUNTIF(C56:C64,"No"))/((COUNTIF(C56:C64,"Yes"))+(COUNTIF(C56:C64,"No"))))</f>
        <v>#DIV/0!</v>
      </c>
      <c r="D65" s="128" t="s">
        <v>216</v>
      </c>
      <c r="E65" s="38" t="s">
        <v>57</v>
      </c>
      <c r="F65" s="38" t="s">
        <v>57</v>
      </c>
      <c r="G65" s="38" t="s">
        <v>57</v>
      </c>
      <c r="H65" s="38" t="s">
        <v>49</v>
      </c>
      <c r="I65" s="38" t="s">
        <v>49</v>
      </c>
      <c r="J65" s="38" t="s">
        <v>57</v>
      </c>
      <c r="K65" s="38" t="s">
        <v>57</v>
      </c>
      <c r="L65" s="38" t="s">
        <v>57</v>
      </c>
      <c r="M65" s="38" t="s">
        <v>57</v>
      </c>
      <c r="N65" s="38" t="s">
        <v>57</v>
      </c>
      <c r="O65" s="39" t="s">
        <v>57</v>
      </c>
    </row>
    <row r="66" spans="1:15" x14ac:dyDescent="0.25">
      <c r="E66" s="25" t="s">
        <v>57</v>
      </c>
      <c r="F66" s="25" t="s">
        <v>57</v>
      </c>
      <c r="G66" s="25" t="s">
        <v>57</v>
      </c>
      <c r="H66" s="25" t="s">
        <v>49</v>
      </c>
      <c r="I66" s="25" t="s">
        <v>49</v>
      </c>
      <c r="J66" s="25" t="s">
        <v>57</v>
      </c>
      <c r="K66" s="25" t="s">
        <v>57</v>
      </c>
      <c r="L66" s="25" t="s">
        <v>57</v>
      </c>
      <c r="M66" s="25" t="s">
        <v>57</v>
      </c>
      <c r="N66" s="25" t="s">
        <v>57</v>
      </c>
      <c r="O66" s="25" t="s">
        <v>57</v>
      </c>
    </row>
    <row r="67" spans="1:15" x14ac:dyDescent="0.25">
      <c r="A67" s="202" t="s">
        <v>227</v>
      </c>
      <c r="B67" s="202"/>
      <c r="C67" s="202"/>
      <c r="D67" s="202"/>
      <c r="E67" s="25" t="s">
        <v>57</v>
      </c>
      <c r="F67" s="25" t="s">
        <v>57</v>
      </c>
      <c r="G67" s="25" t="s">
        <v>57</v>
      </c>
      <c r="H67" s="25" t="s">
        <v>49</v>
      </c>
      <c r="I67" s="25" t="s">
        <v>49</v>
      </c>
      <c r="J67" s="25" t="s">
        <v>57</v>
      </c>
      <c r="K67" s="25" t="s">
        <v>57</v>
      </c>
      <c r="L67" s="25" t="s">
        <v>57</v>
      </c>
      <c r="M67" s="25" t="s">
        <v>57</v>
      </c>
      <c r="N67" s="25" t="s">
        <v>57</v>
      </c>
      <c r="O67" s="25" t="s">
        <v>57</v>
      </c>
    </row>
    <row r="68" spans="1:15" ht="128.25" x14ac:dyDescent="0.25">
      <c r="B68" s="31" t="s">
        <v>228</v>
      </c>
      <c r="C68" s="16"/>
      <c r="D68" s="32" t="s">
        <v>229</v>
      </c>
      <c r="E68" s="7" t="s">
        <v>57</v>
      </c>
      <c r="F68" s="7" t="s">
        <v>57</v>
      </c>
      <c r="G68" s="7" t="s">
        <v>57</v>
      </c>
      <c r="H68" s="7" t="s">
        <v>49</v>
      </c>
      <c r="I68" s="7" t="s">
        <v>49</v>
      </c>
      <c r="J68" s="7" t="s">
        <v>57</v>
      </c>
      <c r="K68" s="7" t="s">
        <v>57</v>
      </c>
      <c r="L68" s="7" t="s">
        <v>57</v>
      </c>
      <c r="M68" s="7" t="s">
        <v>57</v>
      </c>
      <c r="N68" s="7" t="s">
        <v>57</v>
      </c>
      <c r="O68" s="7" t="s">
        <v>57</v>
      </c>
    </row>
    <row r="69" spans="1:15" ht="15" x14ac:dyDescent="0.25">
      <c r="A69" s="2" t="s">
        <v>107</v>
      </c>
      <c r="B69" s="4" t="s">
        <v>108</v>
      </c>
      <c r="C69" s="4" t="s">
        <v>63</v>
      </c>
      <c r="D69" s="28" t="s">
        <v>143</v>
      </c>
      <c r="E69" s="34" t="s">
        <v>57</v>
      </c>
      <c r="F69" s="34" t="s">
        <v>57</v>
      </c>
      <c r="G69" s="34" t="s">
        <v>57</v>
      </c>
      <c r="H69" s="34" t="s">
        <v>49</v>
      </c>
      <c r="I69" s="34" t="s">
        <v>49</v>
      </c>
      <c r="J69" s="34" t="s">
        <v>57</v>
      </c>
      <c r="K69" s="34" t="s">
        <v>57</v>
      </c>
      <c r="L69" s="34" t="s">
        <v>57</v>
      </c>
      <c r="M69" s="34" t="s">
        <v>57</v>
      </c>
      <c r="N69" s="34" t="s">
        <v>57</v>
      </c>
      <c r="O69" s="34" t="s">
        <v>57</v>
      </c>
    </row>
    <row r="70" spans="1:15" x14ac:dyDescent="0.25">
      <c r="A70" s="7">
        <v>1</v>
      </c>
      <c r="B70" s="7" t="s">
        <v>230</v>
      </c>
      <c r="C70" s="1"/>
      <c r="D70" s="15"/>
      <c r="E70" s="7" t="s">
        <v>57</v>
      </c>
      <c r="F70" s="7" t="s">
        <v>57</v>
      </c>
      <c r="G70" s="7" t="s">
        <v>57</v>
      </c>
      <c r="H70" s="7" t="s">
        <v>49</v>
      </c>
      <c r="I70" s="7" t="s">
        <v>49</v>
      </c>
      <c r="J70" s="7" t="s">
        <v>57</v>
      </c>
      <c r="K70" s="7" t="s">
        <v>57</v>
      </c>
      <c r="L70" s="7" t="s">
        <v>57</v>
      </c>
      <c r="M70" s="7" t="s">
        <v>57</v>
      </c>
      <c r="N70" s="7" t="s">
        <v>57</v>
      </c>
      <c r="O70" s="7" t="s">
        <v>57</v>
      </c>
    </row>
    <row r="71" spans="1:15" x14ac:dyDescent="0.25">
      <c r="A71" s="7">
        <v>2</v>
      </c>
      <c r="B71" s="7" t="s">
        <v>231</v>
      </c>
      <c r="C71" s="1"/>
      <c r="D71" s="15"/>
      <c r="E71" s="7" t="s">
        <v>57</v>
      </c>
      <c r="F71" s="7" t="s">
        <v>57</v>
      </c>
      <c r="G71" s="7" t="s">
        <v>57</v>
      </c>
      <c r="H71" s="7" t="s">
        <v>49</v>
      </c>
      <c r="I71" s="7" t="s">
        <v>49</v>
      </c>
      <c r="J71" s="7" t="s">
        <v>57</v>
      </c>
      <c r="K71" s="7" t="s">
        <v>57</v>
      </c>
      <c r="L71" s="7" t="s">
        <v>57</v>
      </c>
      <c r="M71" s="7" t="s">
        <v>57</v>
      </c>
      <c r="N71" s="7" t="s">
        <v>57</v>
      </c>
      <c r="O71" s="7" t="s">
        <v>57</v>
      </c>
    </row>
    <row r="72" spans="1:15" x14ac:dyDescent="0.25">
      <c r="A72" s="7">
        <v>3</v>
      </c>
      <c r="B72" s="7" t="s">
        <v>232</v>
      </c>
      <c r="C72" s="1"/>
      <c r="D72" s="15"/>
      <c r="E72" s="7" t="s">
        <v>57</v>
      </c>
      <c r="F72" s="7" t="s">
        <v>57</v>
      </c>
      <c r="G72" s="7" t="s">
        <v>57</v>
      </c>
      <c r="H72" s="7" t="s">
        <v>49</v>
      </c>
      <c r="I72" s="7" t="s">
        <v>49</v>
      </c>
      <c r="J72" s="7" t="s">
        <v>57</v>
      </c>
      <c r="K72" s="7" t="s">
        <v>57</v>
      </c>
      <c r="L72" s="7" t="s">
        <v>57</v>
      </c>
      <c r="M72" s="7" t="s">
        <v>57</v>
      </c>
      <c r="N72" s="7" t="s">
        <v>57</v>
      </c>
      <c r="O72" s="7" t="s">
        <v>57</v>
      </c>
    </row>
    <row r="73" spans="1:15" x14ac:dyDescent="0.25">
      <c r="A73" s="7">
        <v>4</v>
      </c>
      <c r="B73" s="7" t="s">
        <v>233</v>
      </c>
      <c r="C73" s="1"/>
      <c r="D73" s="15"/>
      <c r="E73" s="7" t="s">
        <v>57</v>
      </c>
      <c r="F73" s="7" t="s">
        <v>57</v>
      </c>
      <c r="G73" s="7" t="s">
        <v>57</v>
      </c>
      <c r="H73" s="7" t="s">
        <v>49</v>
      </c>
      <c r="I73" s="7" t="s">
        <v>49</v>
      </c>
      <c r="J73" s="7" t="s">
        <v>57</v>
      </c>
      <c r="K73" s="7" t="s">
        <v>57</v>
      </c>
      <c r="L73" s="7" t="s">
        <v>57</v>
      </c>
      <c r="M73" s="7" t="s">
        <v>57</v>
      </c>
      <c r="N73" s="7" t="s">
        <v>57</v>
      </c>
      <c r="O73" s="7" t="s">
        <v>57</v>
      </c>
    </row>
    <row r="74" spans="1:15" x14ac:dyDescent="0.25">
      <c r="A74" s="7">
        <v>5</v>
      </c>
      <c r="B74" s="7" t="s">
        <v>234</v>
      </c>
      <c r="C74" s="1"/>
      <c r="D74" s="15"/>
      <c r="E74" s="7" t="s">
        <v>57</v>
      </c>
      <c r="F74" s="7" t="s">
        <v>57</v>
      </c>
      <c r="G74" s="7" t="s">
        <v>57</v>
      </c>
      <c r="H74" s="7" t="s">
        <v>49</v>
      </c>
      <c r="I74" s="7" t="s">
        <v>49</v>
      </c>
      <c r="J74" s="7" t="s">
        <v>57</v>
      </c>
      <c r="K74" s="7" t="s">
        <v>57</v>
      </c>
      <c r="L74" s="7" t="s">
        <v>57</v>
      </c>
      <c r="M74" s="7" t="s">
        <v>57</v>
      </c>
      <c r="N74" s="7" t="s">
        <v>57</v>
      </c>
      <c r="O74" s="7" t="s">
        <v>57</v>
      </c>
    </row>
    <row r="75" spans="1:15" x14ac:dyDescent="0.25">
      <c r="A75" s="7">
        <v>6</v>
      </c>
      <c r="B75" s="7" t="s">
        <v>235</v>
      </c>
      <c r="C75" s="1"/>
      <c r="D75" s="15"/>
      <c r="E75" s="7" t="s">
        <v>57</v>
      </c>
      <c r="F75" s="7" t="s">
        <v>57</v>
      </c>
      <c r="G75" s="7" t="s">
        <v>57</v>
      </c>
      <c r="H75" s="7" t="s">
        <v>49</v>
      </c>
      <c r="I75" s="7" t="s">
        <v>49</v>
      </c>
      <c r="J75" s="7" t="s">
        <v>57</v>
      </c>
      <c r="K75" s="7" t="s">
        <v>57</v>
      </c>
      <c r="L75" s="7" t="s">
        <v>57</v>
      </c>
      <c r="M75" s="7" t="s">
        <v>57</v>
      </c>
      <c r="N75" s="7" t="s">
        <v>57</v>
      </c>
      <c r="O75" s="7" t="s">
        <v>57</v>
      </c>
    </row>
    <row r="76" spans="1:15" x14ac:dyDescent="0.25">
      <c r="A76" s="7">
        <v>7</v>
      </c>
      <c r="B76" s="7" t="s">
        <v>236</v>
      </c>
      <c r="C76" s="1"/>
      <c r="D76" s="15"/>
      <c r="E76" s="7" t="s">
        <v>57</v>
      </c>
      <c r="F76" s="7" t="s">
        <v>57</v>
      </c>
      <c r="G76" s="7" t="s">
        <v>57</v>
      </c>
      <c r="H76" s="7" t="s">
        <v>49</v>
      </c>
      <c r="I76" s="7" t="s">
        <v>49</v>
      </c>
      <c r="J76" s="7" t="s">
        <v>57</v>
      </c>
      <c r="K76" s="7" t="s">
        <v>57</v>
      </c>
      <c r="L76" s="7" t="s">
        <v>57</v>
      </c>
      <c r="M76" s="7" t="s">
        <v>57</v>
      </c>
      <c r="N76" s="7" t="s">
        <v>57</v>
      </c>
      <c r="O76" s="7" t="s">
        <v>57</v>
      </c>
    </row>
    <row r="77" spans="1:15" x14ac:dyDescent="0.25">
      <c r="A77" s="7">
        <v>8</v>
      </c>
      <c r="B77" s="7" t="s">
        <v>237</v>
      </c>
      <c r="C77" s="1"/>
      <c r="D77" s="15"/>
      <c r="E77" s="7" t="s">
        <v>57</v>
      </c>
      <c r="F77" s="7" t="s">
        <v>57</v>
      </c>
      <c r="G77" s="7" t="s">
        <v>57</v>
      </c>
      <c r="H77" s="7" t="s">
        <v>49</v>
      </c>
      <c r="I77" s="7" t="s">
        <v>49</v>
      </c>
      <c r="J77" s="7" t="s">
        <v>57</v>
      </c>
      <c r="K77" s="7" t="s">
        <v>57</v>
      </c>
      <c r="L77" s="7" t="s">
        <v>57</v>
      </c>
      <c r="M77" s="7" t="s">
        <v>57</v>
      </c>
      <c r="N77" s="7" t="s">
        <v>57</v>
      </c>
      <c r="O77" s="7" t="s">
        <v>57</v>
      </c>
    </row>
    <row r="78" spans="1:15" x14ac:dyDescent="0.25">
      <c r="A78" s="7">
        <v>9</v>
      </c>
      <c r="B78" s="7" t="s">
        <v>238</v>
      </c>
      <c r="C78" s="1"/>
      <c r="D78" s="15"/>
      <c r="E78" s="7" t="s">
        <v>57</v>
      </c>
      <c r="F78" s="7" t="s">
        <v>57</v>
      </c>
      <c r="G78" s="7" t="s">
        <v>57</v>
      </c>
      <c r="H78" s="7" t="s">
        <v>49</v>
      </c>
      <c r="I78" s="7" t="s">
        <v>49</v>
      </c>
      <c r="J78" s="7" t="s">
        <v>57</v>
      </c>
      <c r="K78" s="7" t="s">
        <v>57</v>
      </c>
      <c r="L78" s="7" t="s">
        <v>57</v>
      </c>
      <c r="M78" s="7" t="s">
        <v>57</v>
      </c>
      <c r="N78" s="7" t="s">
        <v>57</v>
      </c>
      <c r="O78" s="7" t="s">
        <v>57</v>
      </c>
    </row>
    <row r="79" spans="1:15" x14ac:dyDescent="0.25">
      <c r="A79" s="7">
        <v>10</v>
      </c>
      <c r="B79" s="7" t="s">
        <v>239</v>
      </c>
      <c r="C79" s="1"/>
      <c r="D79" s="15"/>
      <c r="E79" s="7" t="s">
        <v>57</v>
      </c>
      <c r="F79" s="7" t="s">
        <v>57</v>
      </c>
      <c r="G79" s="7" t="s">
        <v>57</v>
      </c>
      <c r="H79" s="7" t="s">
        <v>49</v>
      </c>
      <c r="I79" s="7" t="s">
        <v>49</v>
      </c>
      <c r="J79" s="7" t="s">
        <v>57</v>
      </c>
      <c r="K79" s="7" t="s">
        <v>57</v>
      </c>
      <c r="L79" s="7" t="s">
        <v>57</v>
      </c>
      <c r="M79" s="7" t="s">
        <v>57</v>
      </c>
      <c r="N79" s="7" t="s">
        <v>57</v>
      </c>
      <c r="O79" s="7" t="s">
        <v>57</v>
      </c>
    </row>
    <row r="80" spans="1:15" x14ac:dyDescent="0.25">
      <c r="A80" s="7">
        <v>11</v>
      </c>
      <c r="B80" s="7" t="s">
        <v>240</v>
      </c>
      <c r="C80" s="1"/>
      <c r="D80" s="15"/>
      <c r="E80" s="7" t="s">
        <v>57</v>
      </c>
      <c r="F80" s="7" t="s">
        <v>57</v>
      </c>
      <c r="G80" s="7" t="s">
        <v>57</v>
      </c>
      <c r="H80" s="7" t="s">
        <v>49</v>
      </c>
      <c r="I80" s="7" t="s">
        <v>49</v>
      </c>
      <c r="J80" s="7" t="s">
        <v>57</v>
      </c>
      <c r="K80" s="7" t="s">
        <v>57</v>
      </c>
      <c r="L80" s="7" t="s">
        <v>57</v>
      </c>
      <c r="M80" s="7" t="s">
        <v>57</v>
      </c>
      <c r="N80" s="7" t="s">
        <v>57</v>
      </c>
      <c r="O80" s="7" t="s">
        <v>57</v>
      </c>
    </row>
    <row r="81" spans="1:15" x14ac:dyDescent="0.25">
      <c r="A81" s="7">
        <v>12</v>
      </c>
      <c r="B81" s="7" t="s">
        <v>241</v>
      </c>
      <c r="C81" s="1"/>
      <c r="D81" s="15"/>
      <c r="E81" s="7" t="s">
        <v>57</v>
      </c>
      <c r="F81" s="7" t="s">
        <v>57</v>
      </c>
      <c r="G81" s="7" t="s">
        <v>57</v>
      </c>
      <c r="H81" s="7" t="s">
        <v>49</v>
      </c>
      <c r="I81" s="7" t="s">
        <v>49</v>
      </c>
      <c r="J81" s="7" t="s">
        <v>57</v>
      </c>
      <c r="K81" s="7" t="s">
        <v>57</v>
      </c>
      <c r="L81" s="7" t="s">
        <v>57</v>
      </c>
      <c r="M81" s="7" t="s">
        <v>57</v>
      </c>
      <c r="N81" s="7" t="s">
        <v>57</v>
      </c>
      <c r="O81" s="7" t="s">
        <v>57</v>
      </c>
    </row>
    <row r="82" spans="1:15" x14ac:dyDescent="0.25">
      <c r="A82" s="7">
        <v>13</v>
      </c>
      <c r="B82" s="7" t="s">
        <v>242</v>
      </c>
      <c r="C82" s="1"/>
      <c r="D82" s="15"/>
      <c r="E82" s="7" t="s">
        <v>57</v>
      </c>
      <c r="F82" s="7" t="s">
        <v>57</v>
      </c>
      <c r="G82" s="7" t="s">
        <v>57</v>
      </c>
      <c r="H82" s="7" t="s">
        <v>49</v>
      </c>
      <c r="I82" s="7" t="s">
        <v>49</v>
      </c>
      <c r="J82" s="7" t="s">
        <v>57</v>
      </c>
      <c r="K82" s="7" t="s">
        <v>57</v>
      </c>
      <c r="L82" s="7" t="s">
        <v>57</v>
      </c>
      <c r="M82" s="7" t="s">
        <v>57</v>
      </c>
      <c r="N82" s="7" t="s">
        <v>57</v>
      </c>
      <c r="O82" s="7" t="s">
        <v>57</v>
      </c>
    </row>
    <row r="83" spans="1:15" x14ac:dyDescent="0.25">
      <c r="A83" s="7">
        <v>14</v>
      </c>
      <c r="B83" s="7" t="s">
        <v>243</v>
      </c>
      <c r="C83" s="1"/>
      <c r="D83" s="15"/>
      <c r="E83" s="7" t="s">
        <v>57</v>
      </c>
      <c r="F83" s="7" t="s">
        <v>57</v>
      </c>
      <c r="G83" s="7" t="s">
        <v>57</v>
      </c>
      <c r="H83" s="7" t="s">
        <v>49</v>
      </c>
      <c r="I83" s="7" t="s">
        <v>49</v>
      </c>
      <c r="J83" s="7" t="s">
        <v>57</v>
      </c>
      <c r="K83" s="7" t="s">
        <v>57</v>
      </c>
      <c r="L83" s="7" t="s">
        <v>57</v>
      </c>
      <c r="M83" s="7" t="s">
        <v>57</v>
      </c>
      <c r="N83" s="7" t="s">
        <v>57</v>
      </c>
      <c r="O83" s="7" t="s">
        <v>57</v>
      </c>
    </row>
    <row r="84" spans="1:15" x14ac:dyDescent="0.25">
      <c r="A84" s="7">
        <v>15</v>
      </c>
      <c r="B84" s="7" t="s">
        <v>244</v>
      </c>
      <c r="C84" s="1"/>
      <c r="D84" s="15"/>
      <c r="E84" s="7" t="s">
        <v>57</v>
      </c>
      <c r="F84" s="7" t="s">
        <v>57</v>
      </c>
      <c r="G84" s="7" t="s">
        <v>57</v>
      </c>
      <c r="H84" s="7" t="s">
        <v>49</v>
      </c>
      <c r="I84" s="7" t="s">
        <v>49</v>
      </c>
      <c r="J84" s="7" t="s">
        <v>57</v>
      </c>
      <c r="K84" s="7" t="s">
        <v>57</v>
      </c>
      <c r="L84" s="7" t="s">
        <v>57</v>
      </c>
      <c r="M84" s="7" t="s">
        <v>57</v>
      </c>
      <c r="N84" s="7" t="s">
        <v>57</v>
      </c>
      <c r="O84" s="7" t="s">
        <v>57</v>
      </c>
    </row>
    <row r="85" spans="1:15" x14ac:dyDescent="0.25">
      <c r="A85" s="7">
        <v>16</v>
      </c>
      <c r="B85" s="7" t="s">
        <v>245</v>
      </c>
      <c r="C85" s="1"/>
      <c r="D85" s="15"/>
      <c r="E85" s="7" t="s">
        <v>57</v>
      </c>
      <c r="F85" s="7" t="s">
        <v>57</v>
      </c>
      <c r="G85" s="7" t="s">
        <v>57</v>
      </c>
      <c r="H85" s="7" t="s">
        <v>49</v>
      </c>
      <c r="I85" s="7" t="s">
        <v>49</v>
      </c>
      <c r="J85" s="7" t="s">
        <v>57</v>
      </c>
      <c r="K85" s="7" t="s">
        <v>57</v>
      </c>
      <c r="L85" s="7" t="s">
        <v>57</v>
      </c>
      <c r="M85" s="7" t="s">
        <v>57</v>
      </c>
      <c r="N85" s="7" t="s">
        <v>57</v>
      </c>
      <c r="O85" s="7" t="s">
        <v>57</v>
      </c>
    </row>
    <row r="86" spans="1:15" x14ac:dyDescent="0.25">
      <c r="A86" s="7">
        <v>17</v>
      </c>
      <c r="B86" s="7" t="s">
        <v>246</v>
      </c>
      <c r="C86" s="1"/>
      <c r="D86" s="15"/>
      <c r="E86" s="7" t="s">
        <v>57</v>
      </c>
      <c r="F86" s="7" t="s">
        <v>57</v>
      </c>
      <c r="G86" s="7" t="s">
        <v>57</v>
      </c>
      <c r="H86" s="7" t="s">
        <v>49</v>
      </c>
      <c r="I86" s="7" t="s">
        <v>49</v>
      </c>
      <c r="J86" s="7" t="s">
        <v>57</v>
      </c>
      <c r="K86" s="7" t="s">
        <v>57</v>
      </c>
      <c r="L86" s="7" t="s">
        <v>57</v>
      </c>
      <c r="M86" s="7" t="s">
        <v>57</v>
      </c>
      <c r="N86" s="7" t="s">
        <v>57</v>
      </c>
      <c r="O86" s="7" t="s">
        <v>57</v>
      </c>
    </row>
    <row r="87" spans="1:15" x14ac:dyDescent="0.25">
      <c r="A87" s="7">
        <v>18</v>
      </c>
      <c r="B87" s="7" t="s">
        <v>247</v>
      </c>
      <c r="C87" s="1"/>
      <c r="D87" s="15"/>
      <c r="E87" s="7" t="s">
        <v>57</v>
      </c>
      <c r="F87" s="7" t="s">
        <v>57</v>
      </c>
      <c r="G87" s="7" t="s">
        <v>57</v>
      </c>
      <c r="H87" s="7" t="s">
        <v>49</v>
      </c>
      <c r="I87" s="7" t="s">
        <v>49</v>
      </c>
      <c r="J87" s="7" t="s">
        <v>57</v>
      </c>
      <c r="K87" s="7" t="s">
        <v>57</v>
      </c>
      <c r="L87" s="7" t="s">
        <v>57</v>
      </c>
      <c r="M87" s="7" t="s">
        <v>57</v>
      </c>
      <c r="N87" s="7" t="s">
        <v>57</v>
      </c>
      <c r="O87" s="7" t="s">
        <v>57</v>
      </c>
    </row>
    <row r="88" spans="1:15" x14ac:dyDescent="0.25">
      <c r="A88" s="7">
        <v>19</v>
      </c>
      <c r="B88" s="7" t="s">
        <v>248</v>
      </c>
      <c r="C88" s="1"/>
      <c r="D88" s="15"/>
      <c r="E88" s="7" t="s">
        <v>57</v>
      </c>
      <c r="F88" s="7" t="s">
        <v>57</v>
      </c>
      <c r="G88" s="7" t="s">
        <v>57</v>
      </c>
      <c r="H88" s="7" t="s">
        <v>49</v>
      </c>
      <c r="I88" s="7" t="s">
        <v>49</v>
      </c>
      <c r="J88" s="7" t="s">
        <v>57</v>
      </c>
      <c r="K88" s="7" t="s">
        <v>57</v>
      </c>
      <c r="L88" s="7" t="s">
        <v>57</v>
      </c>
      <c r="M88" s="7" t="s">
        <v>57</v>
      </c>
      <c r="N88" s="7" t="s">
        <v>57</v>
      </c>
      <c r="O88" s="7" t="s">
        <v>57</v>
      </c>
    </row>
    <row r="89" spans="1:15" x14ac:dyDescent="0.25">
      <c r="A89" s="7">
        <v>20</v>
      </c>
      <c r="B89" s="7" t="s">
        <v>249</v>
      </c>
      <c r="C89" s="1"/>
      <c r="D89" s="15"/>
      <c r="E89" s="7" t="s">
        <v>57</v>
      </c>
      <c r="F89" s="7" t="s">
        <v>57</v>
      </c>
      <c r="G89" s="7" t="s">
        <v>57</v>
      </c>
      <c r="H89" s="7" t="s">
        <v>49</v>
      </c>
      <c r="I89" s="7" t="s">
        <v>49</v>
      </c>
      <c r="J89" s="7" t="s">
        <v>57</v>
      </c>
      <c r="K89" s="7" t="s">
        <v>57</v>
      </c>
      <c r="L89" s="7" t="s">
        <v>57</v>
      </c>
      <c r="M89" s="7" t="s">
        <v>57</v>
      </c>
      <c r="N89" s="7" t="s">
        <v>57</v>
      </c>
      <c r="O89" s="7" t="s">
        <v>57</v>
      </c>
    </row>
    <row r="90" spans="1:15" x14ac:dyDescent="0.25">
      <c r="A90" s="7">
        <v>21</v>
      </c>
      <c r="B90" s="7" t="s">
        <v>250</v>
      </c>
      <c r="C90" s="1"/>
      <c r="D90" s="15"/>
      <c r="E90" s="7" t="s">
        <v>57</v>
      </c>
      <c r="F90" s="7" t="s">
        <v>57</v>
      </c>
      <c r="G90" s="7" t="s">
        <v>57</v>
      </c>
      <c r="H90" s="7" t="s">
        <v>49</v>
      </c>
      <c r="I90" s="7" t="s">
        <v>49</v>
      </c>
      <c r="J90" s="7" t="s">
        <v>57</v>
      </c>
      <c r="K90" s="7" t="s">
        <v>57</v>
      </c>
      <c r="L90" s="7" t="s">
        <v>57</v>
      </c>
      <c r="M90" s="7" t="s">
        <v>57</v>
      </c>
      <c r="N90" s="7" t="s">
        <v>57</v>
      </c>
      <c r="O90" s="7" t="s">
        <v>57</v>
      </c>
    </row>
    <row r="91" spans="1:15" x14ac:dyDescent="0.25">
      <c r="A91" s="7">
        <v>22</v>
      </c>
      <c r="B91" s="7" t="s">
        <v>251</v>
      </c>
      <c r="C91" s="1"/>
      <c r="D91" s="15"/>
      <c r="E91" s="7" t="s">
        <v>57</v>
      </c>
      <c r="F91" s="7" t="s">
        <v>57</v>
      </c>
      <c r="G91" s="7" t="s">
        <v>57</v>
      </c>
      <c r="H91" s="7" t="s">
        <v>49</v>
      </c>
      <c r="I91" s="7" t="s">
        <v>49</v>
      </c>
      <c r="J91" s="7" t="s">
        <v>57</v>
      </c>
      <c r="K91" s="7" t="s">
        <v>57</v>
      </c>
      <c r="L91" s="7" t="s">
        <v>57</v>
      </c>
      <c r="M91" s="7" t="s">
        <v>57</v>
      </c>
      <c r="N91" s="7" t="s">
        <v>57</v>
      </c>
      <c r="O91" s="7" t="s">
        <v>57</v>
      </c>
    </row>
    <row r="92" spans="1:15" x14ac:dyDescent="0.25">
      <c r="A92" s="7">
        <v>23</v>
      </c>
      <c r="B92" s="7" t="s">
        <v>252</v>
      </c>
      <c r="C92" s="1"/>
      <c r="D92" s="15"/>
      <c r="E92" s="7" t="s">
        <v>57</v>
      </c>
      <c r="F92" s="7" t="s">
        <v>57</v>
      </c>
      <c r="G92" s="7" t="s">
        <v>57</v>
      </c>
      <c r="H92" s="7" t="s">
        <v>49</v>
      </c>
      <c r="I92" s="7" t="s">
        <v>49</v>
      </c>
      <c r="J92" s="7" t="s">
        <v>57</v>
      </c>
      <c r="K92" s="7" t="s">
        <v>57</v>
      </c>
      <c r="L92" s="7" t="s">
        <v>57</v>
      </c>
      <c r="M92" s="7" t="s">
        <v>57</v>
      </c>
      <c r="N92" s="7" t="s">
        <v>57</v>
      </c>
      <c r="O92" s="7" t="s">
        <v>57</v>
      </c>
    </row>
    <row r="93" spans="1:15" x14ac:dyDescent="0.25">
      <c r="A93" s="7">
        <v>24</v>
      </c>
      <c r="B93" s="7" t="s">
        <v>253</v>
      </c>
      <c r="C93" s="1"/>
      <c r="D93" s="15"/>
      <c r="E93" s="7" t="s">
        <v>57</v>
      </c>
      <c r="F93" s="7" t="s">
        <v>57</v>
      </c>
      <c r="G93" s="7" t="s">
        <v>57</v>
      </c>
      <c r="H93" s="7" t="s">
        <v>49</v>
      </c>
      <c r="I93" s="7" t="s">
        <v>49</v>
      </c>
      <c r="J93" s="7" t="s">
        <v>57</v>
      </c>
      <c r="K93" s="7" t="s">
        <v>57</v>
      </c>
      <c r="L93" s="7" t="s">
        <v>57</v>
      </c>
      <c r="M93" s="7" t="s">
        <v>57</v>
      </c>
      <c r="N93" s="7" t="s">
        <v>57</v>
      </c>
      <c r="O93" s="7" t="s">
        <v>57</v>
      </c>
    </row>
    <row r="94" spans="1:15" x14ac:dyDescent="0.25">
      <c r="A94" s="7">
        <v>25</v>
      </c>
      <c r="B94" s="7" t="s">
        <v>254</v>
      </c>
      <c r="C94" s="1"/>
      <c r="D94" s="15"/>
      <c r="E94" s="7" t="s">
        <v>57</v>
      </c>
      <c r="F94" s="7" t="s">
        <v>57</v>
      </c>
      <c r="G94" s="7" t="s">
        <v>57</v>
      </c>
      <c r="H94" s="7" t="s">
        <v>49</v>
      </c>
      <c r="I94" s="7" t="s">
        <v>49</v>
      </c>
      <c r="J94" s="7" t="s">
        <v>57</v>
      </c>
      <c r="K94" s="7" t="s">
        <v>57</v>
      </c>
      <c r="L94" s="7" t="s">
        <v>57</v>
      </c>
      <c r="M94" s="7" t="s">
        <v>57</v>
      </c>
      <c r="N94" s="7" t="s">
        <v>57</v>
      </c>
      <c r="O94" s="7" t="s">
        <v>57</v>
      </c>
    </row>
    <row r="95" spans="1:15" x14ac:dyDescent="0.25">
      <c r="A95" s="7">
        <v>26</v>
      </c>
      <c r="B95" s="7" t="s">
        <v>255</v>
      </c>
      <c r="C95" s="1"/>
      <c r="D95" s="15"/>
      <c r="E95" s="7" t="s">
        <v>57</v>
      </c>
      <c r="F95" s="7" t="s">
        <v>57</v>
      </c>
      <c r="G95" s="7" t="s">
        <v>57</v>
      </c>
      <c r="H95" s="7" t="s">
        <v>49</v>
      </c>
      <c r="I95" s="7" t="s">
        <v>49</v>
      </c>
      <c r="J95" s="7" t="s">
        <v>57</v>
      </c>
      <c r="K95" s="7" t="s">
        <v>57</v>
      </c>
      <c r="L95" s="7" t="s">
        <v>57</v>
      </c>
      <c r="M95" s="7" t="s">
        <v>57</v>
      </c>
      <c r="N95" s="7" t="s">
        <v>57</v>
      </c>
      <c r="O95" s="7" t="s">
        <v>57</v>
      </c>
    </row>
    <row r="96" spans="1:15" x14ac:dyDescent="0.25">
      <c r="A96" s="7">
        <v>27</v>
      </c>
      <c r="B96" s="7" t="s">
        <v>256</v>
      </c>
      <c r="C96" s="1"/>
      <c r="D96" s="15"/>
      <c r="E96" s="7" t="s">
        <v>57</v>
      </c>
      <c r="F96" s="7" t="s">
        <v>57</v>
      </c>
      <c r="G96" s="7" t="s">
        <v>57</v>
      </c>
      <c r="H96" s="7" t="s">
        <v>49</v>
      </c>
      <c r="I96" s="7" t="s">
        <v>49</v>
      </c>
      <c r="J96" s="7" t="s">
        <v>57</v>
      </c>
      <c r="K96" s="7" t="s">
        <v>57</v>
      </c>
      <c r="L96" s="7" t="s">
        <v>57</v>
      </c>
      <c r="M96" s="7" t="s">
        <v>57</v>
      </c>
      <c r="N96" s="7" t="s">
        <v>57</v>
      </c>
      <c r="O96" s="7" t="s">
        <v>57</v>
      </c>
    </row>
    <row r="97" spans="1:15" x14ac:dyDescent="0.25">
      <c r="A97" s="7">
        <v>28</v>
      </c>
      <c r="B97" s="7" t="s">
        <v>257</v>
      </c>
      <c r="C97" s="1"/>
      <c r="D97" s="15"/>
      <c r="E97" s="7" t="s">
        <v>57</v>
      </c>
      <c r="F97" s="7" t="s">
        <v>57</v>
      </c>
      <c r="G97" s="7" t="s">
        <v>57</v>
      </c>
      <c r="H97" s="7" t="s">
        <v>49</v>
      </c>
      <c r="I97" s="7" t="s">
        <v>49</v>
      </c>
      <c r="J97" s="7" t="s">
        <v>57</v>
      </c>
      <c r="K97" s="7" t="s">
        <v>57</v>
      </c>
      <c r="L97" s="7" t="s">
        <v>57</v>
      </c>
      <c r="M97" s="7" t="s">
        <v>57</v>
      </c>
      <c r="N97" s="7" t="s">
        <v>57</v>
      </c>
      <c r="O97" s="7" t="s">
        <v>57</v>
      </c>
    </row>
    <row r="98" spans="1:15" x14ac:dyDescent="0.25">
      <c r="A98" s="7">
        <v>29</v>
      </c>
      <c r="B98" s="7" t="s">
        <v>258</v>
      </c>
      <c r="C98" s="1"/>
      <c r="D98" s="15"/>
      <c r="E98" s="7" t="s">
        <v>57</v>
      </c>
      <c r="F98" s="7" t="s">
        <v>57</v>
      </c>
      <c r="G98" s="7" t="s">
        <v>57</v>
      </c>
      <c r="H98" s="7" t="s">
        <v>49</v>
      </c>
      <c r="I98" s="7" t="s">
        <v>49</v>
      </c>
      <c r="J98" s="7" t="s">
        <v>57</v>
      </c>
      <c r="K98" s="7" t="s">
        <v>57</v>
      </c>
      <c r="L98" s="7" t="s">
        <v>57</v>
      </c>
      <c r="M98" s="7" t="s">
        <v>57</v>
      </c>
      <c r="N98" s="7" t="s">
        <v>57</v>
      </c>
      <c r="O98" s="7" t="s">
        <v>57</v>
      </c>
    </row>
    <row r="99" spans="1:15" x14ac:dyDescent="0.25">
      <c r="A99" s="7">
        <v>30</v>
      </c>
      <c r="B99" s="7" t="s">
        <v>259</v>
      </c>
      <c r="C99" s="1"/>
      <c r="D99" s="15"/>
      <c r="E99" s="7" t="s">
        <v>57</v>
      </c>
      <c r="F99" s="7" t="s">
        <v>57</v>
      </c>
      <c r="G99" s="7" t="s">
        <v>57</v>
      </c>
      <c r="H99" s="7" t="s">
        <v>49</v>
      </c>
      <c r="I99" s="7" t="s">
        <v>49</v>
      </c>
      <c r="J99" s="7" t="s">
        <v>57</v>
      </c>
      <c r="K99" s="7" t="s">
        <v>57</v>
      </c>
      <c r="L99" s="7" t="s">
        <v>57</v>
      </c>
      <c r="M99" s="7" t="s">
        <v>57</v>
      </c>
      <c r="N99" s="7" t="s">
        <v>57</v>
      </c>
      <c r="O99" s="7" t="s">
        <v>57</v>
      </c>
    </row>
    <row r="100" spans="1:15" x14ac:dyDescent="0.25">
      <c r="A100" s="7">
        <v>31</v>
      </c>
      <c r="B100" s="7" t="s">
        <v>260</v>
      </c>
      <c r="C100" s="1"/>
      <c r="D100" s="15"/>
      <c r="E100" s="7" t="s">
        <v>57</v>
      </c>
      <c r="F100" s="7" t="s">
        <v>57</v>
      </c>
      <c r="G100" s="7" t="s">
        <v>57</v>
      </c>
      <c r="H100" s="7" t="s">
        <v>49</v>
      </c>
      <c r="I100" s="7" t="s">
        <v>49</v>
      </c>
      <c r="J100" s="7" t="s">
        <v>57</v>
      </c>
      <c r="K100" s="7" t="s">
        <v>57</v>
      </c>
      <c r="L100" s="7" t="s">
        <v>57</v>
      </c>
      <c r="M100" s="7" t="s">
        <v>57</v>
      </c>
      <c r="N100" s="7" t="s">
        <v>57</v>
      </c>
      <c r="O100" s="7" t="s">
        <v>57</v>
      </c>
    </row>
  </sheetData>
  <autoFilter ref="E1:O100" xr:uid="{F12132D3-B8B3-4B7C-BE7D-BED487512A9C}"/>
  <mergeCells count="6">
    <mergeCell ref="A67:D67"/>
    <mergeCell ref="A1:D1"/>
    <mergeCell ref="A47:D47"/>
    <mergeCell ref="A54:D54"/>
    <mergeCell ref="A52:B52"/>
    <mergeCell ref="A65:B65"/>
  </mergeCells>
  <conditionalFormatting sqref="C44">
    <cfRule type="cellIs" dxfId="30" priority="3" operator="greaterThanOrEqual">
      <formula>25</formula>
    </cfRule>
  </conditionalFormatting>
  <conditionalFormatting sqref="C52">
    <cfRule type="cellIs" dxfId="29" priority="2" operator="greaterThanOrEqual">
      <formula>25</formula>
    </cfRule>
  </conditionalFormatting>
  <conditionalFormatting sqref="C65">
    <cfRule type="cellIs" dxfId="28" priority="1" operator="greaterThanOrEqual">
      <formula>25</formula>
    </cfRule>
  </conditionalFormatting>
  <dataValidations count="1">
    <dataValidation type="list" allowBlank="1" showInputMessage="1" showErrorMessage="1" sqref="C70:C100 C3:C43 C49:C51 C56:C64" xr:uid="{04E3E82B-F1C5-483C-B781-F6251455AC08}">
      <formula1>$R$2:$R$4</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DD9BA-3976-41BF-A388-598D11B0D35A}">
  <sheetPr filterMode="1">
    <tabColor rgb="FF00B050"/>
  </sheetPr>
  <dimension ref="A1:P46"/>
  <sheetViews>
    <sheetView workbookViewId="0">
      <pane ySplit="1" topLeftCell="A2" activePane="bottomLeft" state="frozen"/>
      <selection activeCell="A19" sqref="A19:D19"/>
      <selection pane="bottomLeft" activeCell="A19" sqref="A19:D19"/>
    </sheetView>
  </sheetViews>
  <sheetFormatPr defaultColWidth="9.140625" defaultRowHeight="14.25" x14ac:dyDescent="0.25"/>
  <cols>
    <col min="1" max="1" width="5.7109375" style="12" bestFit="1" customWidth="1"/>
    <col min="2" max="2" width="50.7109375" style="12" customWidth="1"/>
    <col min="3" max="3" width="12" style="12" customWidth="1"/>
    <col min="4" max="4" width="43.5703125" style="12" customWidth="1"/>
    <col min="5" max="6" width="5.85546875" style="12" hidden="1" customWidth="1"/>
    <col min="7" max="7" width="5.85546875" style="144" hidden="1" customWidth="1"/>
    <col min="8" max="9" width="5.85546875" style="12" hidden="1" customWidth="1"/>
    <col min="10" max="10" width="5.85546875" style="144" bestFit="1" customWidth="1"/>
    <col min="11" max="14" width="5.85546875" style="12" hidden="1" customWidth="1"/>
    <col min="15" max="16384" width="9.140625" style="12"/>
  </cols>
  <sheetData>
    <row r="1" spans="1:16" ht="162.75" x14ac:dyDescent="0.25">
      <c r="A1" s="203" t="s">
        <v>261</v>
      </c>
      <c r="B1" s="201"/>
      <c r="C1" s="201"/>
      <c r="D1" s="198"/>
      <c r="E1" s="8" t="s">
        <v>9</v>
      </c>
      <c r="F1" s="8" t="s">
        <v>12</v>
      </c>
      <c r="G1" s="139" t="s">
        <v>15</v>
      </c>
      <c r="H1" s="8" t="s">
        <v>46</v>
      </c>
      <c r="I1" s="8" t="s">
        <v>21</v>
      </c>
      <c r="J1" s="139" t="s">
        <v>24</v>
      </c>
      <c r="K1" s="8" t="s">
        <v>26</v>
      </c>
      <c r="L1" s="8" t="s">
        <v>29</v>
      </c>
      <c r="M1" s="8" t="s">
        <v>32</v>
      </c>
      <c r="N1" s="8" t="s">
        <v>35</v>
      </c>
    </row>
    <row r="2" spans="1:16" ht="15" x14ac:dyDescent="0.25">
      <c r="A2" s="2" t="s">
        <v>107</v>
      </c>
      <c r="B2" s="4" t="s">
        <v>108</v>
      </c>
      <c r="C2" s="4" t="s">
        <v>63</v>
      </c>
      <c r="D2" s="4" t="s">
        <v>262</v>
      </c>
      <c r="E2" s="14" t="s">
        <v>49</v>
      </c>
      <c r="F2" s="14" t="s">
        <v>49</v>
      </c>
      <c r="G2" s="140" t="s">
        <v>49</v>
      </c>
      <c r="H2" s="14" t="s">
        <v>57</v>
      </c>
      <c r="I2" s="14" t="s">
        <v>57</v>
      </c>
      <c r="J2" s="140" t="s">
        <v>49</v>
      </c>
      <c r="K2" s="14" t="s">
        <v>57</v>
      </c>
      <c r="L2" s="14" t="s">
        <v>57</v>
      </c>
      <c r="M2" s="14" t="s">
        <v>57</v>
      </c>
      <c r="N2" s="14" t="s">
        <v>57</v>
      </c>
      <c r="P2" s="25" t="s">
        <v>66</v>
      </c>
    </row>
    <row r="3" spans="1:16" ht="28.5" x14ac:dyDescent="0.25">
      <c r="A3" s="154" t="s">
        <v>144</v>
      </c>
      <c r="B3" s="155" t="s">
        <v>942</v>
      </c>
      <c r="C3" s="1" t="s">
        <v>70</v>
      </c>
      <c r="D3" s="9"/>
      <c r="E3" s="7" t="s">
        <v>49</v>
      </c>
      <c r="F3" s="7" t="s">
        <v>49</v>
      </c>
      <c r="G3" s="141" t="s">
        <v>49</v>
      </c>
      <c r="H3" s="7" t="s">
        <v>57</v>
      </c>
      <c r="I3" s="7" t="s">
        <v>57</v>
      </c>
      <c r="J3" s="141" t="s">
        <v>49</v>
      </c>
      <c r="K3" s="7" t="s">
        <v>57</v>
      </c>
      <c r="L3" s="7" t="s">
        <v>57</v>
      </c>
      <c r="M3" s="7" t="s">
        <v>57</v>
      </c>
      <c r="N3" s="7" t="s">
        <v>57</v>
      </c>
      <c r="P3" s="25" t="s">
        <v>68</v>
      </c>
    </row>
    <row r="4" spans="1:16" x14ac:dyDescent="0.25">
      <c r="A4" s="155"/>
      <c r="B4" s="155" t="s">
        <v>146</v>
      </c>
      <c r="C4" s="1" t="s">
        <v>70</v>
      </c>
      <c r="D4" s="156"/>
      <c r="E4" s="7" t="s">
        <v>49</v>
      </c>
      <c r="F4" s="7" t="s">
        <v>49</v>
      </c>
      <c r="G4" s="141" t="s">
        <v>49</v>
      </c>
      <c r="H4" s="7" t="s">
        <v>57</v>
      </c>
      <c r="I4" s="7" t="s">
        <v>57</v>
      </c>
      <c r="J4" s="141" t="s">
        <v>49</v>
      </c>
      <c r="K4" s="7" t="s">
        <v>57</v>
      </c>
      <c r="L4" s="7" t="s">
        <v>57</v>
      </c>
      <c r="M4" s="7" t="s">
        <v>57</v>
      </c>
      <c r="N4" s="7" t="s">
        <v>57</v>
      </c>
      <c r="P4" s="25" t="s">
        <v>70</v>
      </c>
    </row>
    <row r="5" spans="1:16" ht="15" hidden="1" x14ac:dyDescent="0.25">
      <c r="A5" s="154" t="s">
        <v>147</v>
      </c>
      <c r="B5" s="155" t="s">
        <v>892</v>
      </c>
      <c r="C5" s="137"/>
      <c r="D5" s="155"/>
      <c r="E5" s="7" t="s">
        <v>49</v>
      </c>
      <c r="F5" s="7" t="s">
        <v>49</v>
      </c>
      <c r="G5" s="141" t="s">
        <v>49</v>
      </c>
      <c r="H5" s="7" t="s">
        <v>57</v>
      </c>
      <c r="I5" s="7" t="s">
        <v>57</v>
      </c>
      <c r="J5" s="141" t="s">
        <v>57</v>
      </c>
      <c r="K5" s="7" t="s">
        <v>57</v>
      </c>
      <c r="L5" s="7" t="s">
        <v>57</v>
      </c>
      <c r="M5" s="7" t="s">
        <v>57</v>
      </c>
      <c r="N5" s="7" t="s">
        <v>57</v>
      </c>
    </row>
    <row r="6" spans="1:16" ht="28.5" hidden="1" x14ac:dyDescent="0.25">
      <c r="A6" s="154" t="s">
        <v>150</v>
      </c>
      <c r="B6" s="155" t="s">
        <v>913</v>
      </c>
      <c r="C6" s="137"/>
      <c r="D6" s="155"/>
      <c r="E6" s="7" t="s">
        <v>57</v>
      </c>
      <c r="F6" s="7" t="s">
        <v>57</v>
      </c>
      <c r="G6" s="141" t="s">
        <v>49</v>
      </c>
      <c r="H6" s="7" t="s">
        <v>57</v>
      </c>
      <c r="I6" s="7" t="s">
        <v>57</v>
      </c>
      <c r="J6" s="141" t="s">
        <v>57</v>
      </c>
      <c r="K6" s="7" t="s">
        <v>57</v>
      </c>
      <c r="L6" s="7" t="s">
        <v>57</v>
      </c>
      <c r="M6" s="7" t="s">
        <v>57</v>
      </c>
      <c r="N6" s="7" t="s">
        <v>57</v>
      </c>
    </row>
    <row r="7" spans="1:16" ht="28.5" hidden="1" x14ac:dyDescent="0.25">
      <c r="A7" s="154" t="s">
        <v>369</v>
      </c>
      <c r="B7" s="155" t="s">
        <v>914</v>
      </c>
      <c r="C7" s="137"/>
      <c r="D7" s="155"/>
      <c r="E7" s="7" t="s">
        <v>57</v>
      </c>
      <c r="F7" s="7" t="s">
        <v>57</v>
      </c>
      <c r="G7" s="141" t="s">
        <v>49</v>
      </c>
      <c r="H7" s="7" t="s">
        <v>57</v>
      </c>
      <c r="I7" s="7" t="s">
        <v>57</v>
      </c>
      <c r="J7" s="141" t="s">
        <v>57</v>
      </c>
      <c r="K7" s="7" t="s">
        <v>57</v>
      </c>
      <c r="L7" s="7" t="s">
        <v>57</v>
      </c>
      <c r="M7" s="7" t="s">
        <v>57</v>
      </c>
      <c r="N7" s="7" t="s">
        <v>57</v>
      </c>
    </row>
    <row r="8" spans="1:16" ht="15" x14ac:dyDescent="0.25">
      <c r="A8" s="154" t="s">
        <v>147</v>
      </c>
      <c r="B8" s="155" t="s">
        <v>149</v>
      </c>
      <c r="C8" s="137" t="s">
        <v>66</v>
      </c>
      <c r="D8" s="155" t="s">
        <v>1006</v>
      </c>
      <c r="E8" s="7" t="s">
        <v>57</v>
      </c>
      <c r="F8" s="7" t="s">
        <v>57</v>
      </c>
      <c r="G8" s="141" t="s">
        <v>57</v>
      </c>
      <c r="H8" s="7" t="s">
        <v>57</v>
      </c>
      <c r="I8" s="7" t="s">
        <v>57</v>
      </c>
      <c r="J8" s="141" t="s">
        <v>49</v>
      </c>
      <c r="K8" s="7" t="s">
        <v>57</v>
      </c>
      <c r="L8" s="7" t="s">
        <v>57</v>
      </c>
      <c r="M8" s="7" t="s">
        <v>57</v>
      </c>
      <c r="N8" s="7" t="s">
        <v>57</v>
      </c>
    </row>
    <row r="9" spans="1:16" ht="15" x14ac:dyDescent="0.25">
      <c r="A9" s="154" t="s">
        <v>150</v>
      </c>
      <c r="B9" s="155" t="s">
        <v>891</v>
      </c>
      <c r="C9" s="137" t="s">
        <v>66</v>
      </c>
      <c r="D9" s="155"/>
      <c r="E9" s="7" t="s">
        <v>57</v>
      </c>
      <c r="F9" s="7" t="s">
        <v>57</v>
      </c>
      <c r="G9" s="141" t="s">
        <v>57</v>
      </c>
      <c r="H9" s="7" t="s">
        <v>57</v>
      </c>
      <c r="I9" s="7" t="s">
        <v>57</v>
      </c>
      <c r="J9" s="141" t="s">
        <v>49</v>
      </c>
      <c r="K9" s="7" t="s">
        <v>57</v>
      </c>
      <c r="L9" s="7" t="s">
        <v>57</v>
      </c>
      <c r="M9" s="7" t="s">
        <v>57</v>
      </c>
      <c r="N9" s="7" t="s">
        <v>57</v>
      </c>
    </row>
    <row r="10" spans="1:16" ht="15" hidden="1" x14ac:dyDescent="0.25">
      <c r="A10" s="154" t="s">
        <v>153</v>
      </c>
      <c r="B10" s="155" t="s">
        <v>151</v>
      </c>
      <c r="C10" s="1"/>
      <c r="D10" s="155"/>
      <c r="E10" s="7" t="s">
        <v>49</v>
      </c>
      <c r="F10" s="7" t="s">
        <v>49</v>
      </c>
      <c r="G10" s="141" t="s">
        <v>49</v>
      </c>
      <c r="H10" s="7" t="s">
        <v>57</v>
      </c>
      <c r="I10" s="7" t="s">
        <v>57</v>
      </c>
      <c r="J10" s="141" t="s">
        <v>57</v>
      </c>
      <c r="K10" s="7" t="s">
        <v>57</v>
      </c>
      <c r="L10" s="7" t="s">
        <v>57</v>
      </c>
      <c r="M10" s="7" t="s">
        <v>57</v>
      </c>
      <c r="N10" s="7" t="s">
        <v>57</v>
      </c>
    </row>
    <row r="11" spans="1:16" ht="15" hidden="1" x14ac:dyDescent="0.25">
      <c r="A11" s="154" t="s">
        <v>154</v>
      </c>
      <c r="B11" s="155" t="s">
        <v>155</v>
      </c>
      <c r="C11" s="1"/>
      <c r="D11" s="155"/>
      <c r="E11" s="7" t="s">
        <v>49</v>
      </c>
      <c r="F11" s="7" t="s">
        <v>49</v>
      </c>
      <c r="G11" s="141" t="s">
        <v>49</v>
      </c>
      <c r="H11" s="7" t="s">
        <v>57</v>
      </c>
      <c r="I11" s="7" t="s">
        <v>57</v>
      </c>
      <c r="J11" s="141" t="s">
        <v>57</v>
      </c>
      <c r="K11" s="7" t="s">
        <v>57</v>
      </c>
      <c r="L11" s="7" t="s">
        <v>57</v>
      </c>
      <c r="M11" s="7" t="s">
        <v>57</v>
      </c>
      <c r="N11" s="7" t="s">
        <v>57</v>
      </c>
    </row>
    <row r="12" spans="1:16" ht="29.25" hidden="1" x14ac:dyDescent="0.25">
      <c r="A12" s="154" t="s">
        <v>156</v>
      </c>
      <c r="B12" s="154" t="s">
        <v>263</v>
      </c>
      <c r="C12" s="1"/>
      <c r="D12" s="155"/>
      <c r="E12" s="7" t="s">
        <v>49</v>
      </c>
      <c r="F12" s="7" t="s">
        <v>49</v>
      </c>
      <c r="G12" s="141" t="s">
        <v>49</v>
      </c>
      <c r="H12" s="7" t="s">
        <v>57</v>
      </c>
      <c r="I12" s="7" t="s">
        <v>57</v>
      </c>
      <c r="J12" s="141" t="s">
        <v>57</v>
      </c>
      <c r="K12" s="7" t="s">
        <v>57</v>
      </c>
      <c r="L12" s="7" t="s">
        <v>57</v>
      </c>
      <c r="M12" s="7" t="s">
        <v>57</v>
      </c>
      <c r="N12" s="7" t="s">
        <v>57</v>
      </c>
    </row>
    <row r="13" spans="1:16" ht="30" hidden="1" x14ac:dyDescent="0.25">
      <c r="A13" s="154" t="s">
        <v>893</v>
      </c>
      <c r="B13" s="155" t="s">
        <v>264</v>
      </c>
      <c r="C13" s="1"/>
      <c r="D13" s="155"/>
      <c r="E13" s="7" t="s">
        <v>49</v>
      </c>
      <c r="F13" s="7" t="s">
        <v>49</v>
      </c>
      <c r="G13" s="141" t="s">
        <v>49</v>
      </c>
      <c r="H13" s="7" t="s">
        <v>57</v>
      </c>
      <c r="I13" s="7" t="s">
        <v>57</v>
      </c>
      <c r="J13" s="141" t="s">
        <v>57</v>
      </c>
      <c r="K13" s="7" t="s">
        <v>57</v>
      </c>
      <c r="L13" s="7" t="s">
        <v>57</v>
      </c>
      <c r="M13" s="7" t="s">
        <v>57</v>
      </c>
      <c r="N13" s="7" t="s">
        <v>57</v>
      </c>
    </row>
    <row r="14" spans="1:16" ht="29.25" hidden="1" x14ac:dyDescent="0.25">
      <c r="A14" s="154" t="s">
        <v>159</v>
      </c>
      <c r="B14" s="154" t="s">
        <v>265</v>
      </c>
      <c r="C14" s="1"/>
      <c r="D14" s="155"/>
      <c r="E14" s="7" t="s">
        <v>49</v>
      </c>
      <c r="F14" s="7" t="s">
        <v>49</v>
      </c>
      <c r="G14" s="141" t="s">
        <v>49</v>
      </c>
      <c r="H14" s="7" t="s">
        <v>57</v>
      </c>
      <c r="I14" s="7" t="s">
        <v>57</v>
      </c>
      <c r="J14" s="141" t="s">
        <v>57</v>
      </c>
      <c r="K14" s="7" t="s">
        <v>57</v>
      </c>
      <c r="L14" s="7" t="s">
        <v>57</v>
      </c>
      <c r="M14" s="7" t="s">
        <v>57</v>
      </c>
      <c r="N14" s="7" t="s">
        <v>57</v>
      </c>
    </row>
    <row r="15" spans="1:16" ht="30" hidden="1" x14ac:dyDescent="0.25">
      <c r="A15" s="154" t="s">
        <v>894</v>
      </c>
      <c r="B15" s="155" t="s">
        <v>266</v>
      </c>
      <c r="C15" s="1"/>
      <c r="D15" s="155"/>
      <c r="E15" s="7" t="s">
        <v>49</v>
      </c>
      <c r="F15" s="7" t="s">
        <v>49</v>
      </c>
      <c r="G15" s="141" t="s">
        <v>49</v>
      </c>
      <c r="H15" s="7" t="s">
        <v>57</v>
      </c>
      <c r="I15" s="7" t="s">
        <v>57</v>
      </c>
      <c r="J15" s="141" t="s">
        <v>57</v>
      </c>
      <c r="K15" s="7" t="s">
        <v>57</v>
      </c>
      <c r="L15" s="7" t="s">
        <v>57</v>
      </c>
      <c r="M15" s="7" t="s">
        <v>57</v>
      </c>
      <c r="N15" s="7" t="s">
        <v>57</v>
      </c>
    </row>
    <row r="16" spans="1:16" ht="28.5" hidden="1" x14ac:dyDescent="0.25">
      <c r="A16" s="154" t="s">
        <v>267</v>
      </c>
      <c r="B16" s="155" t="s">
        <v>944</v>
      </c>
      <c r="C16" s="1"/>
      <c r="D16" s="156"/>
      <c r="E16" s="7" t="s">
        <v>49</v>
      </c>
      <c r="F16" s="7" t="s">
        <v>49</v>
      </c>
      <c r="G16" s="141" t="s">
        <v>49</v>
      </c>
      <c r="H16" s="7" t="s">
        <v>57</v>
      </c>
      <c r="I16" s="7" t="s">
        <v>57</v>
      </c>
      <c r="J16" s="141" t="s">
        <v>57</v>
      </c>
      <c r="K16" s="7" t="s">
        <v>57</v>
      </c>
      <c r="L16" s="7" t="s">
        <v>57</v>
      </c>
      <c r="M16" s="7" t="s">
        <v>57</v>
      </c>
      <c r="N16" s="7" t="s">
        <v>57</v>
      </c>
    </row>
    <row r="17" spans="1:14" ht="15" hidden="1" x14ac:dyDescent="0.25">
      <c r="A17" s="168" t="s">
        <v>267</v>
      </c>
      <c r="B17" s="169" t="s">
        <v>268</v>
      </c>
      <c r="C17" s="1"/>
      <c r="D17" s="155"/>
      <c r="E17" s="7" t="s">
        <v>49</v>
      </c>
      <c r="F17" s="7" t="s">
        <v>49</v>
      </c>
      <c r="G17" s="141" t="s">
        <v>49</v>
      </c>
      <c r="H17" s="7" t="s">
        <v>57</v>
      </c>
      <c r="I17" s="7" t="s">
        <v>57</v>
      </c>
      <c r="J17" s="141" t="s">
        <v>57</v>
      </c>
      <c r="K17" s="7" t="s">
        <v>57</v>
      </c>
      <c r="L17" s="7" t="s">
        <v>57</v>
      </c>
      <c r="M17" s="7" t="s">
        <v>57</v>
      </c>
      <c r="N17" s="7" t="s">
        <v>57</v>
      </c>
    </row>
    <row r="18" spans="1:14" ht="15" x14ac:dyDescent="0.25">
      <c r="A18" s="154" t="s">
        <v>153</v>
      </c>
      <c r="B18" s="155" t="s">
        <v>269</v>
      </c>
      <c r="C18" s="1" t="s">
        <v>66</v>
      </c>
      <c r="D18" s="156"/>
      <c r="E18" s="7" t="s">
        <v>57</v>
      </c>
      <c r="F18" s="7" t="s">
        <v>57</v>
      </c>
      <c r="G18" s="141" t="s">
        <v>57</v>
      </c>
      <c r="H18" s="7" t="s">
        <v>57</v>
      </c>
      <c r="I18" s="7" t="s">
        <v>57</v>
      </c>
      <c r="J18" s="141" t="s">
        <v>49</v>
      </c>
      <c r="K18" s="7" t="s">
        <v>57</v>
      </c>
      <c r="L18" s="7" t="s">
        <v>57</v>
      </c>
      <c r="M18" s="7" t="s">
        <v>57</v>
      </c>
      <c r="N18" s="7" t="s">
        <v>57</v>
      </c>
    </row>
    <row r="19" spans="1:14" ht="29.25" x14ac:dyDescent="0.25">
      <c r="A19" s="154" t="s">
        <v>154</v>
      </c>
      <c r="B19" s="155" t="s">
        <v>270</v>
      </c>
      <c r="C19" s="1" t="s">
        <v>66</v>
      </c>
      <c r="D19" s="155"/>
      <c r="E19" s="7" t="s">
        <v>57</v>
      </c>
      <c r="F19" s="7" t="s">
        <v>57</v>
      </c>
      <c r="G19" s="141" t="s">
        <v>57</v>
      </c>
      <c r="H19" s="7" t="s">
        <v>57</v>
      </c>
      <c r="I19" s="7" t="s">
        <v>57</v>
      </c>
      <c r="J19" s="141" t="s">
        <v>49</v>
      </c>
      <c r="K19" s="7" t="s">
        <v>57</v>
      </c>
      <c r="L19" s="7" t="s">
        <v>57</v>
      </c>
      <c r="M19" s="7" t="s">
        <v>57</v>
      </c>
      <c r="N19" s="7" t="s">
        <v>57</v>
      </c>
    </row>
    <row r="20" spans="1:14" ht="28.5" x14ac:dyDescent="0.25">
      <c r="A20" s="154" t="s">
        <v>271</v>
      </c>
      <c r="B20" s="155" t="s">
        <v>945</v>
      </c>
      <c r="C20" s="1" t="s">
        <v>68</v>
      </c>
      <c r="D20" s="156"/>
      <c r="E20" s="7" t="s">
        <v>57</v>
      </c>
      <c r="F20" s="7" t="s">
        <v>57</v>
      </c>
      <c r="G20" s="141" t="s">
        <v>57</v>
      </c>
      <c r="H20" s="7" t="s">
        <v>57</v>
      </c>
      <c r="I20" s="7" t="s">
        <v>57</v>
      </c>
      <c r="J20" s="141" t="s">
        <v>49</v>
      </c>
      <c r="K20" s="7" t="s">
        <v>57</v>
      </c>
      <c r="L20" s="7" t="s">
        <v>57</v>
      </c>
      <c r="M20" s="7" t="s">
        <v>57</v>
      </c>
      <c r="N20" s="7" t="s">
        <v>57</v>
      </c>
    </row>
    <row r="21" spans="1:14" ht="29.25" x14ac:dyDescent="0.25">
      <c r="A21" s="154" t="s">
        <v>272</v>
      </c>
      <c r="B21" s="154" t="s">
        <v>273</v>
      </c>
      <c r="C21" s="1" t="s">
        <v>70</v>
      </c>
      <c r="D21" s="155"/>
      <c r="E21" s="7" t="s">
        <v>57</v>
      </c>
      <c r="F21" s="7" t="s">
        <v>57</v>
      </c>
      <c r="G21" s="141" t="s">
        <v>57</v>
      </c>
      <c r="H21" s="7" t="s">
        <v>57</v>
      </c>
      <c r="I21" s="7" t="s">
        <v>57</v>
      </c>
      <c r="J21" s="141" t="s">
        <v>49</v>
      </c>
      <c r="K21" s="7" t="s">
        <v>57</v>
      </c>
      <c r="L21" s="7" t="s">
        <v>57</v>
      </c>
      <c r="M21" s="7" t="s">
        <v>57</v>
      </c>
      <c r="N21" s="7" t="s">
        <v>57</v>
      </c>
    </row>
    <row r="22" spans="1:14" ht="28.5" x14ac:dyDescent="0.25">
      <c r="A22" s="154" t="s">
        <v>164</v>
      </c>
      <c r="B22" s="155" t="s">
        <v>944</v>
      </c>
      <c r="C22" s="1" t="s">
        <v>66</v>
      </c>
      <c r="D22" s="156"/>
      <c r="E22" s="7" t="s">
        <v>57</v>
      </c>
      <c r="F22" s="7" t="s">
        <v>57</v>
      </c>
      <c r="G22" s="141" t="s">
        <v>57</v>
      </c>
      <c r="H22" s="7" t="s">
        <v>57</v>
      </c>
      <c r="I22" s="7" t="s">
        <v>57</v>
      </c>
      <c r="J22" s="141" t="s">
        <v>49</v>
      </c>
      <c r="K22" s="7" t="s">
        <v>57</v>
      </c>
      <c r="L22" s="7" t="s">
        <v>57</v>
      </c>
      <c r="M22" s="7" t="s">
        <v>57</v>
      </c>
      <c r="N22" s="7" t="s">
        <v>57</v>
      </c>
    </row>
    <row r="23" spans="1:14" ht="15" x14ac:dyDescent="0.25">
      <c r="A23" s="154" t="s">
        <v>164</v>
      </c>
      <c r="B23" s="155" t="s">
        <v>274</v>
      </c>
      <c r="C23" s="1" t="s">
        <v>70</v>
      </c>
      <c r="D23" s="155"/>
      <c r="E23" s="7" t="s">
        <v>57</v>
      </c>
      <c r="F23" s="7" t="s">
        <v>57</v>
      </c>
      <c r="G23" s="141" t="s">
        <v>57</v>
      </c>
      <c r="H23" s="7" t="s">
        <v>57</v>
      </c>
      <c r="I23" s="7" t="s">
        <v>57</v>
      </c>
      <c r="J23" s="141" t="s">
        <v>49</v>
      </c>
      <c r="K23" s="7" t="s">
        <v>57</v>
      </c>
      <c r="L23" s="7" t="s">
        <v>57</v>
      </c>
      <c r="M23" s="7" t="s">
        <v>57</v>
      </c>
      <c r="N23" s="7" t="s">
        <v>57</v>
      </c>
    </row>
    <row r="24" spans="1:14" ht="29.25" x14ac:dyDescent="0.25">
      <c r="A24" s="154" t="s">
        <v>166</v>
      </c>
      <c r="B24" s="154" t="s">
        <v>196</v>
      </c>
      <c r="C24" s="155" t="s">
        <v>66</v>
      </c>
      <c r="D24" s="156"/>
      <c r="E24" s="7" t="s">
        <v>49</v>
      </c>
      <c r="F24" s="7" t="s">
        <v>49</v>
      </c>
      <c r="G24" s="141" t="s">
        <v>49</v>
      </c>
      <c r="H24" s="7" t="s">
        <v>57</v>
      </c>
      <c r="I24" s="7" t="s">
        <v>57</v>
      </c>
      <c r="J24" s="141" t="s">
        <v>49</v>
      </c>
      <c r="K24" s="7" t="s">
        <v>57</v>
      </c>
      <c r="L24" s="7" t="s">
        <v>57</v>
      </c>
      <c r="M24" s="7" t="s">
        <v>57</v>
      </c>
      <c r="N24" s="7" t="s">
        <v>57</v>
      </c>
    </row>
    <row r="25" spans="1:14" ht="28.5" x14ac:dyDescent="0.25">
      <c r="A25" s="154" t="s">
        <v>166</v>
      </c>
      <c r="B25" s="155" t="s">
        <v>932</v>
      </c>
      <c r="C25" s="155" t="s">
        <v>70</v>
      </c>
      <c r="D25" s="157"/>
      <c r="E25" s="7" t="s">
        <v>49</v>
      </c>
      <c r="F25" s="7" t="s">
        <v>49</v>
      </c>
      <c r="G25" s="141" t="s">
        <v>49</v>
      </c>
      <c r="H25" s="7" t="s">
        <v>57</v>
      </c>
      <c r="I25" s="7" t="s">
        <v>57</v>
      </c>
      <c r="J25" s="141" t="s">
        <v>49</v>
      </c>
      <c r="K25" s="7" t="s">
        <v>57</v>
      </c>
      <c r="L25" s="7" t="s">
        <v>57</v>
      </c>
      <c r="M25" s="7" t="s">
        <v>57</v>
      </c>
      <c r="N25" s="7" t="s">
        <v>57</v>
      </c>
    </row>
    <row r="26" spans="1:14" ht="29.25" x14ac:dyDescent="0.25">
      <c r="A26" s="154" t="s">
        <v>276</v>
      </c>
      <c r="B26" s="154" t="s">
        <v>198</v>
      </c>
      <c r="C26" s="1" t="s">
        <v>70</v>
      </c>
      <c r="D26" s="170" t="s">
        <v>1015</v>
      </c>
      <c r="E26" s="7" t="s">
        <v>49</v>
      </c>
      <c r="F26" s="7" t="s">
        <v>49</v>
      </c>
      <c r="G26" s="141" t="s">
        <v>49</v>
      </c>
      <c r="H26" s="7" t="s">
        <v>57</v>
      </c>
      <c r="I26" s="7" t="s">
        <v>57</v>
      </c>
      <c r="J26" s="141" t="s">
        <v>49</v>
      </c>
      <c r="K26" s="7" t="s">
        <v>57</v>
      </c>
      <c r="L26" s="7" t="s">
        <v>57</v>
      </c>
      <c r="M26" s="7" t="s">
        <v>57</v>
      </c>
      <c r="N26" s="7" t="s">
        <v>57</v>
      </c>
    </row>
    <row r="27" spans="1:14" ht="28.5" x14ac:dyDescent="0.25">
      <c r="A27" s="154" t="s">
        <v>277</v>
      </c>
      <c r="B27" s="155" t="s">
        <v>918</v>
      </c>
      <c r="C27" s="1" t="s">
        <v>70</v>
      </c>
      <c r="D27" s="170" t="s">
        <v>1014</v>
      </c>
      <c r="E27" s="7" t="s">
        <v>49</v>
      </c>
      <c r="F27" s="7" t="s">
        <v>49</v>
      </c>
      <c r="G27" s="141" t="s">
        <v>49</v>
      </c>
      <c r="H27" s="7" t="s">
        <v>57</v>
      </c>
      <c r="I27" s="7" t="s">
        <v>57</v>
      </c>
      <c r="J27" s="141" t="s">
        <v>49</v>
      </c>
      <c r="K27" s="7" t="s">
        <v>57</v>
      </c>
      <c r="L27" s="7" t="s">
        <v>57</v>
      </c>
      <c r="M27" s="7" t="s">
        <v>57</v>
      </c>
      <c r="N27" s="7" t="s">
        <v>57</v>
      </c>
    </row>
    <row r="28" spans="1:14" ht="28.5" x14ac:dyDescent="0.25">
      <c r="A28" s="154" t="s">
        <v>277</v>
      </c>
      <c r="B28" s="155" t="s">
        <v>919</v>
      </c>
      <c r="C28" s="1" t="s">
        <v>70</v>
      </c>
      <c r="D28" s="155"/>
      <c r="E28" s="7" t="s">
        <v>49</v>
      </c>
      <c r="F28" s="7" t="s">
        <v>49</v>
      </c>
      <c r="G28" s="141" t="s">
        <v>49</v>
      </c>
      <c r="H28" s="7" t="s">
        <v>57</v>
      </c>
      <c r="I28" s="7" t="s">
        <v>57</v>
      </c>
      <c r="J28" s="141" t="s">
        <v>49</v>
      </c>
      <c r="K28" s="7" t="s">
        <v>57</v>
      </c>
      <c r="L28" s="7" t="s">
        <v>57</v>
      </c>
      <c r="M28" s="7" t="s">
        <v>57</v>
      </c>
      <c r="N28" s="7" t="s">
        <v>57</v>
      </c>
    </row>
    <row r="29" spans="1:14" ht="29.25" x14ac:dyDescent="0.25">
      <c r="A29" s="154" t="s">
        <v>278</v>
      </c>
      <c r="B29" s="154" t="s">
        <v>202</v>
      </c>
      <c r="C29" s="1" t="s">
        <v>66</v>
      </c>
      <c r="D29" s="156"/>
      <c r="E29" s="7" t="s">
        <v>49</v>
      </c>
      <c r="F29" s="7" t="s">
        <v>49</v>
      </c>
      <c r="G29" s="141" t="s">
        <v>49</v>
      </c>
      <c r="H29" s="7" t="s">
        <v>57</v>
      </c>
      <c r="I29" s="7" t="s">
        <v>57</v>
      </c>
      <c r="J29" s="141" t="s">
        <v>49</v>
      </c>
      <c r="K29" s="7" t="s">
        <v>57</v>
      </c>
      <c r="L29" s="7" t="s">
        <v>57</v>
      </c>
      <c r="M29" s="7" t="s">
        <v>57</v>
      </c>
      <c r="N29" s="7" t="s">
        <v>57</v>
      </c>
    </row>
    <row r="30" spans="1:14" ht="42.75" x14ac:dyDescent="0.25">
      <c r="A30" s="154" t="s">
        <v>278</v>
      </c>
      <c r="B30" s="155" t="s">
        <v>895</v>
      </c>
      <c r="C30" s="1" t="s">
        <v>66</v>
      </c>
      <c r="D30" s="156"/>
      <c r="E30" s="7" t="s">
        <v>49</v>
      </c>
      <c r="F30" s="7" t="s">
        <v>49</v>
      </c>
      <c r="G30" s="141" t="s">
        <v>49</v>
      </c>
      <c r="H30" s="7" t="s">
        <v>57</v>
      </c>
      <c r="I30" s="7" t="s">
        <v>57</v>
      </c>
      <c r="J30" s="141" t="s">
        <v>49</v>
      </c>
      <c r="K30" s="7" t="s">
        <v>57</v>
      </c>
      <c r="L30" s="7" t="s">
        <v>57</v>
      </c>
      <c r="M30" s="7" t="s">
        <v>57</v>
      </c>
      <c r="N30" s="7" t="s">
        <v>57</v>
      </c>
    </row>
    <row r="31" spans="1:14" ht="57" x14ac:dyDescent="0.25">
      <c r="A31" s="154" t="s">
        <v>174</v>
      </c>
      <c r="B31" s="154" t="s">
        <v>896</v>
      </c>
      <c r="C31" s="1" t="s">
        <v>66</v>
      </c>
      <c r="D31" s="156" t="s">
        <v>275</v>
      </c>
      <c r="E31" s="7" t="s">
        <v>49</v>
      </c>
      <c r="F31" s="7" t="s">
        <v>49</v>
      </c>
      <c r="G31" s="141" t="s">
        <v>49</v>
      </c>
      <c r="H31" s="7" t="s">
        <v>57</v>
      </c>
      <c r="I31" s="7" t="s">
        <v>57</v>
      </c>
      <c r="J31" s="141" t="s">
        <v>49</v>
      </c>
      <c r="K31" s="7" t="s">
        <v>57</v>
      </c>
      <c r="L31" s="7" t="s">
        <v>57</v>
      </c>
      <c r="M31" s="7" t="s">
        <v>57</v>
      </c>
      <c r="N31" s="7" t="s">
        <v>57</v>
      </c>
    </row>
    <row r="32" spans="1:14" ht="15" x14ac:dyDescent="0.25">
      <c r="A32" s="154" t="s">
        <v>176</v>
      </c>
      <c r="B32" s="155" t="s">
        <v>207</v>
      </c>
      <c r="C32" s="1" t="s">
        <v>66</v>
      </c>
      <c r="D32" s="155"/>
      <c r="E32" s="7" t="s">
        <v>49</v>
      </c>
      <c r="F32" s="7" t="s">
        <v>49</v>
      </c>
      <c r="G32" s="141" t="s">
        <v>49</v>
      </c>
      <c r="H32" s="7" t="s">
        <v>57</v>
      </c>
      <c r="I32" s="7" t="s">
        <v>57</v>
      </c>
      <c r="J32" s="141" t="s">
        <v>49</v>
      </c>
      <c r="K32" s="7" t="s">
        <v>57</v>
      </c>
      <c r="L32" s="7" t="s">
        <v>57</v>
      </c>
      <c r="M32" s="7" t="s">
        <v>57</v>
      </c>
      <c r="N32" s="7" t="s">
        <v>57</v>
      </c>
    </row>
    <row r="33" spans="1:14" ht="42.75" x14ac:dyDescent="0.25">
      <c r="A33" s="154" t="s">
        <v>178</v>
      </c>
      <c r="B33" s="155" t="s">
        <v>279</v>
      </c>
      <c r="C33" s="1" t="s">
        <v>66</v>
      </c>
      <c r="D33" s="156" t="s">
        <v>979</v>
      </c>
      <c r="E33" s="7" t="s">
        <v>49</v>
      </c>
      <c r="F33" s="7" t="s">
        <v>49</v>
      </c>
      <c r="G33" s="141" t="s">
        <v>49</v>
      </c>
      <c r="H33" s="7" t="s">
        <v>57</v>
      </c>
      <c r="I33" s="7" t="s">
        <v>57</v>
      </c>
      <c r="J33" s="141" t="s">
        <v>49</v>
      </c>
      <c r="K33" s="7" t="s">
        <v>57</v>
      </c>
      <c r="L33" s="7" t="s">
        <v>57</v>
      </c>
      <c r="M33" s="7" t="s">
        <v>57</v>
      </c>
      <c r="N33" s="7" t="s">
        <v>57</v>
      </c>
    </row>
    <row r="34" spans="1:14" ht="15" x14ac:dyDescent="0.25">
      <c r="A34" s="154" t="s">
        <v>192</v>
      </c>
      <c r="B34" s="170" t="s">
        <v>946</v>
      </c>
      <c r="C34" s="1" t="s">
        <v>66</v>
      </c>
      <c r="D34" s="156" t="s">
        <v>280</v>
      </c>
      <c r="E34" s="7" t="s">
        <v>49</v>
      </c>
      <c r="F34" s="7" t="s">
        <v>49</v>
      </c>
      <c r="G34" s="141" t="s">
        <v>49</v>
      </c>
      <c r="H34" s="7" t="s">
        <v>57</v>
      </c>
      <c r="I34" s="7" t="s">
        <v>57</v>
      </c>
      <c r="J34" s="141" t="s">
        <v>49</v>
      </c>
      <c r="K34" s="7" t="s">
        <v>57</v>
      </c>
      <c r="L34" s="7" t="s">
        <v>57</v>
      </c>
      <c r="M34" s="7" t="s">
        <v>57</v>
      </c>
      <c r="N34" s="7" t="s">
        <v>57</v>
      </c>
    </row>
    <row r="35" spans="1:14" ht="15" x14ac:dyDescent="0.25">
      <c r="A35" s="154" t="s">
        <v>192</v>
      </c>
      <c r="B35" s="170" t="s">
        <v>281</v>
      </c>
      <c r="C35" s="1" t="s">
        <v>70</v>
      </c>
      <c r="D35" s="156" t="s">
        <v>280</v>
      </c>
      <c r="E35" s="7" t="s">
        <v>49</v>
      </c>
      <c r="F35" s="7" t="s">
        <v>49</v>
      </c>
      <c r="G35" s="141" t="s">
        <v>49</v>
      </c>
      <c r="H35" s="7" t="s">
        <v>57</v>
      </c>
      <c r="I35" s="7" t="s">
        <v>57</v>
      </c>
      <c r="J35" s="141" t="s">
        <v>49</v>
      </c>
      <c r="K35" s="7" t="s">
        <v>57</v>
      </c>
      <c r="L35" s="7" t="s">
        <v>57</v>
      </c>
      <c r="M35" s="7" t="s">
        <v>57</v>
      </c>
      <c r="N35" s="7" t="s">
        <v>57</v>
      </c>
    </row>
    <row r="36" spans="1:14" ht="15" x14ac:dyDescent="0.25">
      <c r="A36" s="154" t="s">
        <v>282</v>
      </c>
      <c r="B36" s="170" t="s">
        <v>947</v>
      </c>
      <c r="C36" s="1" t="s">
        <v>66</v>
      </c>
      <c r="D36" s="156" t="s">
        <v>280</v>
      </c>
      <c r="E36" s="7" t="s">
        <v>49</v>
      </c>
      <c r="F36" s="7" t="s">
        <v>49</v>
      </c>
      <c r="G36" s="141" t="s">
        <v>49</v>
      </c>
      <c r="H36" s="7" t="s">
        <v>57</v>
      </c>
      <c r="I36" s="7" t="s">
        <v>57</v>
      </c>
      <c r="J36" s="141" t="s">
        <v>49</v>
      </c>
      <c r="K36" s="7" t="s">
        <v>57</v>
      </c>
      <c r="L36" s="7" t="s">
        <v>57</v>
      </c>
      <c r="M36" s="7" t="s">
        <v>57</v>
      </c>
      <c r="N36" s="7" t="s">
        <v>57</v>
      </c>
    </row>
    <row r="37" spans="1:14" ht="15" x14ac:dyDescent="0.25">
      <c r="A37" s="154" t="s">
        <v>282</v>
      </c>
      <c r="B37" s="170" t="s">
        <v>283</v>
      </c>
      <c r="C37" s="1" t="s">
        <v>70</v>
      </c>
      <c r="D37" s="156" t="s">
        <v>280</v>
      </c>
      <c r="E37" s="7" t="s">
        <v>49</v>
      </c>
      <c r="F37" s="7" t="s">
        <v>49</v>
      </c>
      <c r="G37" s="141" t="s">
        <v>49</v>
      </c>
      <c r="H37" s="7" t="s">
        <v>57</v>
      </c>
      <c r="I37" s="7" t="s">
        <v>57</v>
      </c>
      <c r="J37" s="141" t="s">
        <v>49</v>
      </c>
      <c r="K37" s="7" t="s">
        <v>57</v>
      </c>
      <c r="L37" s="7" t="s">
        <v>57</v>
      </c>
      <c r="M37" s="7" t="s">
        <v>57</v>
      </c>
      <c r="N37" s="7" t="s">
        <v>57</v>
      </c>
    </row>
    <row r="38" spans="1:14" ht="15" x14ac:dyDescent="0.25">
      <c r="A38" s="154" t="s">
        <v>284</v>
      </c>
      <c r="B38" s="170" t="s">
        <v>948</v>
      </c>
      <c r="C38" s="1" t="s">
        <v>66</v>
      </c>
      <c r="D38" s="156" t="s">
        <v>280</v>
      </c>
      <c r="E38" s="7" t="s">
        <v>49</v>
      </c>
      <c r="F38" s="7" t="s">
        <v>49</v>
      </c>
      <c r="G38" s="141" t="s">
        <v>49</v>
      </c>
      <c r="H38" s="7" t="s">
        <v>57</v>
      </c>
      <c r="I38" s="7" t="s">
        <v>57</v>
      </c>
      <c r="J38" s="141" t="s">
        <v>49</v>
      </c>
      <c r="K38" s="7" t="s">
        <v>57</v>
      </c>
      <c r="L38" s="7" t="s">
        <v>57</v>
      </c>
      <c r="M38" s="7" t="s">
        <v>57</v>
      </c>
      <c r="N38" s="7" t="s">
        <v>57</v>
      </c>
    </row>
    <row r="39" spans="1:14" ht="15" x14ac:dyDescent="0.25">
      <c r="A39" s="154" t="s">
        <v>284</v>
      </c>
      <c r="B39" s="170" t="s">
        <v>285</v>
      </c>
      <c r="C39" s="1" t="s">
        <v>70</v>
      </c>
      <c r="D39" s="156" t="s">
        <v>280</v>
      </c>
      <c r="E39" s="7" t="s">
        <v>49</v>
      </c>
      <c r="F39" s="7" t="s">
        <v>49</v>
      </c>
      <c r="G39" s="141" t="s">
        <v>49</v>
      </c>
      <c r="H39" s="7" t="s">
        <v>57</v>
      </c>
      <c r="I39" s="7" t="s">
        <v>57</v>
      </c>
      <c r="J39" s="141" t="s">
        <v>49</v>
      </c>
      <c r="K39" s="7" t="s">
        <v>57</v>
      </c>
      <c r="L39" s="7" t="s">
        <v>57</v>
      </c>
      <c r="M39" s="7" t="s">
        <v>57</v>
      </c>
      <c r="N39" s="7" t="s">
        <v>57</v>
      </c>
    </row>
    <row r="40" spans="1:14" ht="42.75" hidden="1" x14ac:dyDescent="0.25">
      <c r="A40" s="154" t="s">
        <v>286</v>
      </c>
      <c r="B40" s="170" t="s">
        <v>949</v>
      </c>
      <c r="C40" s="1"/>
      <c r="D40" s="156" t="s">
        <v>280</v>
      </c>
      <c r="E40" s="7" t="s">
        <v>57</v>
      </c>
      <c r="F40" s="7" t="s">
        <v>49</v>
      </c>
      <c r="G40" s="141" t="s">
        <v>49</v>
      </c>
      <c r="H40" s="7" t="s">
        <v>57</v>
      </c>
      <c r="I40" s="7" t="s">
        <v>57</v>
      </c>
      <c r="J40" s="141" t="s">
        <v>57</v>
      </c>
      <c r="K40" s="7" t="s">
        <v>57</v>
      </c>
      <c r="L40" s="7" t="s">
        <v>57</v>
      </c>
      <c r="M40" s="7" t="s">
        <v>57</v>
      </c>
      <c r="N40" s="7" t="s">
        <v>57</v>
      </c>
    </row>
    <row r="41" spans="1:14" ht="15" x14ac:dyDescent="0.25">
      <c r="A41" s="154" t="s">
        <v>195</v>
      </c>
      <c r="B41" s="155" t="s">
        <v>287</v>
      </c>
      <c r="C41" s="1" t="s">
        <v>66</v>
      </c>
      <c r="D41" s="156"/>
      <c r="E41" s="7" t="s">
        <v>49</v>
      </c>
      <c r="F41" s="7" t="s">
        <v>49</v>
      </c>
      <c r="G41" s="141" t="s">
        <v>49</v>
      </c>
      <c r="H41" s="7" t="s">
        <v>57</v>
      </c>
      <c r="I41" s="7" t="s">
        <v>57</v>
      </c>
      <c r="J41" s="141" t="s">
        <v>49</v>
      </c>
      <c r="K41" s="7" t="s">
        <v>57</v>
      </c>
      <c r="L41" s="7" t="s">
        <v>57</v>
      </c>
      <c r="M41" s="7" t="s">
        <v>57</v>
      </c>
      <c r="N41" s="7" t="s">
        <v>57</v>
      </c>
    </row>
    <row r="42" spans="1:14" ht="15" hidden="1" x14ac:dyDescent="0.25">
      <c r="A42" s="154" t="s">
        <v>288</v>
      </c>
      <c r="B42" s="169" t="s">
        <v>289</v>
      </c>
      <c r="C42" s="1"/>
      <c r="D42" s="156" t="s">
        <v>280</v>
      </c>
      <c r="E42" s="7" t="s">
        <v>49</v>
      </c>
      <c r="F42" s="7" t="s">
        <v>49</v>
      </c>
      <c r="G42" s="141" t="s">
        <v>49</v>
      </c>
      <c r="H42" s="7" t="s">
        <v>57</v>
      </c>
      <c r="I42" s="7" t="s">
        <v>57</v>
      </c>
      <c r="J42" s="141" t="s">
        <v>57</v>
      </c>
      <c r="K42" s="7" t="s">
        <v>57</v>
      </c>
      <c r="L42" s="7" t="s">
        <v>57</v>
      </c>
      <c r="M42" s="7" t="s">
        <v>57</v>
      </c>
      <c r="N42" s="7" t="s">
        <v>57</v>
      </c>
    </row>
    <row r="43" spans="1:14" ht="28.5" x14ac:dyDescent="0.25">
      <c r="A43" s="171" t="s">
        <v>288</v>
      </c>
      <c r="B43" s="155" t="s">
        <v>897</v>
      </c>
      <c r="C43" s="1" t="s">
        <v>70</v>
      </c>
      <c r="D43" s="156" t="s">
        <v>977</v>
      </c>
      <c r="E43" s="7" t="s">
        <v>57</v>
      </c>
      <c r="F43" s="7" t="s">
        <v>57</v>
      </c>
      <c r="G43" s="141" t="s">
        <v>57</v>
      </c>
      <c r="H43" s="7" t="s">
        <v>57</v>
      </c>
      <c r="I43" s="7" t="s">
        <v>57</v>
      </c>
      <c r="J43" s="141" t="s">
        <v>49</v>
      </c>
      <c r="K43" s="7" t="s">
        <v>57</v>
      </c>
      <c r="L43" s="7" t="s">
        <v>57</v>
      </c>
      <c r="M43" s="7" t="s">
        <v>57</v>
      </c>
      <c r="N43" s="7" t="s">
        <v>57</v>
      </c>
    </row>
    <row r="44" spans="1:14" ht="15" hidden="1" x14ac:dyDescent="0.25">
      <c r="A44" s="154" t="s">
        <v>201</v>
      </c>
      <c r="B44" s="172" t="s">
        <v>290</v>
      </c>
      <c r="C44" s="1"/>
      <c r="D44" s="156" t="s">
        <v>280</v>
      </c>
      <c r="E44" s="7" t="s">
        <v>49</v>
      </c>
      <c r="F44" s="7" t="s">
        <v>49</v>
      </c>
      <c r="G44" s="141" t="s">
        <v>49</v>
      </c>
      <c r="H44" s="7" t="s">
        <v>57</v>
      </c>
      <c r="I44" s="7" t="s">
        <v>57</v>
      </c>
      <c r="J44" s="141" t="s">
        <v>57</v>
      </c>
      <c r="K44" s="7" t="s">
        <v>57</v>
      </c>
      <c r="L44" s="7" t="s">
        <v>57</v>
      </c>
      <c r="M44" s="7" t="s">
        <v>57</v>
      </c>
      <c r="N44" s="7" t="s">
        <v>57</v>
      </c>
    </row>
    <row r="45" spans="1:14" ht="57.75" thickBot="1" x14ac:dyDescent="0.3">
      <c r="A45" s="168">
        <v>6</v>
      </c>
      <c r="B45" s="169" t="s">
        <v>291</v>
      </c>
      <c r="C45" s="10" t="s">
        <v>66</v>
      </c>
      <c r="D45" s="173" t="s">
        <v>978</v>
      </c>
      <c r="E45" s="33" t="s">
        <v>49</v>
      </c>
      <c r="F45" s="33" t="s">
        <v>49</v>
      </c>
      <c r="G45" s="142" t="s">
        <v>49</v>
      </c>
      <c r="H45" s="33" t="s">
        <v>57</v>
      </c>
      <c r="I45" s="33" t="s">
        <v>57</v>
      </c>
      <c r="J45" s="142" t="s">
        <v>49</v>
      </c>
      <c r="K45" s="33" t="s">
        <v>57</v>
      </c>
      <c r="L45" s="33" t="s">
        <v>57</v>
      </c>
      <c r="M45" s="33" t="s">
        <v>57</v>
      </c>
      <c r="N45" s="33" t="s">
        <v>57</v>
      </c>
    </row>
    <row r="46" spans="1:14" ht="30.75" thickBot="1" x14ac:dyDescent="0.3">
      <c r="A46" s="86"/>
      <c r="B46" s="87" t="s">
        <v>116</v>
      </c>
      <c r="C46" s="127">
        <f>(100*(COUNTIF(C3:C45,"No"))/((COUNTIF(C3:C45,"Yes"))+(COUNTIF(C3:C45,"No"))))</f>
        <v>5.882352941176471</v>
      </c>
      <c r="D46" s="128" t="s">
        <v>117</v>
      </c>
      <c r="E46" s="38" t="s">
        <v>49</v>
      </c>
      <c r="F46" s="38" t="s">
        <v>49</v>
      </c>
      <c r="G46" s="143" t="s">
        <v>49</v>
      </c>
      <c r="H46" s="38" t="s">
        <v>57</v>
      </c>
      <c r="I46" s="38" t="s">
        <v>57</v>
      </c>
      <c r="J46" s="143" t="s">
        <v>49</v>
      </c>
      <c r="K46" s="38" t="s">
        <v>57</v>
      </c>
      <c r="L46" s="38" t="s">
        <v>57</v>
      </c>
      <c r="M46" s="38" t="s">
        <v>57</v>
      </c>
      <c r="N46" s="39" t="s">
        <v>57</v>
      </c>
    </row>
  </sheetData>
  <autoFilter ref="E1:N46" xr:uid="{6EADD9BA-3976-41BF-A388-598D11B0D35A}">
    <filterColumn colId="5">
      <filters>
        <filter val="Y"/>
      </filters>
    </filterColumn>
  </autoFilter>
  <mergeCells count="1">
    <mergeCell ref="A1:D1"/>
  </mergeCells>
  <conditionalFormatting sqref="C33">
    <cfRule type="cellIs" dxfId="27" priority="4" operator="equal">
      <formula>"No"</formula>
    </cfRule>
  </conditionalFormatting>
  <conditionalFormatting sqref="C45">
    <cfRule type="cellIs" dxfId="26" priority="3" operator="equal">
      <formula>"No"</formula>
    </cfRule>
  </conditionalFormatting>
  <conditionalFormatting sqref="C46">
    <cfRule type="cellIs" dxfId="25" priority="2" operator="greaterThanOrEqual">
      <formula>25</formula>
    </cfRule>
  </conditionalFormatting>
  <conditionalFormatting sqref="C33 C45">
    <cfRule type="cellIs" dxfId="24" priority="1" operator="equal">
      <formula>"No"</formula>
    </cfRule>
  </conditionalFormatting>
  <dataValidations count="1">
    <dataValidation type="list" allowBlank="1" showInputMessage="1" showErrorMessage="1" sqref="C3:C45" xr:uid="{3F209EE0-07CF-4F0A-9210-F8C67DEEDBFC}">
      <formula1>$P$2:$P$4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7817A-C84A-4C07-ABB8-6928FF433188}">
  <sheetPr filterMode="1">
    <tabColor rgb="FF00B050"/>
  </sheetPr>
  <dimension ref="A1:P43"/>
  <sheetViews>
    <sheetView zoomScaleNormal="100" workbookViewId="0">
      <pane ySplit="1" topLeftCell="A8" activePane="bottomLeft" state="frozen"/>
      <selection activeCell="A19" sqref="A19:D19"/>
      <selection pane="bottomLeft" activeCell="B22" sqref="B22"/>
    </sheetView>
  </sheetViews>
  <sheetFormatPr defaultColWidth="9.140625" defaultRowHeight="14.25" x14ac:dyDescent="0.25"/>
  <cols>
    <col min="1" max="1" width="5.7109375" style="12" bestFit="1" customWidth="1"/>
    <col min="2" max="2" width="62.85546875" style="12" customWidth="1"/>
    <col min="3" max="3" width="13" style="12" customWidth="1"/>
    <col min="4" max="4" width="81.5703125" style="12" customWidth="1"/>
    <col min="5" max="9" width="5.85546875" style="12" hidden="1" customWidth="1"/>
    <col min="10" max="10" width="5.85546875" style="12" bestFit="1" customWidth="1"/>
    <col min="11" max="14" width="5.85546875" style="12" hidden="1" customWidth="1"/>
    <col min="15" max="16384" width="9.140625" style="12"/>
  </cols>
  <sheetData>
    <row r="1" spans="1:16" ht="33.950000000000003" customHeight="1" x14ac:dyDescent="0.25">
      <c r="A1" s="209" t="s">
        <v>292</v>
      </c>
      <c r="B1" s="210"/>
      <c r="C1" s="210"/>
      <c r="D1" s="211"/>
      <c r="E1" s="23" t="s">
        <v>9</v>
      </c>
      <c r="F1" s="23" t="s">
        <v>12</v>
      </c>
      <c r="G1" s="23" t="s">
        <v>15</v>
      </c>
      <c r="H1" s="23" t="s">
        <v>46</v>
      </c>
      <c r="I1" s="23" t="s">
        <v>21</v>
      </c>
      <c r="J1" s="23" t="s">
        <v>24</v>
      </c>
      <c r="K1" s="23" t="s">
        <v>26</v>
      </c>
      <c r="L1" s="23" t="s">
        <v>29</v>
      </c>
      <c r="M1" s="23" t="s">
        <v>32</v>
      </c>
      <c r="N1" s="23" t="s">
        <v>35</v>
      </c>
    </row>
    <row r="2" spans="1:16" ht="15" x14ac:dyDescent="0.25">
      <c r="A2" s="2" t="s">
        <v>107</v>
      </c>
      <c r="B2" s="4" t="s">
        <v>108</v>
      </c>
      <c r="C2" s="4" t="s">
        <v>63</v>
      </c>
      <c r="D2" s="4" t="s">
        <v>262</v>
      </c>
      <c r="E2" s="14" t="s">
        <v>57</v>
      </c>
      <c r="F2" s="14" t="s">
        <v>49</v>
      </c>
      <c r="G2" s="14" t="s">
        <v>49</v>
      </c>
      <c r="H2" s="14" t="s">
        <v>57</v>
      </c>
      <c r="I2" s="14" t="s">
        <v>57</v>
      </c>
      <c r="J2" s="14" t="s">
        <v>49</v>
      </c>
      <c r="K2" s="14" t="s">
        <v>57</v>
      </c>
      <c r="L2" s="14" t="s">
        <v>57</v>
      </c>
      <c r="M2" s="14" t="s">
        <v>57</v>
      </c>
      <c r="N2" s="14" t="s">
        <v>57</v>
      </c>
    </row>
    <row r="3" spans="1:16" ht="28.5" x14ac:dyDescent="0.25">
      <c r="A3" s="4" t="s">
        <v>144</v>
      </c>
      <c r="B3" s="174" t="s">
        <v>951</v>
      </c>
      <c r="C3" s="1" t="s">
        <v>70</v>
      </c>
      <c r="D3" s="9"/>
      <c r="E3" s="7" t="s">
        <v>57</v>
      </c>
      <c r="F3" s="7" t="s">
        <v>49</v>
      </c>
      <c r="G3" s="7" t="s">
        <v>49</v>
      </c>
      <c r="H3" s="7" t="s">
        <v>57</v>
      </c>
      <c r="I3" s="7" t="s">
        <v>57</v>
      </c>
      <c r="J3" s="7" t="s">
        <v>49</v>
      </c>
      <c r="K3" s="7" t="s">
        <v>57</v>
      </c>
      <c r="L3" s="7" t="s">
        <v>57</v>
      </c>
      <c r="M3" s="7" t="s">
        <v>57</v>
      </c>
      <c r="N3" s="7" t="s">
        <v>57</v>
      </c>
      <c r="P3" s="25" t="s">
        <v>66</v>
      </c>
    </row>
    <row r="4" spans="1:16" ht="15" x14ac:dyDescent="0.25">
      <c r="A4" s="4" t="s">
        <v>147</v>
      </c>
      <c r="B4" s="174" t="s">
        <v>293</v>
      </c>
      <c r="C4" s="1" t="s">
        <v>66</v>
      </c>
      <c r="D4" s="9"/>
      <c r="E4" s="7" t="s">
        <v>57</v>
      </c>
      <c r="F4" s="7" t="s">
        <v>49</v>
      </c>
      <c r="G4" s="7" t="s">
        <v>49</v>
      </c>
      <c r="H4" s="7" t="s">
        <v>57</v>
      </c>
      <c r="I4" s="7" t="s">
        <v>57</v>
      </c>
      <c r="J4" s="7" t="s">
        <v>49</v>
      </c>
      <c r="K4" s="7" t="s">
        <v>57</v>
      </c>
      <c r="L4" s="7" t="s">
        <v>57</v>
      </c>
      <c r="M4" s="7" t="s">
        <v>57</v>
      </c>
      <c r="N4" s="7" t="s">
        <v>57</v>
      </c>
      <c r="P4" s="25" t="s">
        <v>68</v>
      </c>
    </row>
    <row r="5" spans="1:16" ht="15" x14ac:dyDescent="0.25">
      <c r="A5" s="2" t="s">
        <v>294</v>
      </c>
      <c r="B5" s="155" t="s">
        <v>950</v>
      </c>
      <c r="C5" s="1" t="s">
        <v>70</v>
      </c>
      <c r="D5" s="9"/>
      <c r="E5" s="7" t="s">
        <v>57</v>
      </c>
      <c r="F5" s="7" t="s">
        <v>49</v>
      </c>
      <c r="G5" s="7" t="s">
        <v>49</v>
      </c>
      <c r="H5" s="7" t="s">
        <v>57</v>
      </c>
      <c r="I5" s="7" t="s">
        <v>57</v>
      </c>
      <c r="J5" s="7" t="s">
        <v>49</v>
      </c>
      <c r="K5" s="7" t="s">
        <v>57</v>
      </c>
      <c r="L5" s="7" t="s">
        <v>57</v>
      </c>
      <c r="M5" s="7" t="s">
        <v>57</v>
      </c>
      <c r="N5" s="7" t="s">
        <v>57</v>
      </c>
      <c r="P5" s="25" t="s">
        <v>70</v>
      </c>
    </row>
    <row r="6" spans="1:16" ht="15" x14ac:dyDescent="0.25">
      <c r="A6" s="2" t="s">
        <v>295</v>
      </c>
      <c r="B6" s="155" t="s">
        <v>177</v>
      </c>
      <c r="C6" s="1" t="s">
        <v>70</v>
      </c>
      <c r="D6" s="1"/>
      <c r="E6" s="7" t="s">
        <v>57</v>
      </c>
      <c r="F6" s="7" t="s">
        <v>49</v>
      </c>
      <c r="G6" s="7" t="s">
        <v>49</v>
      </c>
      <c r="H6" s="7" t="s">
        <v>57</v>
      </c>
      <c r="I6" s="7" t="s">
        <v>57</v>
      </c>
      <c r="J6" s="7" t="s">
        <v>49</v>
      </c>
      <c r="K6" s="7" t="s">
        <v>57</v>
      </c>
      <c r="L6" s="7" t="s">
        <v>57</v>
      </c>
      <c r="M6" s="7" t="s">
        <v>57</v>
      </c>
      <c r="N6" s="7" t="s">
        <v>57</v>
      </c>
    </row>
    <row r="7" spans="1:16" ht="15" x14ac:dyDescent="0.25">
      <c r="A7" s="2" t="s">
        <v>296</v>
      </c>
      <c r="B7" s="155" t="s">
        <v>179</v>
      </c>
      <c r="C7" s="1" t="s">
        <v>70</v>
      </c>
      <c r="D7" s="1"/>
      <c r="E7" s="7" t="s">
        <v>57</v>
      </c>
      <c r="F7" s="7" t="s">
        <v>49</v>
      </c>
      <c r="G7" s="7" t="s">
        <v>49</v>
      </c>
      <c r="H7" s="7" t="s">
        <v>57</v>
      </c>
      <c r="I7" s="7" t="s">
        <v>57</v>
      </c>
      <c r="J7" s="7" t="s">
        <v>49</v>
      </c>
      <c r="K7" s="7" t="s">
        <v>57</v>
      </c>
      <c r="L7" s="7" t="s">
        <v>57</v>
      </c>
      <c r="M7" s="7" t="s">
        <v>57</v>
      </c>
      <c r="N7" s="7" t="s">
        <v>57</v>
      </c>
    </row>
    <row r="8" spans="1:16" ht="15" x14ac:dyDescent="0.25">
      <c r="A8" s="2" t="s">
        <v>297</v>
      </c>
      <c r="B8" s="155" t="s">
        <v>181</v>
      </c>
      <c r="C8" s="1" t="s">
        <v>70</v>
      </c>
      <c r="D8" s="1"/>
      <c r="E8" s="7" t="s">
        <v>57</v>
      </c>
      <c r="F8" s="7" t="s">
        <v>49</v>
      </c>
      <c r="G8" s="7" t="s">
        <v>49</v>
      </c>
      <c r="H8" s="7" t="s">
        <v>57</v>
      </c>
      <c r="I8" s="7" t="s">
        <v>57</v>
      </c>
      <c r="J8" s="7" t="s">
        <v>49</v>
      </c>
      <c r="K8" s="7" t="s">
        <v>57</v>
      </c>
      <c r="L8" s="7" t="s">
        <v>57</v>
      </c>
      <c r="M8" s="7" t="s">
        <v>57</v>
      </c>
      <c r="N8" s="7" t="s">
        <v>57</v>
      </c>
    </row>
    <row r="9" spans="1:16" ht="29.25" x14ac:dyDescent="0.25">
      <c r="A9" s="4">
        <v>2</v>
      </c>
      <c r="B9" s="175" t="s">
        <v>298</v>
      </c>
      <c r="C9" s="1" t="s">
        <v>70</v>
      </c>
      <c r="D9" s="182" t="s">
        <v>1007</v>
      </c>
      <c r="E9" s="7" t="s">
        <v>57</v>
      </c>
      <c r="F9" s="7" t="s">
        <v>49</v>
      </c>
      <c r="G9" s="7" t="s">
        <v>49</v>
      </c>
      <c r="H9" s="7" t="s">
        <v>57</v>
      </c>
      <c r="I9" s="7" t="s">
        <v>57</v>
      </c>
      <c r="J9" s="7" t="s">
        <v>49</v>
      </c>
      <c r="K9" s="7" t="s">
        <v>57</v>
      </c>
      <c r="L9" s="7" t="s">
        <v>57</v>
      </c>
      <c r="M9" s="7" t="s">
        <v>57</v>
      </c>
      <c r="N9" s="7" t="s">
        <v>57</v>
      </c>
    </row>
    <row r="10" spans="1:16" ht="15" x14ac:dyDescent="0.25">
      <c r="A10" s="4"/>
      <c r="B10" s="174" t="s">
        <v>299</v>
      </c>
      <c r="C10" s="183" t="s">
        <v>70</v>
      </c>
      <c r="D10" s="182" t="s">
        <v>1007</v>
      </c>
      <c r="E10" s="7" t="s">
        <v>57</v>
      </c>
      <c r="F10" s="7" t="s">
        <v>49</v>
      </c>
      <c r="G10" s="7" t="s">
        <v>49</v>
      </c>
      <c r="H10" s="7" t="s">
        <v>57</v>
      </c>
      <c r="I10" s="7" t="s">
        <v>57</v>
      </c>
      <c r="J10" s="7" t="s">
        <v>49</v>
      </c>
      <c r="K10" s="7" t="s">
        <v>57</v>
      </c>
      <c r="L10" s="7" t="s">
        <v>57</v>
      </c>
      <c r="M10" s="7" t="s">
        <v>57</v>
      </c>
      <c r="N10" s="7" t="s">
        <v>57</v>
      </c>
    </row>
    <row r="11" spans="1:16" ht="15" x14ac:dyDescent="0.25">
      <c r="A11" s="4"/>
      <c r="B11" s="174" t="s">
        <v>300</v>
      </c>
      <c r="C11" s="183" t="s">
        <v>70</v>
      </c>
      <c r="D11" s="182" t="s">
        <v>1007</v>
      </c>
      <c r="E11" s="7" t="s">
        <v>57</v>
      </c>
      <c r="F11" s="7" t="s">
        <v>49</v>
      </c>
      <c r="G11" s="7" t="s">
        <v>49</v>
      </c>
      <c r="H11" s="7" t="s">
        <v>57</v>
      </c>
      <c r="I11" s="7" t="s">
        <v>57</v>
      </c>
      <c r="J11" s="7" t="s">
        <v>49</v>
      </c>
      <c r="K11" s="7" t="s">
        <v>57</v>
      </c>
      <c r="L11" s="7" t="s">
        <v>57</v>
      </c>
      <c r="M11" s="7" t="s">
        <v>57</v>
      </c>
      <c r="N11" s="7" t="s">
        <v>57</v>
      </c>
    </row>
    <row r="12" spans="1:16" ht="28.5" x14ac:dyDescent="0.25">
      <c r="A12" s="4"/>
      <c r="B12" s="174" t="s">
        <v>301</v>
      </c>
      <c r="C12" s="183" t="s">
        <v>70</v>
      </c>
      <c r="D12" s="182" t="s">
        <v>1007</v>
      </c>
      <c r="E12" s="7" t="s">
        <v>57</v>
      </c>
      <c r="F12" s="7" t="s">
        <v>49</v>
      </c>
      <c r="G12" s="7" t="s">
        <v>49</v>
      </c>
      <c r="H12" s="7" t="s">
        <v>57</v>
      </c>
      <c r="I12" s="7" t="s">
        <v>57</v>
      </c>
      <c r="J12" s="7" t="s">
        <v>49</v>
      </c>
      <c r="K12" s="7" t="s">
        <v>57</v>
      </c>
      <c r="L12" s="7" t="s">
        <v>57</v>
      </c>
      <c r="M12" s="7" t="s">
        <v>57</v>
      </c>
      <c r="N12" s="7" t="s">
        <v>57</v>
      </c>
    </row>
    <row r="13" spans="1:16" ht="15" x14ac:dyDescent="0.25">
      <c r="A13" s="4"/>
      <c r="B13" s="174" t="s">
        <v>302</v>
      </c>
      <c r="C13" s="183" t="s">
        <v>70</v>
      </c>
      <c r="D13" s="182" t="s">
        <v>1007</v>
      </c>
      <c r="E13" s="7" t="s">
        <v>57</v>
      </c>
      <c r="F13" s="7" t="s">
        <v>49</v>
      </c>
      <c r="G13" s="7" t="s">
        <v>49</v>
      </c>
      <c r="H13" s="7" t="s">
        <v>57</v>
      </c>
      <c r="I13" s="7" t="s">
        <v>57</v>
      </c>
      <c r="J13" s="7" t="s">
        <v>49</v>
      </c>
      <c r="K13" s="7" t="s">
        <v>57</v>
      </c>
      <c r="L13" s="7" t="s">
        <v>57</v>
      </c>
      <c r="M13" s="7" t="s">
        <v>57</v>
      </c>
      <c r="N13" s="7" t="s">
        <v>57</v>
      </c>
    </row>
    <row r="14" spans="1:16" ht="29.25" x14ac:dyDescent="0.25">
      <c r="A14" s="4" t="s">
        <v>166</v>
      </c>
      <c r="B14" s="175" t="s">
        <v>952</v>
      </c>
      <c r="C14" s="1" t="s">
        <v>66</v>
      </c>
      <c r="D14" s="1"/>
      <c r="E14" s="7" t="s">
        <v>57</v>
      </c>
      <c r="F14" s="7" t="s">
        <v>49</v>
      </c>
      <c r="G14" s="7" t="s">
        <v>49</v>
      </c>
      <c r="H14" s="7" t="s">
        <v>57</v>
      </c>
      <c r="I14" s="7" t="s">
        <v>57</v>
      </c>
      <c r="J14" s="7" t="s">
        <v>49</v>
      </c>
      <c r="K14" s="7" t="s">
        <v>57</v>
      </c>
      <c r="L14" s="7" t="s">
        <v>57</v>
      </c>
      <c r="M14" s="7" t="s">
        <v>57</v>
      </c>
      <c r="N14" s="7" t="s">
        <v>57</v>
      </c>
    </row>
    <row r="15" spans="1:16" x14ac:dyDescent="0.25">
      <c r="A15" s="5"/>
      <c r="B15" s="174" t="s">
        <v>303</v>
      </c>
      <c r="C15" s="1" t="s">
        <v>66</v>
      </c>
      <c r="D15" s="1"/>
      <c r="E15" s="7" t="s">
        <v>57</v>
      </c>
      <c r="F15" s="7" t="s">
        <v>49</v>
      </c>
      <c r="G15" s="7" t="s">
        <v>49</v>
      </c>
      <c r="H15" s="7" t="s">
        <v>57</v>
      </c>
      <c r="I15" s="7" t="s">
        <v>57</v>
      </c>
      <c r="J15" s="7" t="s">
        <v>49</v>
      </c>
      <c r="K15" s="7" t="s">
        <v>57</v>
      </c>
      <c r="L15" s="7" t="s">
        <v>57</v>
      </c>
      <c r="M15" s="7" t="s">
        <v>57</v>
      </c>
      <c r="N15" s="7" t="s">
        <v>57</v>
      </c>
    </row>
    <row r="16" spans="1:16" ht="100.5" x14ac:dyDescent="0.25">
      <c r="A16" s="4" t="s">
        <v>168</v>
      </c>
      <c r="B16" s="175" t="s">
        <v>955</v>
      </c>
      <c r="C16" s="1"/>
      <c r="D16" s="156"/>
      <c r="E16" s="7" t="s">
        <v>57</v>
      </c>
      <c r="F16" s="7" t="s">
        <v>49</v>
      </c>
      <c r="G16" s="7" t="s">
        <v>49</v>
      </c>
      <c r="H16" s="7" t="s">
        <v>57</v>
      </c>
      <c r="I16" s="7" t="s">
        <v>57</v>
      </c>
      <c r="J16" s="7" t="s">
        <v>49</v>
      </c>
      <c r="K16" s="7" t="s">
        <v>57</v>
      </c>
      <c r="L16" s="7" t="s">
        <v>57</v>
      </c>
      <c r="M16" s="7" t="s">
        <v>57</v>
      </c>
      <c r="N16" s="7" t="s">
        <v>57</v>
      </c>
    </row>
    <row r="17" spans="1:14" ht="57" x14ac:dyDescent="0.25">
      <c r="A17" s="5"/>
      <c r="B17" s="176" t="s">
        <v>920</v>
      </c>
      <c r="C17" s="148" t="s">
        <v>66</v>
      </c>
      <c r="D17" s="151"/>
      <c r="E17" s="7" t="s">
        <v>57</v>
      </c>
      <c r="F17" s="7" t="s">
        <v>49</v>
      </c>
      <c r="G17" s="7" t="s">
        <v>49</v>
      </c>
      <c r="H17" s="7" t="s">
        <v>57</v>
      </c>
      <c r="I17" s="7" t="s">
        <v>57</v>
      </c>
      <c r="J17" s="7" t="s">
        <v>49</v>
      </c>
      <c r="K17" s="7" t="s">
        <v>57</v>
      </c>
      <c r="L17" s="7" t="s">
        <v>57</v>
      </c>
      <c r="M17" s="7" t="s">
        <v>57</v>
      </c>
      <c r="N17" s="7" t="s">
        <v>57</v>
      </c>
    </row>
    <row r="18" spans="1:14" ht="57" x14ac:dyDescent="0.25">
      <c r="A18" s="5"/>
      <c r="B18" s="176" t="s">
        <v>921</v>
      </c>
      <c r="C18" s="148" t="s">
        <v>70</v>
      </c>
      <c r="D18" s="151"/>
      <c r="E18" s="7" t="s">
        <v>57</v>
      </c>
      <c r="F18" s="7" t="s">
        <v>49</v>
      </c>
      <c r="G18" s="7" t="s">
        <v>49</v>
      </c>
      <c r="H18" s="7" t="s">
        <v>57</v>
      </c>
      <c r="I18" s="7" t="s">
        <v>57</v>
      </c>
      <c r="J18" s="7" t="s">
        <v>49</v>
      </c>
      <c r="K18" s="7" t="s">
        <v>57</v>
      </c>
      <c r="L18" s="7" t="s">
        <v>57</v>
      </c>
      <c r="M18" s="7" t="s">
        <v>57</v>
      </c>
      <c r="N18" s="7" t="s">
        <v>57</v>
      </c>
    </row>
    <row r="19" spans="1:14" ht="42.75" x14ac:dyDescent="0.25">
      <c r="A19" s="5"/>
      <c r="B19" s="176" t="s">
        <v>923</v>
      </c>
      <c r="C19" s="148" t="s">
        <v>70</v>
      </c>
      <c r="D19" s="151" t="s">
        <v>922</v>
      </c>
      <c r="E19" s="7" t="s">
        <v>57</v>
      </c>
      <c r="F19" s="7" t="s">
        <v>49</v>
      </c>
      <c r="G19" s="7" t="s">
        <v>49</v>
      </c>
      <c r="H19" s="7" t="s">
        <v>57</v>
      </c>
      <c r="I19" s="7" t="s">
        <v>57</v>
      </c>
      <c r="J19" s="7" t="s">
        <v>49</v>
      </c>
      <c r="K19" s="7" t="s">
        <v>57</v>
      </c>
      <c r="L19" s="7" t="s">
        <v>57</v>
      </c>
      <c r="M19" s="7" t="s">
        <v>57</v>
      </c>
      <c r="N19" s="7" t="s">
        <v>57</v>
      </c>
    </row>
    <row r="20" spans="1:14" ht="42.75" x14ac:dyDescent="0.25">
      <c r="A20" s="5"/>
      <c r="B20" s="177" t="s">
        <v>924</v>
      </c>
      <c r="C20" s="148" t="s">
        <v>70</v>
      </c>
      <c r="D20" s="151"/>
      <c r="E20" s="7" t="s">
        <v>57</v>
      </c>
      <c r="F20" s="7" t="s">
        <v>57</v>
      </c>
      <c r="G20" s="7" t="s">
        <v>57</v>
      </c>
      <c r="H20" s="7" t="s">
        <v>57</v>
      </c>
      <c r="I20" s="7" t="s">
        <v>57</v>
      </c>
      <c r="J20" s="7" t="s">
        <v>49</v>
      </c>
      <c r="K20" s="7" t="s">
        <v>57</v>
      </c>
      <c r="L20" s="7" t="s">
        <v>57</v>
      </c>
      <c r="M20" s="7" t="s">
        <v>57</v>
      </c>
      <c r="N20" s="7" t="s">
        <v>57</v>
      </c>
    </row>
    <row r="21" spans="1:14" ht="28.5" x14ac:dyDescent="0.25">
      <c r="A21" s="5"/>
      <c r="B21" s="178" t="s">
        <v>926</v>
      </c>
      <c r="C21" s="148" t="s">
        <v>70</v>
      </c>
      <c r="D21" s="151"/>
      <c r="E21" s="7" t="s">
        <v>57</v>
      </c>
      <c r="F21" s="7" t="s">
        <v>49</v>
      </c>
      <c r="G21" s="7" t="s">
        <v>49</v>
      </c>
      <c r="H21" s="7" t="s">
        <v>57</v>
      </c>
      <c r="I21" s="7" t="s">
        <v>57</v>
      </c>
      <c r="J21" s="7" t="s">
        <v>49</v>
      </c>
      <c r="K21" s="7" t="s">
        <v>57</v>
      </c>
      <c r="L21" s="7" t="s">
        <v>57</v>
      </c>
      <c r="M21" s="7" t="s">
        <v>57</v>
      </c>
      <c r="N21" s="7" t="s">
        <v>57</v>
      </c>
    </row>
    <row r="22" spans="1:14" ht="42.75" x14ac:dyDescent="0.2">
      <c r="A22" s="5"/>
      <c r="B22" s="176" t="s">
        <v>925</v>
      </c>
      <c r="C22" s="148" t="s">
        <v>70</v>
      </c>
      <c r="D22" s="152"/>
      <c r="E22" s="7" t="s">
        <v>57</v>
      </c>
      <c r="F22" s="7" t="s">
        <v>49</v>
      </c>
      <c r="G22" s="7" t="s">
        <v>49</v>
      </c>
      <c r="H22" s="7" t="s">
        <v>57</v>
      </c>
      <c r="I22" s="7" t="s">
        <v>57</v>
      </c>
      <c r="J22" s="7" t="s">
        <v>49</v>
      </c>
      <c r="K22" s="7" t="s">
        <v>57</v>
      </c>
      <c r="L22" s="7" t="s">
        <v>57</v>
      </c>
      <c r="M22" s="7" t="s">
        <v>57</v>
      </c>
      <c r="N22" s="7" t="s">
        <v>57</v>
      </c>
    </row>
    <row r="23" spans="1:14" ht="42.75" hidden="1" x14ac:dyDescent="0.25">
      <c r="A23" s="5"/>
      <c r="B23" s="176" t="s">
        <v>927</v>
      </c>
      <c r="C23" s="148"/>
      <c r="D23" s="153" t="s">
        <v>931</v>
      </c>
      <c r="E23" s="7" t="s">
        <v>57</v>
      </c>
      <c r="F23" s="7" t="s">
        <v>49</v>
      </c>
      <c r="G23" s="7" t="s">
        <v>49</v>
      </c>
      <c r="H23" s="7" t="s">
        <v>57</v>
      </c>
      <c r="I23" s="7" t="s">
        <v>57</v>
      </c>
      <c r="J23" s="7" t="s">
        <v>57</v>
      </c>
      <c r="K23" s="7" t="s">
        <v>57</v>
      </c>
      <c r="L23" s="7" t="s">
        <v>57</v>
      </c>
      <c r="M23" s="7" t="s">
        <v>57</v>
      </c>
      <c r="N23" s="7" t="s">
        <v>57</v>
      </c>
    </row>
    <row r="24" spans="1:14" ht="42.75" x14ac:dyDescent="0.25">
      <c r="A24" s="5"/>
      <c r="B24" s="176" t="s">
        <v>928</v>
      </c>
      <c r="C24" s="148" t="s">
        <v>70</v>
      </c>
      <c r="D24" s="153"/>
      <c r="E24" s="7" t="s">
        <v>57</v>
      </c>
      <c r="F24" s="7" t="s">
        <v>57</v>
      </c>
      <c r="G24" s="7" t="s">
        <v>57</v>
      </c>
      <c r="H24" s="7" t="s">
        <v>57</v>
      </c>
      <c r="I24" s="7" t="s">
        <v>57</v>
      </c>
      <c r="J24" s="7" t="s">
        <v>49</v>
      </c>
      <c r="K24" s="7" t="s">
        <v>57</v>
      </c>
      <c r="L24" s="7" t="s">
        <v>57</v>
      </c>
      <c r="M24" s="7" t="s">
        <v>57</v>
      </c>
      <c r="N24" s="7" t="s">
        <v>57</v>
      </c>
    </row>
    <row r="25" spans="1:14" ht="42.75" x14ac:dyDescent="0.25">
      <c r="A25" s="5"/>
      <c r="B25" s="176" t="s">
        <v>929</v>
      </c>
      <c r="C25" s="148" t="s">
        <v>70</v>
      </c>
      <c r="D25" s="153"/>
      <c r="E25" s="7" t="s">
        <v>57</v>
      </c>
      <c r="F25" s="7" t="s">
        <v>57</v>
      </c>
      <c r="G25" s="7" t="s">
        <v>57</v>
      </c>
      <c r="H25" s="7" t="s">
        <v>57</v>
      </c>
      <c r="I25" s="7" t="s">
        <v>57</v>
      </c>
      <c r="J25" s="7" t="s">
        <v>49</v>
      </c>
      <c r="K25" s="7" t="s">
        <v>57</v>
      </c>
      <c r="L25" s="7" t="s">
        <v>57</v>
      </c>
      <c r="M25" s="7" t="s">
        <v>57</v>
      </c>
      <c r="N25" s="7" t="s">
        <v>57</v>
      </c>
    </row>
    <row r="26" spans="1:14" ht="42.75" x14ac:dyDescent="0.25">
      <c r="A26" s="5"/>
      <c r="B26" s="176" t="s">
        <v>956</v>
      </c>
      <c r="C26" s="148" t="s">
        <v>70</v>
      </c>
      <c r="D26" s="153"/>
      <c r="E26" s="7" t="s">
        <v>57</v>
      </c>
      <c r="F26" s="7" t="s">
        <v>57</v>
      </c>
      <c r="G26" s="7" t="s">
        <v>57</v>
      </c>
      <c r="H26" s="7" t="s">
        <v>57</v>
      </c>
      <c r="I26" s="7" t="s">
        <v>57</v>
      </c>
      <c r="J26" s="7" t="s">
        <v>49</v>
      </c>
      <c r="K26" s="7" t="s">
        <v>57</v>
      </c>
      <c r="L26" s="7" t="s">
        <v>57</v>
      </c>
      <c r="M26" s="7" t="s">
        <v>57</v>
      </c>
      <c r="N26" s="7" t="s">
        <v>57</v>
      </c>
    </row>
    <row r="27" spans="1:14" ht="42.75" x14ac:dyDescent="0.25">
      <c r="A27" s="5"/>
      <c r="B27" s="176" t="s">
        <v>930</v>
      </c>
      <c r="C27" s="148" t="s">
        <v>70</v>
      </c>
      <c r="D27" s="153"/>
      <c r="E27" s="7" t="s">
        <v>57</v>
      </c>
      <c r="F27" s="7" t="s">
        <v>57</v>
      </c>
      <c r="G27" s="7" t="s">
        <v>57</v>
      </c>
      <c r="H27" s="7" t="s">
        <v>57</v>
      </c>
      <c r="I27" s="7" t="s">
        <v>57</v>
      </c>
      <c r="J27" s="7" t="s">
        <v>49</v>
      </c>
      <c r="K27" s="7" t="s">
        <v>57</v>
      </c>
      <c r="L27" s="7" t="s">
        <v>57</v>
      </c>
      <c r="M27" s="7" t="s">
        <v>57</v>
      </c>
      <c r="N27" s="7" t="s">
        <v>57</v>
      </c>
    </row>
    <row r="28" spans="1:14" ht="71.25" x14ac:dyDescent="0.25">
      <c r="A28" s="5"/>
      <c r="B28" s="178" t="s">
        <v>957</v>
      </c>
      <c r="C28" s="148" t="s">
        <v>70</v>
      </c>
      <c r="D28" s="146"/>
      <c r="E28" s="7" t="s">
        <v>57</v>
      </c>
      <c r="F28" s="7" t="s">
        <v>49</v>
      </c>
      <c r="G28" s="7" t="s">
        <v>49</v>
      </c>
      <c r="H28" s="7" t="s">
        <v>57</v>
      </c>
      <c r="I28" s="7" t="s">
        <v>57</v>
      </c>
      <c r="J28" s="7" t="s">
        <v>49</v>
      </c>
      <c r="K28" s="7" t="s">
        <v>57</v>
      </c>
      <c r="L28" s="7" t="s">
        <v>57</v>
      </c>
      <c r="M28" s="7" t="s">
        <v>57</v>
      </c>
      <c r="N28" s="7" t="s">
        <v>57</v>
      </c>
    </row>
    <row r="29" spans="1:14" ht="87" x14ac:dyDescent="0.25">
      <c r="A29" s="4" t="s">
        <v>278</v>
      </c>
      <c r="B29" s="175" t="s">
        <v>953</v>
      </c>
      <c r="C29" s="148"/>
      <c r="D29" s="9"/>
      <c r="E29" s="7" t="s">
        <v>57</v>
      </c>
      <c r="F29" s="7" t="s">
        <v>49</v>
      </c>
      <c r="G29" s="7" t="s">
        <v>49</v>
      </c>
      <c r="H29" s="7" t="s">
        <v>57</v>
      </c>
      <c r="I29" s="7" t="s">
        <v>57</v>
      </c>
      <c r="J29" s="7" t="s">
        <v>49</v>
      </c>
      <c r="K29" s="7" t="s">
        <v>57</v>
      </c>
      <c r="L29" s="7" t="s">
        <v>57</v>
      </c>
      <c r="M29" s="7" t="s">
        <v>57</v>
      </c>
      <c r="N29" s="7" t="s">
        <v>57</v>
      </c>
    </row>
    <row r="30" spans="1:14" ht="28.5" x14ac:dyDescent="0.25">
      <c r="A30" s="4" t="s">
        <v>192</v>
      </c>
      <c r="B30" s="174" t="s">
        <v>954</v>
      </c>
      <c r="C30" s="1" t="s">
        <v>70</v>
      </c>
      <c r="D30" s="9"/>
      <c r="E30" s="7" t="s">
        <v>57</v>
      </c>
      <c r="F30" s="7" t="s">
        <v>49</v>
      </c>
      <c r="G30" s="7" t="s">
        <v>49</v>
      </c>
      <c r="H30" s="7" t="s">
        <v>57</v>
      </c>
      <c r="I30" s="7" t="s">
        <v>57</v>
      </c>
      <c r="J30" s="7" t="s">
        <v>49</v>
      </c>
      <c r="K30" s="7" t="s">
        <v>57</v>
      </c>
      <c r="L30" s="7" t="s">
        <v>57</v>
      </c>
      <c r="M30" s="7" t="s">
        <v>57</v>
      </c>
      <c r="N30" s="7" t="s">
        <v>57</v>
      </c>
    </row>
    <row r="31" spans="1:14" ht="30" thickBot="1" x14ac:dyDescent="0.3">
      <c r="A31" s="89" t="s">
        <v>282</v>
      </c>
      <c r="B31" s="89" t="s">
        <v>304</v>
      </c>
      <c r="C31" s="10" t="s">
        <v>70</v>
      </c>
      <c r="D31" s="88"/>
      <c r="E31" s="33" t="s">
        <v>57</v>
      </c>
      <c r="F31" s="33" t="s">
        <v>49</v>
      </c>
      <c r="G31" s="33" t="s">
        <v>49</v>
      </c>
      <c r="H31" s="33" t="s">
        <v>57</v>
      </c>
      <c r="I31" s="33" t="s">
        <v>57</v>
      </c>
      <c r="J31" s="33" t="s">
        <v>49</v>
      </c>
      <c r="K31" s="33" t="s">
        <v>57</v>
      </c>
      <c r="L31" s="33" t="s">
        <v>57</v>
      </c>
      <c r="M31" s="33" t="s">
        <v>57</v>
      </c>
      <c r="N31" s="33" t="s">
        <v>57</v>
      </c>
    </row>
    <row r="32" spans="1:14" ht="15.75" thickBot="1" x14ac:dyDescent="0.3">
      <c r="A32" s="111"/>
      <c r="B32" s="87" t="s">
        <v>116</v>
      </c>
      <c r="C32" s="127">
        <f>(100*(COUNTIF(C3:C31,"No"))/((COUNTIF(C3:C31,"Yes"))+(COUNTIF(C3:C31,"No"))))</f>
        <v>0</v>
      </c>
      <c r="D32" s="128" t="s">
        <v>117</v>
      </c>
      <c r="E32" s="38" t="s">
        <v>57</v>
      </c>
      <c r="F32" s="38" t="s">
        <v>49</v>
      </c>
      <c r="G32" s="38" t="s">
        <v>49</v>
      </c>
      <c r="H32" s="38" t="s">
        <v>57</v>
      </c>
      <c r="I32" s="38" t="s">
        <v>57</v>
      </c>
      <c r="J32" s="38" t="s">
        <v>49</v>
      </c>
      <c r="K32" s="38" t="s">
        <v>57</v>
      </c>
      <c r="L32" s="38" t="s">
        <v>57</v>
      </c>
      <c r="M32" s="38" t="s">
        <v>57</v>
      </c>
      <c r="N32" s="39" t="s">
        <v>57</v>
      </c>
    </row>
    <row r="33" spans="1:14" ht="15" x14ac:dyDescent="0.25">
      <c r="A33" s="185"/>
      <c r="B33" s="186"/>
      <c r="C33" s="187"/>
      <c r="D33" s="188"/>
      <c r="E33" s="189"/>
      <c r="F33" s="189"/>
      <c r="G33" s="189"/>
      <c r="H33" s="189"/>
      <c r="I33" s="189"/>
      <c r="J33" s="189"/>
      <c r="K33" s="189"/>
      <c r="L33" s="189"/>
      <c r="M33" s="189"/>
      <c r="N33" s="189"/>
    </row>
    <row r="34" spans="1:14" ht="15" x14ac:dyDescent="0.25">
      <c r="A34" s="208" t="s">
        <v>305</v>
      </c>
      <c r="B34" s="208"/>
      <c r="C34" s="208"/>
      <c r="D34" s="208"/>
      <c r="E34" s="25" t="s">
        <v>57</v>
      </c>
      <c r="F34" s="25" t="s">
        <v>57</v>
      </c>
      <c r="G34" s="25" t="s">
        <v>57</v>
      </c>
      <c r="H34" s="25" t="s">
        <v>57</v>
      </c>
      <c r="I34" s="25" t="s">
        <v>57</v>
      </c>
      <c r="J34" s="25" t="s">
        <v>49</v>
      </c>
      <c r="K34" s="25" t="s">
        <v>49</v>
      </c>
      <c r="L34" s="25" t="s">
        <v>57</v>
      </c>
      <c r="M34" s="25" t="s">
        <v>57</v>
      </c>
      <c r="N34" s="25" t="s">
        <v>57</v>
      </c>
    </row>
    <row r="35" spans="1:14" ht="15" x14ac:dyDescent="0.25">
      <c r="A35" s="2" t="s">
        <v>107</v>
      </c>
      <c r="B35" s="4" t="s">
        <v>108</v>
      </c>
      <c r="C35" s="4" t="s">
        <v>63</v>
      </c>
      <c r="D35" s="4" t="s">
        <v>306</v>
      </c>
      <c r="E35" s="7" t="s">
        <v>57</v>
      </c>
      <c r="F35" s="7" t="s">
        <v>57</v>
      </c>
      <c r="G35" s="7" t="s">
        <v>57</v>
      </c>
      <c r="H35" s="7" t="s">
        <v>57</v>
      </c>
      <c r="I35" s="7" t="s">
        <v>57</v>
      </c>
      <c r="J35" s="7" t="s">
        <v>49</v>
      </c>
      <c r="K35" s="7" t="s">
        <v>49</v>
      </c>
      <c r="L35" s="7" t="s">
        <v>57</v>
      </c>
      <c r="M35" s="7" t="s">
        <v>57</v>
      </c>
      <c r="N35" s="7" t="s">
        <v>57</v>
      </c>
    </row>
    <row r="36" spans="1:14" ht="30" x14ac:dyDescent="0.25">
      <c r="A36" s="2">
        <v>1</v>
      </c>
      <c r="B36" s="1" t="s">
        <v>307</v>
      </c>
      <c r="C36" s="1"/>
      <c r="D36" s="2" t="s">
        <v>308</v>
      </c>
      <c r="E36" s="7" t="s">
        <v>57</v>
      </c>
      <c r="F36" s="7" t="s">
        <v>57</v>
      </c>
      <c r="G36" s="7" t="s">
        <v>57</v>
      </c>
      <c r="H36" s="7" t="s">
        <v>57</v>
      </c>
      <c r="I36" s="7" t="s">
        <v>57</v>
      </c>
      <c r="J36" s="7" t="s">
        <v>49</v>
      </c>
      <c r="K36" s="7" t="s">
        <v>49</v>
      </c>
      <c r="L36" s="7" t="s">
        <v>57</v>
      </c>
      <c r="M36" s="7" t="s">
        <v>57</v>
      </c>
      <c r="N36" s="7" t="s">
        <v>57</v>
      </c>
    </row>
    <row r="37" spans="1:14" ht="101.25" x14ac:dyDescent="0.25">
      <c r="A37" s="2">
        <v>2</v>
      </c>
      <c r="B37" s="1" t="s">
        <v>309</v>
      </c>
      <c r="C37" s="1"/>
      <c r="D37" s="1" t="s">
        <v>310</v>
      </c>
      <c r="E37" s="7" t="s">
        <v>57</v>
      </c>
      <c r="F37" s="7" t="s">
        <v>57</v>
      </c>
      <c r="G37" s="7" t="s">
        <v>57</v>
      </c>
      <c r="H37" s="7" t="s">
        <v>57</v>
      </c>
      <c r="I37" s="7" t="s">
        <v>57</v>
      </c>
      <c r="J37" s="7" t="s">
        <v>49</v>
      </c>
      <c r="K37" s="7" t="s">
        <v>49</v>
      </c>
      <c r="L37" s="7" t="s">
        <v>57</v>
      </c>
      <c r="M37" s="7" t="s">
        <v>57</v>
      </c>
      <c r="N37" s="7" t="s">
        <v>57</v>
      </c>
    </row>
    <row r="38" spans="1:14" ht="30" x14ac:dyDescent="0.25">
      <c r="A38" s="2">
        <v>3</v>
      </c>
      <c r="B38" s="1" t="s">
        <v>311</v>
      </c>
      <c r="C38" s="1"/>
      <c r="D38" s="2" t="s">
        <v>312</v>
      </c>
      <c r="E38" s="7" t="s">
        <v>57</v>
      </c>
      <c r="F38" s="7" t="s">
        <v>57</v>
      </c>
      <c r="G38" s="7" t="s">
        <v>57</v>
      </c>
      <c r="H38" s="7" t="s">
        <v>57</v>
      </c>
      <c r="I38" s="7" t="s">
        <v>57</v>
      </c>
      <c r="J38" s="7" t="s">
        <v>49</v>
      </c>
      <c r="K38" s="7" t="s">
        <v>49</v>
      </c>
      <c r="L38" s="7" t="s">
        <v>57</v>
      </c>
      <c r="M38" s="7" t="s">
        <v>57</v>
      </c>
      <c r="N38" s="7" t="s">
        <v>57</v>
      </c>
    </row>
    <row r="39" spans="1:14" ht="58.5" x14ac:dyDescent="0.25">
      <c r="A39" s="2">
        <v>4</v>
      </c>
      <c r="B39" s="1" t="s">
        <v>313</v>
      </c>
      <c r="C39" s="1"/>
      <c r="D39" s="1" t="s">
        <v>314</v>
      </c>
      <c r="E39" s="7" t="s">
        <v>57</v>
      </c>
      <c r="F39" s="7" t="s">
        <v>57</v>
      </c>
      <c r="G39" s="7" t="s">
        <v>57</v>
      </c>
      <c r="H39" s="7" t="s">
        <v>57</v>
      </c>
      <c r="I39" s="7" t="s">
        <v>57</v>
      </c>
      <c r="J39" s="7" t="s">
        <v>49</v>
      </c>
      <c r="K39" s="7" t="s">
        <v>49</v>
      </c>
      <c r="L39" s="7" t="s">
        <v>57</v>
      </c>
      <c r="M39" s="7" t="s">
        <v>57</v>
      </c>
      <c r="N39" s="7" t="s">
        <v>57</v>
      </c>
    </row>
    <row r="40" spans="1:14" ht="100.5" x14ac:dyDescent="0.25">
      <c r="A40" s="2">
        <v>5</v>
      </c>
      <c r="B40" s="1" t="s">
        <v>315</v>
      </c>
      <c r="C40" s="1"/>
      <c r="D40" s="1" t="s">
        <v>316</v>
      </c>
      <c r="E40" s="7" t="s">
        <v>57</v>
      </c>
      <c r="F40" s="7" t="s">
        <v>57</v>
      </c>
      <c r="G40" s="7" t="s">
        <v>57</v>
      </c>
      <c r="H40" s="7" t="s">
        <v>57</v>
      </c>
      <c r="I40" s="7" t="s">
        <v>57</v>
      </c>
      <c r="J40" s="7" t="s">
        <v>49</v>
      </c>
      <c r="K40" s="7" t="s">
        <v>49</v>
      </c>
      <c r="L40" s="7" t="s">
        <v>57</v>
      </c>
      <c r="M40" s="7" t="s">
        <v>57</v>
      </c>
      <c r="N40" s="7" t="s">
        <v>57</v>
      </c>
    </row>
    <row r="41" spans="1:14" ht="30" x14ac:dyDescent="0.25">
      <c r="A41" s="2">
        <v>6</v>
      </c>
      <c r="B41" s="1" t="s">
        <v>317</v>
      </c>
      <c r="C41" s="1"/>
      <c r="D41" s="2" t="s">
        <v>318</v>
      </c>
      <c r="E41" s="7" t="s">
        <v>57</v>
      </c>
      <c r="F41" s="7" t="s">
        <v>57</v>
      </c>
      <c r="G41" s="7" t="s">
        <v>57</v>
      </c>
      <c r="H41" s="7" t="s">
        <v>57</v>
      </c>
      <c r="I41" s="7" t="s">
        <v>57</v>
      </c>
      <c r="J41" s="7" t="s">
        <v>49</v>
      </c>
      <c r="K41" s="7" t="s">
        <v>49</v>
      </c>
      <c r="L41" s="7" t="s">
        <v>57</v>
      </c>
      <c r="M41" s="7" t="s">
        <v>57</v>
      </c>
      <c r="N41" s="7" t="s">
        <v>57</v>
      </c>
    </row>
    <row r="42" spans="1:14" ht="72.75" x14ac:dyDescent="0.25">
      <c r="A42" s="2">
        <v>7</v>
      </c>
      <c r="B42" s="1" t="s">
        <v>319</v>
      </c>
      <c r="C42" s="1"/>
      <c r="D42" s="1" t="s">
        <v>320</v>
      </c>
      <c r="E42" s="7" t="s">
        <v>57</v>
      </c>
      <c r="F42" s="7" t="s">
        <v>57</v>
      </c>
      <c r="G42" s="7" t="s">
        <v>57</v>
      </c>
      <c r="H42" s="7" t="s">
        <v>57</v>
      </c>
      <c r="I42" s="7" t="s">
        <v>57</v>
      </c>
      <c r="J42" s="7" t="s">
        <v>49</v>
      </c>
      <c r="K42" s="7" t="s">
        <v>49</v>
      </c>
      <c r="L42" s="7" t="s">
        <v>57</v>
      </c>
      <c r="M42" s="7" t="s">
        <v>57</v>
      </c>
      <c r="N42" s="7" t="s">
        <v>57</v>
      </c>
    </row>
    <row r="43" spans="1:14" ht="100.5" x14ac:dyDescent="0.25">
      <c r="A43" s="2">
        <v>8</v>
      </c>
      <c r="B43" s="1" t="s">
        <v>321</v>
      </c>
      <c r="C43" s="1"/>
      <c r="D43" s="9" t="s">
        <v>322</v>
      </c>
      <c r="E43" s="7" t="s">
        <v>57</v>
      </c>
      <c r="F43" s="7" t="s">
        <v>57</v>
      </c>
      <c r="G43" s="7" t="s">
        <v>57</v>
      </c>
      <c r="H43" s="7" t="s">
        <v>57</v>
      </c>
      <c r="I43" s="7" t="s">
        <v>57</v>
      </c>
      <c r="J43" s="7" t="s">
        <v>49</v>
      </c>
      <c r="K43" s="7" t="s">
        <v>49</v>
      </c>
      <c r="L43" s="7" t="s">
        <v>57</v>
      </c>
      <c r="M43" s="7" t="s">
        <v>57</v>
      </c>
      <c r="N43" s="7" t="s">
        <v>57</v>
      </c>
    </row>
  </sheetData>
  <autoFilter ref="E1:N43" xr:uid="{8C37817A-C84A-4C07-ABB8-6928FF433188}">
    <filterColumn colId="5">
      <filters>
        <filter val="Y"/>
      </filters>
    </filterColumn>
  </autoFilter>
  <mergeCells count="2">
    <mergeCell ref="A34:D34"/>
    <mergeCell ref="A1:D1"/>
  </mergeCells>
  <conditionalFormatting sqref="C17:C29">
    <cfRule type="cellIs" dxfId="23" priority="6" operator="equal">
      <formula>"No"</formula>
    </cfRule>
    <cfRule type="cellIs" dxfId="22" priority="12" operator="equal">
      <formula>"No"</formula>
    </cfRule>
  </conditionalFormatting>
  <conditionalFormatting sqref="C32:C33">
    <cfRule type="cellIs" dxfId="21" priority="11" operator="greaterThanOrEqual">
      <formula>25</formula>
    </cfRule>
  </conditionalFormatting>
  <dataValidations count="1">
    <dataValidation type="list" allowBlank="1" showInputMessage="1" showErrorMessage="1" sqref="C36:C43 C3:C31" xr:uid="{5D66D39A-DCE1-4FF4-90D6-CFEB30A95741}">
      <formula1>$P$3:$P$5</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971139-76F8-4A23-BC84-5EEF98EF51DD}">
  <dimension ref="A1:P10"/>
  <sheetViews>
    <sheetView workbookViewId="0">
      <selection activeCell="A20" sqref="A20:D20"/>
    </sheetView>
  </sheetViews>
  <sheetFormatPr defaultColWidth="9.140625" defaultRowHeight="14.25" x14ac:dyDescent="0.25"/>
  <cols>
    <col min="1" max="1" width="9.140625" style="12"/>
    <col min="2" max="2" width="46.7109375" style="12" customWidth="1"/>
    <col min="3" max="3" width="13" style="12" customWidth="1"/>
    <col min="4" max="4" width="45.140625" style="12" customWidth="1"/>
    <col min="5" max="14" width="5.85546875" style="12" bestFit="1" customWidth="1"/>
    <col min="15" max="16384" width="9.140625" style="12"/>
  </cols>
  <sheetData>
    <row r="1" spans="1:16" ht="162.75" x14ac:dyDescent="0.25">
      <c r="A1" s="203" t="s">
        <v>323</v>
      </c>
      <c r="B1" s="201"/>
      <c r="C1" s="201"/>
      <c r="D1" s="198"/>
      <c r="E1" s="8" t="s">
        <v>9</v>
      </c>
      <c r="F1" s="8" t="s">
        <v>12</v>
      </c>
      <c r="G1" s="8" t="s">
        <v>15</v>
      </c>
      <c r="H1" s="8" t="s">
        <v>46</v>
      </c>
      <c r="I1" s="8" t="s">
        <v>21</v>
      </c>
      <c r="J1" s="8" t="s">
        <v>24</v>
      </c>
      <c r="K1" s="8" t="s">
        <v>26</v>
      </c>
      <c r="L1" s="8" t="s">
        <v>29</v>
      </c>
      <c r="M1" s="8" t="s">
        <v>32</v>
      </c>
      <c r="N1" s="8" t="s">
        <v>35</v>
      </c>
    </row>
    <row r="2" spans="1:16" ht="15" x14ac:dyDescent="0.25">
      <c r="A2" s="2" t="s">
        <v>107</v>
      </c>
      <c r="B2" s="4" t="s">
        <v>108</v>
      </c>
      <c r="C2" s="4" t="s">
        <v>63</v>
      </c>
      <c r="D2" s="4" t="s">
        <v>262</v>
      </c>
      <c r="E2" s="14" t="s">
        <v>49</v>
      </c>
      <c r="F2" s="14" t="s">
        <v>57</v>
      </c>
      <c r="G2" s="14" t="s">
        <v>57</v>
      </c>
      <c r="H2" s="14" t="s">
        <v>57</v>
      </c>
      <c r="I2" s="14" t="s">
        <v>57</v>
      </c>
      <c r="J2" s="14" t="s">
        <v>49</v>
      </c>
      <c r="K2" s="14" t="s">
        <v>57</v>
      </c>
      <c r="L2" s="14" t="s">
        <v>57</v>
      </c>
      <c r="M2" s="14" t="s">
        <v>57</v>
      </c>
      <c r="N2" s="14" t="s">
        <v>57</v>
      </c>
      <c r="P2" s="25"/>
    </row>
    <row r="3" spans="1:16" ht="15" x14ac:dyDescent="0.25">
      <c r="A3" s="2" t="s">
        <v>324</v>
      </c>
      <c r="B3" s="1" t="s">
        <v>325</v>
      </c>
      <c r="C3" s="1"/>
      <c r="D3" s="1"/>
      <c r="E3" s="7" t="s">
        <v>49</v>
      </c>
      <c r="F3" s="7" t="s">
        <v>57</v>
      </c>
      <c r="G3" s="7" t="s">
        <v>57</v>
      </c>
      <c r="H3" s="7" t="s">
        <v>57</v>
      </c>
      <c r="I3" s="7" t="s">
        <v>57</v>
      </c>
      <c r="J3" s="7" t="s">
        <v>49</v>
      </c>
      <c r="K3" s="7" t="s">
        <v>57</v>
      </c>
      <c r="L3" s="7" t="s">
        <v>57</v>
      </c>
      <c r="M3" s="7" t="s">
        <v>57</v>
      </c>
      <c r="N3" s="7" t="s">
        <v>57</v>
      </c>
      <c r="P3" s="25" t="s">
        <v>66</v>
      </c>
    </row>
    <row r="4" spans="1:16" ht="15" x14ac:dyDescent="0.25">
      <c r="A4" s="2">
        <v>2</v>
      </c>
      <c r="B4" s="1" t="s">
        <v>326</v>
      </c>
      <c r="C4" s="1"/>
      <c r="D4" s="1"/>
      <c r="E4" s="7" t="s">
        <v>49</v>
      </c>
      <c r="F4" s="7" t="s">
        <v>57</v>
      </c>
      <c r="G4" s="7" t="s">
        <v>57</v>
      </c>
      <c r="H4" s="7" t="s">
        <v>57</v>
      </c>
      <c r="I4" s="7" t="s">
        <v>57</v>
      </c>
      <c r="J4" s="7" t="s">
        <v>49</v>
      </c>
      <c r="K4" s="7" t="s">
        <v>57</v>
      </c>
      <c r="L4" s="7" t="s">
        <v>57</v>
      </c>
      <c r="M4" s="7" t="s">
        <v>57</v>
      </c>
      <c r="N4" s="7" t="s">
        <v>57</v>
      </c>
      <c r="P4" s="25" t="s">
        <v>68</v>
      </c>
    </row>
    <row r="5" spans="1:16" ht="15" x14ac:dyDescent="0.25">
      <c r="A5" s="2">
        <v>3</v>
      </c>
      <c r="B5" s="1" t="s">
        <v>958</v>
      </c>
      <c r="C5" s="1"/>
      <c r="D5" s="49" t="s">
        <v>959</v>
      </c>
      <c r="E5" s="7" t="s">
        <v>49</v>
      </c>
      <c r="F5" s="7" t="s">
        <v>57</v>
      </c>
      <c r="G5" s="7" t="s">
        <v>57</v>
      </c>
      <c r="H5" s="7" t="s">
        <v>57</v>
      </c>
      <c r="I5" s="7" t="s">
        <v>57</v>
      </c>
      <c r="J5" s="7" t="s">
        <v>49</v>
      </c>
      <c r="K5" s="7" t="s">
        <v>57</v>
      </c>
      <c r="L5" s="7" t="s">
        <v>57</v>
      </c>
      <c r="M5" s="7" t="s">
        <v>57</v>
      </c>
      <c r="N5" s="7" t="s">
        <v>57</v>
      </c>
      <c r="P5" s="25" t="s">
        <v>70</v>
      </c>
    </row>
    <row r="6" spans="1:16" ht="28.5" x14ac:dyDescent="0.25">
      <c r="A6" s="2" t="s">
        <v>192</v>
      </c>
      <c r="B6" s="155" t="s">
        <v>962</v>
      </c>
      <c r="C6" s="1"/>
      <c r="D6" s="1"/>
      <c r="E6" s="7" t="s">
        <v>49</v>
      </c>
      <c r="F6" s="7" t="s">
        <v>57</v>
      </c>
      <c r="G6" s="7" t="s">
        <v>57</v>
      </c>
      <c r="H6" s="7" t="s">
        <v>57</v>
      </c>
      <c r="I6" s="7" t="s">
        <v>57</v>
      </c>
      <c r="J6" s="7" t="s">
        <v>49</v>
      </c>
      <c r="K6" s="7" t="s">
        <v>57</v>
      </c>
      <c r="L6" s="7" t="s">
        <v>57</v>
      </c>
      <c r="M6" s="7" t="s">
        <v>57</v>
      </c>
      <c r="N6" s="7" t="s">
        <v>57</v>
      </c>
    </row>
    <row r="7" spans="1:16" ht="15" x14ac:dyDescent="0.25">
      <c r="A7" s="2" t="s">
        <v>282</v>
      </c>
      <c r="B7" s="155" t="s">
        <v>327</v>
      </c>
      <c r="C7" s="1"/>
      <c r="D7" s="1"/>
      <c r="E7" s="7" t="s">
        <v>49</v>
      </c>
      <c r="F7" s="7" t="s">
        <v>57</v>
      </c>
      <c r="G7" s="7" t="s">
        <v>57</v>
      </c>
      <c r="H7" s="7" t="s">
        <v>57</v>
      </c>
      <c r="I7" s="7" t="s">
        <v>57</v>
      </c>
      <c r="J7" s="7" t="s">
        <v>49</v>
      </c>
      <c r="K7" s="7" t="s">
        <v>57</v>
      </c>
      <c r="L7" s="7" t="s">
        <v>57</v>
      </c>
      <c r="M7" s="7" t="s">
        <v>57</v>
      </c>
      <c r="N7" s="7" t="s">
        <v>57</v>
      </c>
    </row>
    <row r="8" spans="1:16" ht="28.5" x14ac:dyDescent="0.25">
      <c r="A8" s="2" t="s">
        <v>284</v>
      </c>
      <c r="B8" s="155" t="s">
        <v>963</v>
      </c>
      <c r="C8" s="1"/>
      <c r="D8" s="49" t="s">
        <v>960</v>
      </c>
      <c r="E8" s="7" t="s">
        <v>49</v>
      </c>
      <c r="F8" s="7" t="s">
        <v>57</v>
      </c>
      <c r="G8" s="7" t="s">
        <v>57</v>
      </c>
      <c r="H8" s="7" t="s">
        <v>57</v>
      </c>
      <c r="I8" s="7" t="s">
        <v>57</v>
      </c>
      <c r="J8" s="7" t="s">
        <v>49</v>
      </c>
      <c r="K8" s="7" t="s">
        <v>57</v>
      </c>
      <c r="L8" s="7" t="s">
        <v>57</v>
      </c>
      <c r="M8" s="7" t="s">
        <v>57</v>
      </c>
      <c r="N8" s="7" t="s">
        <v>57</v>
      </c>
    </row>
    <row r="9" spans="1:16" ht="29.25" thickBot="1" x14ac:dyDescent="0.3">
      <c r="A9" s="110" t="s">
        <v>328</v>
      </c>
      <c r="B9" s="169" t="s">
        <v>964</v>
      </c>
      <c r="C9" s="10"/>
      <c r="D9" s="93" t="s">
        <v>961</v>
      </c>
      <c r="E9" s="33" t="s">
        <v>49</v>
      </c>
      <c r="F9" s="33" t="s">
        <v>57</v>
      </c>
      <c r="G9" s="33" t="s">
        <v>57</v>
      </c>
      <c r="H9" s="33" t="s">
        <v>57</v>
      </c>
      <c r="I9" s="33" t="s">
        <v>57</v>
      </c>
      <c r="J9" s="33" t="s">
        <v>49</v>
      </c>
      <c r="K9" s="33" t="s">
        <v>57</v>
      </c>
      <c r="L9" s="33" t="s">
        <v>57</v>
      </c>
      <c r="M9" s="33" t="s">
        <v>57</v>
      </c>
      <c r="N9" s="33" t="s">
        <v>57</v>
      </c>
    </row>
    <row r="10" spans="1:16" ht="30.75" thickBot="1" x14ac:dyDescent="0.3">
      <c r="A10" s="86"/>
      <c r="B10" s="87" t="s">
        <v>116</v>
      </c>
      <c r="C10" s="127" t="e">
        <f>(100*(COUNTIF(C3:C9,"No"))/((COUNTIF(C3:C9,"Yes"))+(COUNTIF(C3:C9,"No"))))</f>
        <v>#DIV/0!</v>
      </c>
      <c r="D10" s="128" t="s">
        <v>117</v>
      </c>
      <c r="E10" s="38" t="s">
        <v>49</v>
      </c>
      <c r="F10" s="38" t="s">
        <v>57</v>
      </c>
      <c r="G10" s="38" t="s">
        <v>57</v>
      </c>
      <c r="H10" s="38" t="s">
        <v>57</v>
      </c>
      <c r="I10" s="38" t="s">
        <v>57</v>
      </c>
      <c r="J10" s="38" t="s">
        <v>49</v>
      </c>
      <c r="K10" s="38" t="s">
        <v>57</v>
      </c>
      <c r="L10" s="38" t="s">
        <v>57</v>
      </c>
      <c r="M10" s="38" t="s">
        <v>57</v>
      </c>
      <c r="N10" s="39" t="s">
        <v>57</v>
      </c>
    </row>
  </sheetData>
  <autoFilter ref="E1:N1" xr:uid="{FE971139-76F8-4A23-BC84-5EEF98EF51DD}"/>
  <mergeCells count="1">
    <mergeCell ref="A1:D1"/>
  </mergeCells>
  <conditionalFormatting sqref="C8 C4">
    <cfRule type="cellIs" dxfId="20" priority="1" operator="equal">
      <formula>"No"</formula>
    </cfRule>
    <cfRule type="cellIs" dxfId="19" priority="4" operator="equal">
      <formula>"No"</formula>
    </cfRule>
  </conditionalFormatting>
  <conditionalFormatting sqref="C10">
    <cfRule type="cellIs" dxfId="18" priority="2" operator="greaterThanOrEqual">
      <formula>25</formula>
    </cfRule>
  </conditionalFormatting>
  <dataValidations count="1">
    <dataValidation type="list" allowBlank="1" showInputMessage="1" showErrorMessage="1" sqref="C3:C9" xr:uid="{B2CA81BB-700E-477C-8880-EBE3FB1A2500}">
      <formula1>$P$3:$P$5</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6910A-E9C2-4A59-9BAA-1EDB52227C19}">
  <dimension ref="A1:P54"/>
  <sheetViews>
    <sheetView workbookViewId="0">
      <pane ySplit="1" topLeftCell="A2" activePane="bottomLeft" state="frozen"/>
      <selection activeCell="A20" sqref="A20:D20"/>
      <selection pane="bottomLeft" activeCell="A20" sqref="A20:D20"/>
    </sheetView>
  </sheetViews>
  <sheetFormatPr defaultColWidth="52.85546875" defaultRowHeight="15" x14ac:dyDescent="0.25"/>
  <cols>
    <col min="1" max="1" width="5.7109375" style="112" bestFit="1" customWidth="1"/>
    <col min="2" max="2" width="60.28515625" style="12" customWidth="1"/>
    <col min="3" max="3" width="14.140625" style="12" customWidth="1"/>
    <col min="4" max="4" width="59.85546875" style="12" customWidth="1"/>
    <col min="5" max="14" width="5.85546875" style="12" bestFit="1" customWidth="1"/>
    <col min="15" max="15" width="14.42578125" style="12" customWidth="1"/>
    <col min="16" max="16384" width="52.85546875" style="12"/>
  </cols>
  <sheetData>
    <row r="1" spans="1:16" ht="162.75" x14ac:dyDescent="0.25">
      <c r="A1" s="197" t="s">
        <v>329</v>
      </c>
      <c r="B1" s="201"/>
      <c r="C1" s="201"/>
      <c r="D1" s="198"/>
      <c r="E1" s="8" t="s">
        <v>9</v>
      </c>
      <c r="F1" s="8" t="s">
        <v>12</v>
      </c>
      <c r="G1" s="8" t="s">
        <v>15</v>
      </c>
      <c r="H1" s="8" t="s">
        <v>46</v>
      </c>
      <c r="I1" s="8" t="s">
        <v>21</v>
      </c>
      <c r="J1" s="8" t="s">
        <v>24</v>
      </c>
      <c r="K1" s="8" t="s">
        <v>26</v>
      </c>
      <c r="L1" s="8" t="s">
        <v>29</v>
      </c>
      <c r="M1" s="8" t="s">
        <v>32</v>
      </c>
      <c r="N1" s="8" t="s">
        <v>35</v>
      </c>
    </row>
    <row r="2" spans="1:16" x14ac:dyDescent="0.25">
      <c r="A2" s="2" t="s">
        <v>107</v>
      </c>
      <c r="B2" s="4" t="s">
        <v>108</v>
      </c>
      <c r="C2" s="4" t="s">
        <v>63</v>
      </c>
      <c r="D2" s="4" t="s">
        <v>330</v>
      </c>
      <c r="E2" s="14" t="s">
        <v>331</v>
      </c>
      <c r="F2" s="14" t="s">
        <v>331</v>
      </c>
      <c r="G2" s="14" t="s">
        <v>331</v>
      </c>
      <c r="H2" s="14" t="s">
        <v>331</v>
      </c>
      <c r="I2" s="14" t="s">
        <v>332</v>
      </c>
      <c r="J2" s="14" t="s">
        <v>331</v>
      </c>
      <c r="K2" s="14" t="s">
        <v>49</v>
      </c>
      <c r="L2" s="14" t="s">
        <v>331</v>
      </c>
      <c r="M2" s="14" t="s">
        <v>331</v>
      </c>
      <c r="N2" s="14" t="s">
        <v>331</v>
      </c>
    </row>
    <row r="3" spans="1:16" ht="28.5" x14ac:dyDescent="0.25">
      <c r="A3" s="2" t="s">
        <v>144</v>
      </c>
      <c r="B3" s="155" t="s">
        <v>942</v>
      </c>
      <c r="C3" s="1"/>
      <c r="D3" s="9" t="s">
        <v>145</v>
      </c>
      <c r="E3" s="7" t="s">
        <v>57</v>
      </c>
      <c r="F3" s="7" t="s">
        <v>57</v>
      </c>
      <c r="G3" s="7" t="s">
        <v>57</v>
      </c>
      <c r="H3" s="7" t="s">
        <v>57</v>
      </c>
      <c r="I3" s="7" t="s">
        <v>49</v>
      </c>
      <c r="J3" s="7" t="s">
        <v>57</v>
      </c>
      <c r="K3" s="7" t="s">
        <v>49</v>
      </c>
      <c r="L3" s="7" t="s">
        <v>57</v>
      </c>
      <c r="M3" s="7" t="s">
        <v>57</v>
      </c>
      <c r="N3" s="7" t="s">
        <v>57</v>
      </c>
      <c r="P3" s="25" t="s">
        <v>66</v>
      </c>
    </row>
    <row r="4" spans="1:16" ht="42.75" x14ac:dyDescent="0.25">
      <c r="A4" s="2" t="s">
        <v>144</v>
      </c>
      <c r="B4" s="1" t="s">
        <v>146</v>
      </c>
      <c r="C4" s="1"/>
      <c r="D4" s="156" t="s">
        <v>937</v>
      </c>
      <c r="E4" s="7" t="s">
        <v>57</v>
      </c>
      <c r="F4" s="7" t="s">
        <v>57</v>
      </c>
      <c r="G4" s="7" t="s">
        <v>57</v>
      </c>
      <c r="H4" s="7" t="s">
        <v>57</v>
      </c>
      <c r="I4" s="7" t="s">
        <v>49</v>
      </c>
      <c r="J4" s="7" t="s">
        <v>57</v>
      </c>
      <c r="K4" s="7" t="s">
        <v>49</v>
      </c>
      <c r="L4" s="7" t="s">
        <v>57</v>
      </c>
      <c r="M4" s="7" t="s">
        <v>57</v>
      </c>
      <c r="N4" s="7" t="s">
        <v>57</v>
      </c>
      <c r="P4" s="25" t="s">
        <v>68</v>
      </c>
    </row>
    <row r="5" spans="1:16" x14ac:dyDescent="0.25">
      <c r="A5" s="2" t="s">
        <v>147</v>
      </c>
      <c r="B5" s="1" t="s">
        <v>333</v>
      </c>
      <c r="C5" s="1"/>
      <c r="D5" s="1"/>
      <c r="E5" s="7" t="s">
        <v>57</v>
      </c>
      <c r="F5" s="7" t="s">
        <v>57</v>
      </c>
      <c r="G5" s="7" t="s">
        <v>57</v>
      </c>
      <c r="H5" s="7" t="s">
        <v>57</v>
      </c>
      <c r="I5" s="7" t="s">
        <v>49</v>
      </c>
      <c r="J5" s="7" t="s">
        <v>57</v>
      </c>
      <c r="K5" s="7" t="s">
        <v>49</v>
      </c>
      <c r="L5" s="7" t="s">
        <v>57</v>
      </c>
      <c r="M5" s="7" t="s">
        <v>57</v>
      </c>
      <c r="N5" s="7" t="s">
        <v>57</v>
      </c>
      <c r="P5" s="25" t="s">
        <v>70</v>
      </c>
    </row>
    <row r="6" spans="1:16" x14ac:dyDescent="0.25">
      <c r="A6" s="2" t="s">
        <v>150</v>
      </c>
      <c r="B6" s="1" t="s">
        <v>334</v>
      </c>
      <c r="C6" s="1"/>
      <c r="D6" s="1"/>
      <c r="E6" s="7" t="s">
        <v>57</v>
      </c>
      <c r="F6" s="7" t="s">
        <v>57</v>
      </c>
      <c r="G6" s="7" t="s">
        <v>57</v>
      </c>
      <c r="H6" s="7" t="s">
        <v>57</v>
      </c>
      <c r="I6" s="7" t="s">
        <v>49</v>
      </c>
      <c r="J6" s="7" t="s">
        <v>57</v>
      </c>
      <c r="K6" s="7" t="s">
        <v>49</v>
      </c>
      <c r="L6" s="7" t="s">
        <v>57</v>
      </c>
      <c r="M6" s="7" t="s">
        <v>57</v>
      </c>
      <c r="N6" s="7" t="s">
        <v>57</v>
      </c>
    </row>
    <row r="7" spans="1:16" x14ac:dyDescent="0.25">
      <c r="A7" s="2" t="s">
        <v>153</v>
      </c>
      <c r="B7" s="1" t="s">
        <v>335</v>
      </c>
      <c r="C7" s="1"/>
      <c r="D7" s="1"/>
      <c r="E7" s="7" t="s">
        <v>57</v>
      </c>
      <c r="F7" s="7" t="s">
        <v>57</v>
      </c>
      <c r="G7" s="7" t="s">
        <v>57</v>
      </c>
      <c r="H7" s="7" t="s">
        <v>57</v>
      </c>
      <c r="I7" s="7" t="s">
        <v>49</v>
      </c>
      <c r="J7" s="7" t="s">
        <v>57</v>
      </c>
      <c r="K7" s="7" t="s">
        <v>49</v>
      </c>
      <c r="L7" s="7" t="s">
        <v>57</v>
      </c>
      <c r="M7" s="7" t="s">
        <v>57</v>
      </c>
      <c r="N7" s="7" t="s">
        <v>57</v>
      </c>
    </row>
    <row r="8" spans="1:16" ht="42.75" x14ac:dyDescent="0.25">
      <c r="A8" s="2">
        <v>3</v>
      </c>
      <c r="B8" s="1" t="s">
        <v>336</v>
      </c>
      <c r="C8" s="1"/>
      <c r="D8" s="9" t="s">
        <v>337</v>
      </c>
      <c r="E8" s="7" t="s">
        <v>57</v>
      </c>
      <c r="F8" s="7" t="s">
        <v>57</v>
      </c>
      <c r="G8" s="7" t="s">
        <v>57</v>
      </c>
      <c r="H8" s="7" t="s">
        <v>57</v>
      </c>
      <c r="I8" s="7" t="s">
        <v>57</v>
      </c>
      <c r="J8" s="7" t="s">
        <v>57</v>
      </c>
      <c r="K8" s="7" t="s">
        <v>49</v>
      </c>
      <c r="L8" s="7" t="s">
        <v>57</v>
      </c>
      <c r="M8" s="7" t="s">
        <v>57</v>
      </c>
      <c r="N8" s="7" t="s">
        <v>57</v>
      </c>
    </row>
    <row r="9" spans="1:16" x14ac:dyDescent="0.25">
      <c r="A9" s="2">
        <v>4</v>
      </c>
      <c r="B9" s="1" t="s">
        <v>338</v>
      </c>
      <c r="C9" s="1"/>
      <c r="D9" s="1"/>
      <c r="E9" s="7" t="s">
        <v>57</v>
      </c>
      <c r="F9" s="7" t="s">
        <v>57</v>
      </c>
      <c r="G9" s="7" t="s">
        <v>57</v>
      </c>
      <c r="H9" s="7" t="s">
        <v>57</v>
      </c>
      <c r="I9" s="7" t="s">
        <v>49</v>
      </c>
      <c r="J9" s="7" t="s">
        <v>57</v>
      </c>
      <c r="K9" s="7" t="s">
        <v>49</v>
      </c>
      <c r="L9" s="7" t="s">
        <v>57</v>
      </c>
      <c r="M9" s="7" t="s">
        <v>57</v>
      </c>
      <c r="N9" s="7" t="s">
        <v>57</v>
      </c>
    </row>
    <row r="10" spans="1:16" ht="57" x14ac:dyDescent="0.25">
      <c r="A10" s="2">
        <v>6</v>
      </c>
      <c r="B10" s="1" t="s">
        <v>127</v>
      </c>
      <c r="C10" s="1"/>
      <c r="D10" s="1"/>
      <c r="E10" s="7" t="s">
        <v>57</v>
      </c>
      <c r="F10" s="7" t="s">
        <v>57</v>
      </c>
      <c r="G10" s="7" t="s">
        <v>57</v>
      </c>
      <c r="H10" s="7" t="s">
        <v>57</v>
      </c>
      <c r="I10" s="7" t="s">
        <v>57</v>
      </c>
      <c r="J10" s="7" t="s">
        <v>57</v>
      </c>
      <c r="K10" s="7" t="s">
        <v>49</v>
      </c>
      <c r="L10" s="7" t="s">
        <v>57</v>
      </c>
      <c r="M10" s="7" t="s">
        <v>57</v>
      </c>
      <c r="N10" s="7" t="s">
        <v>57</v>
      </c>
    </row>
    <row r="11" spans="1:16" ht="28.5" x14ac:dyDescent="0.25">
      <c r="A11" s="2" t="s">
        <v>130</v>
      </c>
      <c r="B11" s="1" t="s">
        <v>131</v>
      </c>
      <c r="C11" s="1"/>
      <c r="D11" s="1"/>
      <c r="E11" s="7" t="s">
        <v>57</v>
      </c>
      <c r="F11" s="7" t="s">
        <v>57</v>
      </c>
      <c r="G11" s="7" t="s">
        <v>57</v>
      </c>
      <c r="H11" s="7" t="s">
        <v>57</v>
      </c>
      <c r="I11" s="7" t="s">
        <v>49</v>
      </c>
      <c r="J11" s="7" t="s">
        <v>57</v>
      </c>
      <c r="K11" s="7" t="s">
        <v>49</v>
      </c>
      <c r="L11" s="7" t="s">
        <v>57</v>
      </c>
      <c r="M11" s="7" t="s">
        <v>57</v>
      </c>
      <c r="N11" s="7" t="s">
        <v>57</v>
      </c>
    </row>
    <row r="12" spans="1:16" ht="28.5" x14ac:dyDescent="0.25">
      <c r="A12" s="2" t="s">
        <v>132</v>
      </c>
      <c r="B12" s="1" t="s">
        <v>133</v>
      </c>
      <c r="C12" s="1"/>
      <c r="D12" s="1"/>
      <c r="E12" s="7" t="s">
        <v>57</v>
      </c>
      <c r="F12" s="7" t="s">
        <v>57</v>
      </c>
      <c r="G12" s="7" t="s">
        <v>57</v>
      </c>
      <c r="H12" s="7" t="s">
        <v>57</v>
      </c>
      <c r="I12" s="7" t="s">
        <v>49</v>
      </c>
      <c r="J12" s="7" t="s">
        <v>57</v>
      </c>
      <c r="K12" s="7" t="s">
        <v>49</v>
      </c>
      <c r="L12" s="7" t="s">
        <v>57</v>
      </c>
      <c r="M12" s="7" t="s">
        <v>57</v>
      </c>
      <c r="N12" s="7" t="s">
        <v>57</v>
      </c>
    </row>
    <row r="13" spans="1:16" x14ac:dyDescent="0.25">
      <c r="A13" s="2" t="s">
        <v>134</v>
      </c>
      <c r="B13" s="1" t="s">
        <v>137</v>
      </c>
      <c r="C13" s="1"/>
      <c r="D13" s="1"/>
      <c r="E13" s="7" t="s">
        <v>57</v>
      </c>
      <c r="F13" s="7" t="s">
        <v>57</v>
      </c>
      <c r="G13" s="7" t="s">
        <v>57</v>
      </c>
      <c r="H13" s="7" t="s">
        <v>57</v>
      </c>
      <c r="I13" s="7" t="s">
        <v>49</v>
      </c>
      <c r="J13" s="7" t="s">
        <v>57</v>
      </c>
      <c r="K13" s="7" t="s">
        <v>49</v>
      </c>
      <c r="L13" s="7" t="s">
        <v>57</v>
      </c>
      <c r="M13" s="7" t="s">
        <v>57</v>
      </c>
      <c r="N13" s="7" t="s">
        <v>57</v>
      </c>
    </row>
    <row r="14" spans="1:16" x14ac:dyDescent="0.25">
      <c r="A14" s="2" t="s">
        <v>134</v>
      </c>
      <c r="B14" s="1" t="s">
        <v>138</v>
      </c>
      <c r="C14" s="1"/>
      <c r="D14" s="9" t="s">
        <v>139</v>
      </c>
      <c r="E14" s="7" t="s">
        <v>57</v>
      </c>
      <c r="F14" s="7" t="s">
        <v>57</v>
      </c>
      <c r="G14" s="7" t="s">
        <v>57</v>
      </c>
      <c r="H14" s="7" t="s">
        <v>57</v>
      </c>
      <c r="I14" s="7" t="s">
        <v>49</v>
      </c>
      <c r="J14" s="7" t="s">
        <v>57</v>
      </c>
      <c r="K14" s="7" t="s">
        <v>49</v>
      </c>
      <c r="L14" s="7" t="s">
        <v>57</v>
      </c>
      <c r="M14" s="7" t="s">
        <v>57</v>
      </c>
      <c r="N14" s="7" t="s">
        <v>57</v>
      </c>
    </row>
    <row r="15" spans="1:16" ht="57.75" thickBot="1" x14ac:dyDescent="0.3">
      <c r="A15" s="2"/>
      <c r="B15" s="13" t="s">
        <v>339</v>
      </c>
      <c r="C15" s="1"/>
      <c r="D15" s="1" t="s">
        <v>340</v>
      </c>
      <c r="E15" s="7" t="s">
        <v>57</v>
      </c>
      <c r="F15" s="7" t="s">
        <v>57</v>
      </c>
      <c r="G15" s="7" t="s">
        <v>57</v>
      </c>
      <c r="H15" s="7" t="s">
        <v>57</v>
      </c>
      <c r="I15" s="7" t="s">
        <v>49</v>
      </c>
      <c r="J15" s="7" t="s">
        <v>57</v>
      </c>
      <c r="K15" s="7" t="s">
        <v>49</v>
      </c>
      <c r="L15" s="7" t="s">
        <v>57</v>
      </c>
      <c r="M15" s="7" t="s">
        <v>57</v>
      </c>
      <c r="N15" s="7" t="s">
        <v>57</v>
      </c>
    </row>
    <row r="16" spans="1:16" ht="30.75" thickBot="1" x14ac:dyDescent="0.3">
      <c r="A16" s="86"/>
      <c r="B16" s="87" t="s">
        <v>116</v>
      </c>
      <c r="C16" s="127" t="e">
        <f>(100*(COUNTIF(C3:C15,"No"))/((COUNTIF(C3:C15,"Yes"))+(COUNTIF(C3:C15,"No"))))</f>
        <v>#DIV/0!</v>
      </c>
      <c r="D16" s="128" t="s">
        <v>117</v>
      </c>
      <c r="E16" s="38" t="s">
        <v>57</v>
      </c>
      <c r="F16" s="38" t="s">
        <v>57</v>
      </c>
      <c r="G16" s="38" t="s">
        <v>57</v>
      </c>
      <c r="H16" s="38" t="s">
        <v>57</v>
      </c>
      <c r="I16" s="38" t="s">
        <v>49</v>
      </c>
      <c r="J16" s="38" t="s">
        <v>57</v>
      </c>
      <c r="K16" s="38" t="s">
        <v>49</v>
      </c>
      <c r="L16" s="38" t="s">
        <v>57</v>
      </c>
      <c r="M16" s="38" t="s">
        <v>57</v>
      </c>
      <c r="N16" s="39" t="s">
        <v>57</v>
      </c>
    </row>
    <row r="17" spans="1:15" x14ac:dyDescent="0.25">
      <c r="A17" s="29"/>
      <c r="B17" s="29"/>
      <c r="C17" s="29"/>
      <c r="D17" s="29"/>
      <c r="E17" s="25" t="s">
        <v>57</v>
      </c>
      <c r="F17" s="25" t="s">
        <v>57</v>
      </c>
      <c r="G17" s="25" t="s">
        <v>57</v>
      </c>
      <c r="H17" s="25" t="s">
        <v>57</v>
      </c>
      <c r="I17" s="25" t="s">
        <v>49</v>
      </c>
      <c r="J17" s="25" t="s">
        <v>57</v>
      </c>
      <c r="K17" s="25" t="s">
        <v>49</v>
      </c>
      <c r="L17" s="25" t="s">
        <v>57</v>
      </c>
      <c r="M17" s="25" t="s">
        <v>57</v>
      </c>
      <c r="N17" s="25" t="s">
        <v>57</v>
      </c>
    </row>
    <row r="18" spans="1:15" x14ac:dyDescent="0.25">
      <c r="A18" s="210" t="s">
        <v>341</v>
      </c>
      <c r="B18" s="210"/>
      <c r="C18" s="210"/>
      <c r="D18" s="210"/>
      <c r="E18" s="25" t="s">
        <v>57</v>
      </c>
      <c r="F18" s="25" t="s">
        <v>57</v>
      </c>
      <c r="G18" s="25" t="s">
        <v>57</v>
      </c>
      <c r="H18" s="25" t="s">
        <v>57</v>
      </c>
      <c r="I18" s="25" t="s">
        <v>49</v>
      </c>
      <c r="J18" s="25" t="s">
        <v>57</v>
      </c>
      <c r="K18" s="25" t="s">
        <v>49</v>
      </c>
      <c r="L18" s="25" t="s">
        <v>57</v>
      </c>
      <c r="M18" s="25" t="s">
        <v>57</v>
      </c>
      <c r="N18" s="25" t="s">
        <v>57</v>
      </c>
    </row>
    <row r="19" spans="1:15" ht="157.5" x14ac:dyDescent="0.25">
      <c r="A19" s="36"/>
      <c r="B19" s="1" t="s">
        <v>342</v>
      </c>
      <c r="C19" s="1"/>
      <c r="D19" s="1" t="s">
        <v>343</v>
      </c>
      <c r="E19" s="7" t="s">
        <v>57</v>
      </c>
      <c r="F19" s="7" t="s">
        <v>57</v>
      </c>
      <c r="G19" s="7" t="s">
        <v>57</v>
      </c>
      <c r="H19" s="7" t="s">
        <v>57</v>
      </c>
      <c r="I19" s="7" t="s">
        <v>49</v>
      </c>
      <c r="J19" s="7" t="s">
        <v>57</v>
      </c>
      <c r="K19" s="7" t="s">
        <v>49</v>
      </c>
      <c r="L19" s="7" t="s">
        <v>57</v>
      </c>
      <c r="M19" s="7" t="s">
        <v>57</v>
      </c>
      <c r="N19" s="7" t="s">
        <v>57</v>
      </c>
      <c r="O19" s="35" t="s">
        <v>344</v>
      </c>
    </row>
    <row r="20" spans="1:15" x14ac:dyDescent="0.25">
      <c r="E20" s="25" t="s">
        <v>57</v>
      </c>
      <c r="F20" s="25" t="s">
        <v>57</v>
      </c>
      <c r="G20" s="25" t="s">
        <v>57</v>
      </c>
      <c r="H20" s="25" t="s">
        <v>57</v>
      </c>
      <c r="I20" s="25" t="s">
        <v>57</v>
      </c>
      <c r="J20" s="25" t="s">
        <v>57</v>
      </c>
      <c r="K20" s="25" t="s">
        <v>49</v>
      </c>
      <c r="L20" s="25" t="s">
        <v>57</v>
      </c>
      <c r="M20" s="25" t="s">
        <v>57</v>
      </c>
      <c r="N20" s="25" t="s">
        <v>57</v>
      </c>
    </row>
    <row r="21" spans="1:15" ht="14.25" x14ac:dyDescent="0.25">
      <c r="A21" s="212" t="s">
        <v>345</v>
      </c>
      <c r="B21" s="212"/>
      <c r="C21" s="212"/>
      <c r="D21" s="212"/>
      <c r="E21" s="25" t="s">
        <v>57</v>
      </c>
      <c r="F21" s="25" t="s">
        <v>57</v>
      </c>
      <c r="G21" s="25" t="s">
        <v>57</v>
      </c>
      <c r="H21" s="25" t="s">
        <v>57</v>
      </c>
      <c r="I21" s="25" t="s">
        <v>57</v>
      </c>
      <c r="J21" s="25" t="s">
        <v>57</v>
      </c>
      <c r="K21" s="25" t="s">
        <v>49</v>
      </c>
      <c r="L21" s="25" t="s">
        <v>57</v>
      </c>
      <c r="M21" s="25" t="s">
        <v>57</v>
      </c>
      <c r="N21" s="25" t="s">
        <v>57</v>
      </c>
    </row>
    <row r="22" spans="1:15" ht="114" x14ac:dyDescent="0.25">
      <c r="A22" s="12"/>
      <c r="B22" s="31" t="s">
        <v>228</v>
      </c>
      <c r="C22" s="16"/>
      <c r="D22" s="32" t="s">
        <v>229</v>
      </c>
      <c r="E22" s="30" t="s">
        <v>57</v>
      </c>
      <c r="F22" s="30" t="s">
        <v>57</v>
      </c>
      <c r="G22" s="30" t="s">
        <v>57</v>
      </c>
      <c r="H22" s="30" t="s">
        <v>57</v>
      </c>
      <c r="I22" s="30" t="s">
        <v>57</v>
      </c>
      <c r="J22" s="30" t="s">
        <v>57</v>
      </c>
      <c r="K22" s="30" t="s">
        <v>49</v>
      </c>
      <c r="L22" s="30" t="s">
        <v>57</v>
      </c>
      <c r="M22" s="30" t="s">
        <v>57</v>
      </c>
      <c r="N22" s="30" t="s">
        <v>57</v>
      </c>
    </row>
    <row r="23" spans="1:15" x14ac:dyDescent="0.25">
      <c r="A23" s="2" t="s">
        <v>107</v>
      </c>
      <c r="B23" s="4" t="s">
        <v>108</v>
      </c>
      <c r="C23" s="4" t="s">
        <v>63</v>
      </c>
      <c r="D23" s="28" t="s">
        <v>143</v>
      </c>
      <c r="E23" s="30" t="s">
        <v>57</v>
      </c>
      <c r="F23" s="30" t="s">
        <v>57</v>
      </c>
      <c r="G23" s="30" t="s">
        <v>57</v>
      </c>
      <c r="H23" s="30" t="s">
        <v>57</v>
      </c>
      <c r="I23" s="30" t="s">
        <v>57</v>
      </c>
      <c r="J23" s="30" t="s">
        <v>57</v>
      </c>
      <c r="K23" s="30" t="s">
        <v>49</v>
      </c>
      <c r="L23" s="30" t="s">
        <v>57</v>
      </c>
      <c r="M23" s="30" t="s">
        <v>57</v>
      </c>
      <c r="N23" s="30" t="s">
        <v>57</v>
      </c>
    </row>
    <row r="24" spans="1:15" ht="14.25" x14ac:dyDescent="0.25">
      <c r="A24" s="7">
        <v>1</v>
      </c>
      <c r="B24" s="7" t="s">
        <v>230</v>
      </c>
      <c r="C24" s="1"/>
      <c r="D24" s="15"/>
      <c r="E24" s="30" t="s">
        <v>57</v>
      </c>
      <c r="F24" s="30" t="s">
        <v>57</v>
      </c>
      <c r="G24" s="30" t="s">
        <v>57</v>
      </c>
      <c r="H24" s="30" t="s">
        <v>57</v>
      </c>
      <c r="I24" s="30" t="s">
        <v>57</v>
      </c>
      <c r="J24" s="30" t="s">
        <v>57</v>
      </c>
      <c r="K24" s="30" t="s">
        <v>49</v>
      </c>
      <c r="L24" s="30" t="s">
        <v>57</v>
      </c>
      <c r="M24" s="30" t="s">
        <v>57</v>
      </c>
      <c r="N24" s="30" t="s">
        <v>57</v>
      </c>
    </row>
    <row r="25" spans="1:15" ht="14.25" x14ac:dyDescent="0.25">
      <c r="A25" s="7">
        <v>2</v>
      </c>
      <c r="B25" s="7" t="s">
        <v>231</v>
      </c>
      <c r="C25" s="1"/>
      <c r="D25" s="15"/>
      <c r="E25" s="30" t="s">
        <v>57</v>
      </c>
      <c r="F25" s="30" t="s">
        <v>57</v>
      </c>
      <c r="G25" s="30" t="s">
        <v>57</v>
      </c>
      <c r="H25" s="30" t="s">
        <v>57</v>
      </c>
      <c r="I25" s="30" t="s">
        <v>57</v>
      </c>
      <c r="J25" s="30" t="s">
        <v>57</v>
      </c>
      <c r="K25" s="30" t="s">
        <v>49</v>
      </c>
      <c r="L25" s="30" t="s">
        <v>57</v>
      </c>
      <c r="M25" s="30" t="s">
        <v>57</v>
      </c>
      <c r="N25" s="30" t="s">
        <v>57</v>
      </c>
    </row>
    <row r="26" spans="1:15" ht="14.25" x14ac:dyDescent="0.25">
      <c r="A26" s="7">
        <v>3</v>
      </c>
      <c r="B26" s="7" t="s">
        <v>232</v>
      </c>
      <c r="C26" s="1"/>
      <c r="D26" s="15"/>
      <c r="E26" s="30" t="s">
        <v>57</v>
      </c>
      <c r="F26" s="30" t="s">
        <v>57</v>
      </c>
      <c r="G26" s="30" t="s">
        <v>57</v>
      </c>
      <c r="H26" s="30" t="s">
        <v>57</v>
      </c>
      <c r="I26" s="30" t="s">
        <v>57</v>
      </c>
      <c r="J26" s="30" t="s">
        <v>57</v>
      </c>
      <c r="K26" s="30" t="s">
        <v>49</v>
      </c>
      <c r="L26" s="30" t="s">
        <v>57</v>
      </c>
      <c r="M26" s="30" t="s">
        <v>57</v>
      </c>
      <c r="N26" s="30" t="s">
        <v>57</v>
      </c>
    </row>
    <row r="27" spans="1:15" ht="14.25" x14ac:dyDescent="0.25">
      <c r="A27" s="7">
        <v>4</v>
      </c>
      <c r="B27" s="7" t="s">
        <v>233</v>
      </c>
      <c r="C27" s="1"/>
      <c r="D27" s="15"/>
      <c r="E27" s="30" t="s">
        <v>57</v>
      </c>
      <c r="F27" s="30" t="s">
        <v>57</v>
      </c>
      <c r="G27" s="30" t="s">
        <v>57</v>
      </c>
      <c r="H27" s="30" t="s">
        <v>57</v>
      </c>
      <c r="I27" s="30" t="s">
        <v>57</v>
      </c>
      <c r="J27" s="30" t="s">
        <v>57</v>
      </c>
      <c r="K27" s="30" t="s">
        <v>49</v>
      </c>
      <c r="L27" s="30" t="s">
        <v>57</v>
      </c>
      <c r="M27" s="30" t="s">
        <v>57</v>
      </c>
      <c r="N27" s="30" t="s">
        <v>57</v>
      </c>
    </row>
    <row r="28" spans="1:15" ht="14.25" x14ac:dyDescent="0.25">
      <c r="A28" s="7">
        <v>5</v>
      </c>
      <c r="B28" s="7" t="s">
        <v>234</v>
      </c>
      <c r="C28" s="1"/>
      <c r="D28" s="15"/>
      <c r="E28" s="30" t="s">
        <v>57</v>
      </c>
      <c r="F28" s="30" t="s">
        <v>57</v>
      </c>
      <c r="G28" s="30" t="s">
        <v>57</v>
      </c>
      <c r="H28" s="30" t="s">
        <v>57</v>
      </c>
      <c r="I28" s="30" t="s">
        <v>57</v>
      </c>
      <c r="J28" s="30" t="s">
        <v>57</v>
      </c>
      <c r="K28" s="30" t="s">
        <v>49</v>
      </c>
      <c r="L28" s="30" t="s">
        <v>57</v>
      </c>
      <c r="M28" s="30" t="s">
        <v>57</v>
      </c>
      <c r="N28" s="30" t="s">
        <v>57</v>
      </c>
    </row>
    <row r="29" spans="1:15" ht="14.25" x14ac:dyDescent="0.25">
      <c r="A29" s="7">
        <v>6</v>
      </c>
      <c r="B29" s="7" t="s">
        <v>235</v>
      </c>
      <c r="C29" s="1"/>
      <c r="D29" s="15"/>
      <c r="E29" s="30" t="s">
        <v>57</v>
      </c>
      <c r="F29" s="30" t="s">
        <v>57</v>
      </c>
      <c r="G29" s="30" t="s">
        <v>57</v>
      </c>
      <c r="H29" s="30" t="s">
        <v>57</v>
      </c>
      <c r="I29" s="30" t="s">
        <v>57</v>
      </c>
      <c r="J29" s="30" t="s">
        <v>57</v>
      </c>
      <c r="K29" s="30" t="s">
        <v>49</v>
      </c>
      <c r="L29" s="30" t="s">
        <v>57</v>
      </c>
      <c r="M29" s="30" t="s">
        <v>57</v>
      </c>
      <c r="N29" s="30" t="s">
        <v>57</v>
      </c>
    </row>
    <row r="30" spans="1:15" ht="14.25" x14ac:dyDescent="0.25">
      <c r="A30" s="7">
        <v>7</v>
      </c>
      <c r="B30" s="7" t="s">
        <v>236</v>
      </c>
      <c r="C30" s="1"/>
      <c r="D30" s="15"/>
      <c r="E30" s="30" t="s">
        <v>57</v>
      </c>
      <c r="F30" s="30" t="s">
        <v>57</v>
      </c>
      <c r="G30" s="30" t="s">
        <v>57</v>
      </c>
      <c r="H30" s="30" t="s">
        <v>57</v>
      </c>
      <c r="I30" s="30" t="s">
        <v>57</v>
      </c>
      <c r="J30" s="30" t="s">
        <v>57</v>
      </c>
      <c r="K30" s="30" t="s">
        <v>49</v>
      </c>
      <c r="L30" s="30" t="s">
        <v>57</v>
      </c>
      <c r="M30" s="30" t="s">
        <v>57</v>
      </c>
      <c r="N30" s="30" t="s">
        <v>57</v>
      </c>
    </row>
    <row r="31" spans="1:15" ht="14.25" x14ac:dyDescent="0.25">
      <c r="A31" s="7">
        <v>8</v>
      </c>
      <c r="B31" s="7" t="s">
        <v>237</v>
      </c>
      <c r="C31" s="1"/>
      <c r="D31" s="15"/>
      <c r="E31" s="30" t="s">
        <v>57</v>
      </c>
      <c r="F31" s="30" t="s">
        <v>57</v>
      </c>
      <c r="G31" s="30" t="s">
        <v>57</v>
      </c>
      <c r="H31" s="30" t="s">
        <v>57</v>
      </c>
      <c r="I31" s="30" t="s">
        <v>57</v>
      </c>
      <c r="J31" s="30" t="s">
        <v>57</v>
      </c>
      <c r="K31" s="30" t="s">
        <v>49</v>
      </c>
      <c r="L31" s="30" t="s">
        <v>57</v>
      </c>
      <c r="M31" s="30" t="s">
        <v>57</v>
      </c>
      <c r="N31" s="30" t="s">
        <v>57</v>
      </c>
    </row>
    <row r="32" spans="1:15" ht="14.25" x14ac:dyDescent="0.25">
      <c r="A32" s="7">
        <v>9</v>
      </c>
      <c r="B32" s="7" t="s">
        <v>238</v>
      </c>
      <c r="C32" s="1"/>
      <c r="D32" s="15"/>
      <c r="E32" s="30" t="s">
        <v>57</v>
      </c>
      <c r="F32" s="30" t="s">
        <v>57</v>
      </c>
      <c r="G32" s="30" t="s">
        <v>57</v>
      </c>
      <c r="H32" s="30" t="s">
        <v>57</v>
      </c>
      <c r="I32" s="30" t="s">
        <v>57</v>
      </c>
      <c r="J32" s="30" t="s">
        <v>57</v>
      </c>
      <c r="K32" s="30" t="s">
        <v>49</v>
      </c>
      <c r="L32" s="30" t="s">
        <v>57</v>
      </c>
      <c r="M32" s="30" t="s">
        <v>57</v>
      </c>
      <c r="N32" s="30" t="s">
        <v>57</v>
      </c>
    </row>
    <row r="33" spans="1:14" ht="14.25" x14ac:dyDescent="0.25">
      <c r="A33" s="7">
        <v>10</v>
      </c>
      <c r="B33" s="7" t="s">
        <v>239</v>
      </c>
      <c r="C33" s="1"/>
      <c r="D33" s="15"/>
      <c r="E33" s="30" t="s">
        <v>57</v>
      </c>
      <c r="F33" s="30" t="s">
        <v>57</v>
      </c>
      <c r="G33" s="30" t="s">
        <v>57</v>
      </c>
      <c r="H33" s="30" t="s">
        <v>57</v>
      </c>
      <c r="I33" s="30" t="s">
        <v>57</v>
      </c>
      <c r="J33" s="30" t="s">
        <v>57</v>
      </c>
      <c r="K33" s="30" t="s">
        <v>49</v>
      </c>
      <c r="L33" s="30" t="s">
        <v>57</v>
      </c>
      <c r="M33" s="30" t="s">
        <v>57</v>
      </c>
      <c r="N33" s="30" t="s">
        <v>57</v>
      </c>
    </row>
    <row r="34" spans="1:14" ht="14.25" x14ac:dyDescent="0.25">
      <c r="A34" s="7">
        <v>11</v>
      </c>
      <c r="B34" s="7" t="s">
        <v>240</v>
      </c>
      <c r="C34" s="1"/>
      <c r="D34" s="15"/>
      <c r="E34" s="30" t="s">
        <v>57</v>
      </c>
      <c r="F34" s="30" t="s">
        <v>57</v>
      </c>
      <c r="G34" s="30" t="s">
        <v>57</v>
      </c>
      <c r="H34" s="30" t="s">
        <v>57</v>
      </c>
      <c r="I34" s="30" t="s">
        <v>57</v>
      </c>
      <c r="J34" s="30" t="s">
        <v>57</v>
      </c>
      <c r="K34" s="30" t="s">
        <v>49</v>
      </c>
      <c r="L34" s="30" t="s">
        <v>57</v>
      </c>
      <c r="M34" s="30" t="s">
        <v>57</v>
      </c>
      <c r="N34" s="30" t="s">
        <v>57</v>
      </c>
    </row>
    <row r="35" spans="1:14" ht="14.25" x14ac:dyDescent="0.25">
      <c r="A35" s="7">
        <v>12</v>
      </c>
      <c r="B35" s="7" t="s">
        <v>241</v>
      </c>
      <c r="C35" s="1"/>
      <c r="D35" s="15"/>
      <c r="E35" s="30" t="s">
        <v>57</v>
      </c>
      <c r="F35" s="30" t="s">
        <v>57</v>
      </c>
      <c r="G35" s="30" t="s">
        <v>57</v>
      </c>
      <c r="H35" s="30" t="s">
        <v>57</v>
      </c>
      <c r="I35" s="30" t="s">
        <v>57</v>
      </c>
      <c r="J35" s="30" t="s">
        <v>57</v>
      </c>
      <c r="K35" s="30" t="s">
        <v>49</v>
      </c>
      <c r="L35" s="30" t="s">
        <v>57</v>
      </c>
      <c r="M35" s="30" t="s">
        <v>57</v>
      </c>
      <c r="N35" s="30" t="s">
        <v>57</v>
      </c>
    </row>
    <row r="36" spans="1:14" ht="14.25" x14ac:dyDescent="0.25">
      <c r="A36" s="7">
        <v>13</v>
      </c>
      <c r="B36" s="7" t="s">
        <v>242</v>
      </c>
      <c r="C36" s="1"/>
      <c r="D36" s="15"/>
      <c r="E36" s="30" t="s">
        <v>57</v>
      </c>
      <c r="F36" s="30" t="s">
        <v>57</v>
      </c>
      <c r="G36" s="30" t="s">
        <v>57</v>
      </c>
      <c r="H36" s="30" t="s">
        <v>57</v>
      </c>
      <c r="I36" s="30" t="s">
        <v>57</v>
      </c>
      <c r="J36" s="30" t="s">
        <v>57</v>
      </c>
      <c r="K36" s="30" t="s">
        <v>49</v>
      </c>
      <c r="L36" s="30" t="s">
        <v>57</v>
      </c>
      <c r="M36" s="30" t="s">
        <v>57</v>
      </c>
      <c r="N36" s="30" t="s">
        <v>57</v>
      </c>
    </row>
    <row r="37" spans="1:14" ht="14.25" x14ac:dyDescent="0.25">
      <c r="A37" s="7">
        <v>14</v>
      </c>
      <c r="B37" s="7" t="s">
        <v>243</v>
      </c>
      <c r="C37" s="1"/>
      <c r="D37" s="15"/>
      <c r="E37" s="30" t="s">
        <v>57</v>
      </c>
      <c r="F37" s="30" t="s">
        <v>57</v>
      </c>
      <c r="G37" s="30" t="s">
        <v>57</v>
      </c>
      <c r="H37" s="30" t="s">
        <v>57</v>
      </c>
      <c r="I37" s="30" t="s">
        <v>57</v>
      </c>
      <c r="J37" s="30" t="s">
        <v>57</v>
      </c>
      <c r="K37" s="30" t="s">
        <v>49</v>
      </c>
      <c r="L37" s="30" t="s">
        <v>57</v>
      </c>
      <c r="M37" s="30" t="s">
        <v>57</v>
      </c>
      <c r="N37" s="30" t="s">
        <v>57</v>
      </c>
    </row>
    <row r="38" spans="1:14" ht="14.25" x14ac:dyDescent="0.25">
      <c r="A38" s="7">
        <v>15</v>
      </c>
      <c r="B38" s="7" t="s">
        <v>244</v>
      </c>
      <c r="C38" s="1"/>
      <c r="D38" s="15"/>
      <c r="E38" s="30" t="s">
        <v>57</v>
      </c>
      <c r="F38" s="30" t="s">
        <v>57</v>
      </c>
      <c r="G38" s="30" t="s">
        <v>57</v>
      </c>
      <c r="H38" s="30" t="s">
        <v>57</v>
      </c>
      <c r="I38" s="30" t="s">
        <v>57</v>
      </c>
      <c r="J38" s="30" t="s">
        <v>57</v>
      </c>
      <c r="K38" s="30" t="s">
        <v>49</v>
      </c>
      <c r="L38" s="30" t="s">
        <v>57</v>
      </c>
      <c r="M38" s="30" t="s">
        <v>57</v>
      </c>
      <c r="N38" s="30" t="s">
        <v>57</v>
      </c>
    </row>
    <row r="39" spans="1:14" ht="14.25" x14ac:dyDescent="0.25">
      <c r="A39" s="7">
        <v>16</v>
      </c>
      <c r="B39" s="7" t="s">
        <v>245</v>
      </c>
      <c r="C39" s="1"/>
      <c r="D39" s="15"/>
      <c r="E39" s="30" t="s">
        <v>57</v>
      </c>
      <c r="F39" s="30" t="s">
        <v>57</v>
      </c>
      <c r="G39" s="30" t="s">
        <v>57</v>
      </c>
      <c r="H39" s="30" t="s">
        <v>57</v>
      </c>
      <c r="I39" s="30" t="s">
        <v>57</v>
      </c>
      <c r="J39" s="30" t="s">
        <v>57</v>
      </c>
      <c r="K39" s="30" t="s">
        <v>49</v>
      </c>
      <c r="L39" s="30" t="s">
        <v>57</v>
      </c>
      <c r="M39" s="30" t="s">
        <v>57</v>
      </c>
      <c r="N39" s="30" t="s">
        <v>57</v>
      </c>
    </row>
    <row r="40" spans="1:14" ht="14.25" x14ac:dyDescent="0.25">
      <c r="A40" s="7">
        <v>17</v>
      </c>
      <c r="B40" s="7" t="s">
        <v>246</v>
      </c>
      <c r="C40" s="1"/>
      <c r="D40" s="15"/>
      <c r="E40" s="30" t="s">
        <v>57</v>
      </c>
      <c r="F40" s="30" t="s">
        <v>57</v>
      </c>
      <c r="G40" s="30" t="s">
        <v>57</v>
      </c>
      <c r="H40" s="30" t="s">
        <v>57</v>
      </c>
      <c r="I40" s="30" t="s">
        <v>57</v>
      </c>
      <c r="J40" s="30" t="s">
        <v>57</v>
      </c>
      <c r="K40" s="30" t="s">
        <v>49</v>
      </c>
      <c r="L40" s="30" t="s">
        <v>57</v>
      </c>
      <c r="M40" s="30" t="s">
        <v>57</v>
      </c>
      <c r="N40" s="30" t="s">
        <v>57</v>
      </c>
    </row>
    <row r="41" spans="1:14" ht="14.25" x14ac:dyDescent="0.25">
      <c r="A41" s="7">
        <v>18</v>
      </c>
      <c r="B41" s="7" t="s">
        <v>247</v>
      </c>
      <c r="C41" s="1"/>
      <c r="D41" s="15"/>
      <c r="E41" s="30" t="s">
        <v>57</v>
      </c>
      <c r="F41" s="30" t="s">
        <v>57</v>
      </c>
      <c r="G41" s="30" t="s">
        <v>57</v>
      </c>
      <c r="H41" s="30" t="s">
        <v>57</v>
      </c>
      <c r="I41" s="30" t="s">
        <v>57</v>
      </c>
      <c r="J41" s="30" t="s">
        <v>57</v>
      </c>
      <c r="K41" s="30" t="s">
        <v>49</v>
      </c>
      <c r="L41" s="30" t="s">
        <v>57</v>
      </c>
      <c r="M41" s="30" t="s">
        <v>57</v>
      </c>
      <c r="N41" s="30" t="s">
        <v>57</v>
      </c>
    </row>
    <row r="42" spans="1:14" ht="14.25" x14ac:dyDescent="0.25">
      <c r="A42" s="7">
        <v>19</v>
      </c>
      <c r="B42" s="7" t="s">
        <v>248</v>
      </c>
      <c r="C42" s="1"/>
      <c r="D42" s="15"/>
      <c r="E42" s="30" t="s">
        <v>57</v>
      </c>
      <c r="F42" s="30" t="s">
        <v>57</v>
      </c>
      <c r="G42" s="30" t="s">
        <v>57</v>
      </c>
      <c r="H42" s="30" t="s">
        <v>57</v>
      </c>
      <c r="I42" s="30" t="s">
        <v>57</v>
      </c>
      <c r="J42" s="30" t="s">
        <v>57</v>
      </c>
      <c r="K42" s="30" t="s">
        <v>49</v>
      </c>
      <c r="L42" s="30" t="s">
        <v>57</v>
      </c>
      <c r="M42" s="30" t="s">
        <v>57</v>
      </c>
      <c r="N42" s="30" t="s">
        <v>57</v>
      </c>
    </row>
    <row r="43" spans="1:14" ht="14.25" x14ac:dyDescent="0.25">
      <c r="A43" s="7">
        <v>20</v>
      </c>
      <c r="B43" s="7" t="s">
        <v>249</v>
      </c>
      <c r="C43" s="1"/>
      <c r="D43" s="15"/>
      <c r="E43" s="30" t="s">
        <v>57</v>
      </c>
      <c r="F43" s="30" t="s">
        <v>57</v>
      </c>
      <c r="G43" s="30" t="s">
        <v>57</v>
      </c>
      <c r="H43" s="30" t="s">
        <v>57</v>
      </c>
      <c r="I43" s="30" t="s">
        <v>57</v>
      </c>
      <c r="J43" s="30" t="s">
        <v>57</v>
      </c>
      <c r="K43" s="30" t="s">
        <v>49</v>
      </c>
      <c r="L43" s="30" t="s">
        <v>57</v>
      </c>
      <c r="M43" s="30" t="s">
        <v>57</v>
      </c>
      <c r="N43" s="30" t="s">
        <v>57</v>
      </c>
    </row>
    <row r="44" spans="1:14" ht="14.25" x14ac:dyDescent="0.25">
      <c r="A44" s="7">
        <v>21</v>
      </c>
      <c r="B44" s="7" t="s">
        <v>250</v>
      </c>
      <c r="C44" s="1"/>
      <c r="D44" s="15"/>
      <c r="E44" s="30" t="s">
        <v>57</v>
      </c>
      <c r="F44" s="30" t="s">
        <v>57</v>
      </c>
      <c r="G44" s="30" t="s">
        <v>57</v>
      </c>
      <c r="H44" s="30" t="s">
        <v>57</v>
      </c>
      <c r="I44" s="30" t="s">
        <v>57</v>
      </c>
      <c r="J44" s="30" t="s">
        <v>57</v>
      </c>
      <c r="K44" s="30" t="s">
        <v>49</v>
      </c>
      <c r="L44" s="30" t="s">
        <v>57</v>
      </c>
      <c r="M44" s="30" t="s">
        <v>57</v>
      </c>
      <c r="N44" s="30" t="s">
        <v>57</v>
      </c>
    </row>
    <row r="45" spans="1:14" ht="14.25" x14ac:dyDescent="0.25">
      <c r="A45" s="7">
        <v>22</v>
      </c>
      <c r="B45" s="7" t="s">
        <v>251</v>
      </c>
      <c r="C45" s="1"/>
      <c r="D45" s="15"/>
      <c r="E45" s="30" t="s">
        <v>57</v>
      </c>
      <c r="F45" s="30" t="s">
        <v>57</v>
      </c>
      <c r="G45" s="30" t="s">
        <v>57</v>
      </c>
      <c r="H45" s="30" t="s">
        <v>57</v>
      </c>
      <c r="I45" s="30" t="s">
        <v>57</v>
      </c>
      <c r="J45" s="30" t="s">
        <v>57</v>
      </c>
      <c r="K45" s="30" t="s">
        <v>49</v>
      </c>
      <c r="L45" s="30" t="s">
        <v>57</v>
      </c>
      <c r="M45" s="30" t="s">
        <v>57</v>
      </c>
      <c r="N45" s="30" t="s">
        <v>57</v>
      </c>
    </row>
    <row r="46" spans="1:14" ht="14.25" x14ac:dyDescent="0.25">
      <c r="A46" s="7">
        <v>23</v>
      </c>
      <c r="B46" s="7" t="s">
        <v>252</v>
      </c>
      <c r="C46" s="1"/>
      <c r="D46" s="15"/>
      <c r="E46" s="30" t="s">
        <v>57</v>
      </c>
      <c r="F46" s="30" t="s">
        <v>57</v>
      </c>
      <c r="G46" s="30" t="s">
        <v>57</v>
      </c>
      <c r="H46" s="30" t="s">
        <v>57</v>
      </c>
      <c r="I46" s="30" t="s">
        <v>57</v>
      </c>
      <c r="J46" s="30" t="s">
        <v>57</v>
      </c>
      <c r="K46" s="30" t="s">
        <v>49</v>
      </c>
      <c r="L46" s="30" t="s">
        <v>57</v>
      </c>
      <c r="M46" s="30" t="s">
        <v>57</v>
      </c>
      <c r="N46" s="30" t="s">
        <v>57</v>
      </c>
    </row>
    <row r="47" spans="1:14" ht="14.25" x14ac:dyDescent="0.25">
      <c r="A47" s="7">
        <v>24</v>
      </c>
      <c r="B47" s="7" t="s">
        <v>253</v>
      </c>
      <c r="C47" s="1"/>
      <c r="D47" s="15"/>
      <c r="E47" s="30" t="s">
        <v>57</v>
      </c>
      <c r="F47" s="30" t="s">
        <v>57</v>
      </c>
      <c r="G47" s="30" t="s">
        <v>57</v>
      </c>
      <c r="H47" s="30" t="s">
        <v>57</v>
      </c>
      <c r="I47" s="30" t="s">
        <v>57</v>
      </c>
      <c r="J47" s="30" t="s">
        <v>57</v>
      </c>
      <c r="K47" s="30" t="s">
        <v>49</v>
      </c>
      <c r="L47" s="30" t="s">
        <v>57</v>
      </c>
      <c r="M47" s="30" t="s">
        <v>57</v>
      </c>
      <c r="N47" s="30" t="s">
        <v>57</v>
      </c>
    </row>
    <row r="48" spans="1:14" ht="14.25" x14ac:dyDescent="0.25">
      <c r="A48" s="7">
        <v>25</v>
      </c>
      <c r="B48" s="7" t="s">
        <v>254</v>
      </c>
      <c r="C48" s="1"/>
      <c r="D48" s="15"/>
      <c r="E48" s="30" t="s">
        <v>57</v>
      </c>
      <c r="F48" s="30" t="s">
        <v>57</v>
      </c>
      <c r="G48" s="30" t="s">
        <v>57</v>
      </c>
      <c r="H48" s="30" t="s">
        <v>57</v>
      </c>
      <c r="I48" s="30" t="s">
        <v>57</v>
      </c>
      <c r="J48" s="30" t="s">
        <v>57</v>
      </c>
      <c r="K48" s="30" t="s">
        <v>49</v>
      </c>
      <c r="L48" s="30" t="s">
        <v>57</v>
      </c>
      <c r="M48" s="30" t="s">
        <v>57</v>
      </c>
      <c r="N48" s="30" t="s">
        <v>57</v>
      </c>
    </row>
    <row r="49" spans="1:14" ht="14.25" x14ac:dyDescent="0.25">
      <c r="A49" s="7">
        <v>26</v>
      </c>
      <c r="B49" s="7" t="s">
        <v>255</v>
      </c>
      <c r="C49" s="1"/>
      <c r="D49" s="15"/>
      <c r="E49" s="30" t="s">
        <v>57</v>
      </c>
      <c r="F49" s="30" t="s">
        <v>57</v>
      </c>
      <c r="G49" s="30" t="s">
        <v>57</v>
      </c>
      <c r="H49" s="30" t="s">
        <v>57</v>
      </c>
      <c r="I49" s="30" t="s">
        <v>57</v>
      </c>
      <c r="J49" s="30" t="s">
        <v>57</v>
      </c>
      <c r="K49" s="30" t="s">
        <v>49</v>
      </c>
      <c r="L49" s="30" t="s">
        <v>57</v>
      </c>
      <c r="M49" s="30" t="s">
        <v>57</v>
      </c>
      <c r="N49" s="30" t="s">
        <v>57</v>
      </c>
    </row>
    <row r="50" spans="1:14" ht="14.25" x14ac:dyDescent="0.25">
      <c r="A50" s="7">
        <v>27</v>
      </c>
      <c r="B50" s="7" t="s">
        <v>256</v>
      </c>
      <c r="C50" s="1"/>
      <c r="D50" s="15"/>
      <c r="E50" s="30" t="s">
        <v>57</v>
      </c>
      <c r="F50" s="30" t="s">
        <v>57</v>
      </c>
      <c r="G50" s="30" t="s">
        <v>57</v>
      </c>
      <c r="H50" s="30" t="s">
        <v>57</v>
      </c>
      <c r="I50" s="30" t="s">
        <v>57</v>
      </c>
      <c r="J50" s="30" t="s">
        <v>57</v>
      </c>
      <c r="K50" s="30" t="s">
        <v>49</v>
      </c>
      <c r="L50" s="30" t="s">
        <v>57</v>
      </c>
      <c r="M50" s="30" t="s">
        <v>57</v>
      </c>
      <c r="N50" s="30" t="s">
        <v>57</v>
      </c>
    </row>
    <row r="51" spans="1:14" ht="14.25" x14ac:dyDescent="0.25">
      <c r="A51" s="7">
        <v>28</v>
      </c>
      <c r="B51" s="7" t="s">
        <v>257</v>
      </c>
      <c r="C51" s="1"/>
      <c r="D51" s="15"/>
      <c r="E51" s="30" t="s">
        <v>57</v>
      </c>
      <c r="F51" s="30" t="s">
        <v>57</v>
      </c>
      <c r="G51" s="30" t="s">
        <v>57</v>
      </c>
      <c r="H51" s="30" t="s">
        <v>57</v>
      </c>
      <c r="I51" s="30" t="s">
        <v>57</v>
      </c>
      <c r="J51" s="30" t="s">
        <v>57</v>
      </c>
      <c r="K51" s="30" t="s">
        <v>49</v>
      </c>
      <c r="L51" s="30" t="s">
        <v>57</v>
      </c>
      <c r="M51" s="30" t="s">
        <v>57</v>
      </c>
      <c r="N51" s="30" t="s">
        <v>57</v>
      </c>
    </row>
    <row r="52" spans="1:14" ht="14.25" x14ac:dyDescent="0.25">
      <c r="A52" s="7">
        <v>29</v>
      </c>
      <c r="B52" s="7" t="s">
        <v>258</v>
      </c>
      <c r="C52" s="1"/>
      <c r="D52" s="15"/>
      <c r="E52" s="30" t="s">
        <v>57</v>
      </c>
      <c r="F52" s="30" t="s">
        <v>57</v>
      </c>
      <c r="G52" s="30" t="s">
        <v>57</v>
      </c>
      <c r="H52" s="30" t="s">
        <v>57</v>
      </c>
      <c r="I52" s="30" t="s">
        <v>57</v>
      </c>
      <c r="J52" s="30" t="s">
        <v>57</v>
      </c>
      <c r="K52" s="30" t="s">
        <v>49</v>
      </c>
      <c r="L52" s="30" t="s">
        <v>57</v>
      </c>
      <c r="M52" s="30" t="s">
        <v>57</v>
      </c>
      <c r="N52" s="30" t="s">
        <v>57</v>
      </c>
    </row>
    <row r="53" spans="1:14" ht="14.25" x14ac:dyDescent="0.25">
      <c r="A53" s="7">
        <v>30</v>
      </c>
      <c r="B53" s="7" t="s">
        <v>259</v>
      </c>
      <c r="C53" s="1"/>
      <c r="D53" s="15"/>
      <c r="E53" s="30" t="s">
        <v>57</v>
      </c>
      <c r="F53" s="30" t="s">
        <v>57</v>
      </c>
      <c r="G53" s="30" t="s">
        <v>57</v>
      </c>
      <c r="H53" s="30" t="s">
        <v>57</v>
      </c>
      <c r="I53" s="30" t="s">
        <v>57</v>
      </c>
      <c r="J53" s="30" t="s">
        <v>57</v>
      </c>
      <c r="K53" s="30" t="s">
        <v>49</v>
      </c>
      <c r="L53" s="30" t="s">
        <v>57</v>
      </c>
      <c r="M53" s="30" t="s">
        <v>57</v>
      </c>
      <c r="N53" s="30" t="s">
        <v>57</v>
      </c>
    </row>
    <row r="54" spans="1:14" ht="14.25" x14ac:dyDescent="0.25">
      <c r="A54" s="7">
        <v>31</v>
      </c>
      <c r="B54" s="7" t="s">
        <v>260</v>
      </c>
      <c r="C54" s="1"/>
      <c r="D54" s="15"/>
      <c r="E54" s="30" t="s">
        <v>57</v>
      </c>
      <c r="F54" s="30" t="s">
        <v>57</v>
      </c>
      <c r="G54" s="30" t="s">
        <v>57</v>
      </c>
      <c r="H54" s="30" t="s">
        <v>57</v>
      </c>
      <c r="I54" s="30" t="s">
        <v>57</v>
      </c>
      <c r="J54" s="30" t="s">
        <v>57</v>
      </c>
      <c r="K54" s="30" t="s">
        <v>49</v>
      </c>
      <c r="L54" s="30" t="s">
        <v>57</v>
      </c>
      <c r="M54" s="30" t="s">
        <v>57</v>
      </c>
      <c r="N54" s="30" t="s">
        <v>57</v>
      </c>
    </row>
  </sheetData>
  <autoFilter ref="E1:N1" xr:uid="{8C96910A-E9C2-4A59-9BAA-1EDB52227C19}"/>
  <mergeCells count="3">
    <mergeCell ref="A1:D1"/>
    <mergeCell ref="A21:D21"/>
    <mergeCell ref="A18:D18"/>
  </mergeCells>
  <conditionalFormatting sqref="C16">
    <cfRule type="cellIs" dxfId="17" priority="1" operator="greaterThanOrEqual">
      <formula>25</formula>
    </cfRule>
  </conditionalFormatting>
  <dataValidations count="1">
    <dataValidation type="list" allowBlank="1" showInputMessage="1" showErrorMessage="1" sqref="C24:C54 C19 C3:C15" xr:uid="{DE24F20F-A404-4890-9639-7881B5164D8E}">
      <formula1>$P$3:$P$5</formula1>
    </dataValidation>
  </dataValidations>
  <hyperlinks>
    <hyperlink ref="O19" r:id="rId1" xr:uid="{51FA7150-2B4D-487B-AA21-68FBEBFFE0C0}"/>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265068-3068-4B2C-BAC7-1D3554A7DA3E}">
  <dimension ref="A1:P41"/>
  <sheetViews>
    <sheetView topLeftCell="A3" workbookViewId="0">
      <selection activeCell="A20" sqref="A20:D20"/>
    </sheetView>
  </sheetViews>
  <sheetFormatPr defaultColWidth="9.140625" defaultRowHeight="14.25" x14ac:dyDescent="0.25"/>
  <cols>
    <col min="1" max="1" width="5.7109375" style="12" bestFit="1" customWidth="1"/>
    <col min="2" max="2" width="66.28515625" style="12" customWidth="1"/>
    <col min="3" max="3" width="13.140625" style="12" customWidth="1"/>
    <col min="4" max="4" width="62.42578125" style="12" customWidth="1"/>
    <col min="5" max="14" width="3.5703125" style="12" bestFit="1" customWidth="1"/>
    <col min="15" max="16384" width="9.140625" style="12"/>
  </cols>
  <sheetData>
    <row r="1" spans="1:16" ht="162.75" x14ac:dyDescent="0.25">
      <c r="A1" s="210" t="s">
        <v>346</v>
      </c>
      <c r="B1" s="210"/>
      <c r="C1" s="210"/>
      <c r="D1" s="211"/>
      <c r="E1" s="23" t="s">
        <v>9</v>
      </c>
      <c r="F1" s="23" t="s">
        <v>12</v>
      </c>
      <c r="G1" s="23" t="s">
        <v>15</v>
      </c>
      <c r="H1" s="8" t="s">
        <v>46</v>
      </c>
      <c r="I1" s="23" t="s">
        <v>21</v>
      </c>
      <c r="J1" s="23" t="s">
        <v>24</v>
      </c>
      <c r="K1" s="23" t="s">
        <v>26</v>
      </c>
      <c r="L1" s="23" t="s">
        <v>29</v>
      </c>
      <c r="M1" s="23" t="s">
        <v>32</v>
      </c>
      <c r="N1" s="23" t="s">
        <v>35</v>
      </c>
    </row>
    <row r="2" spans="1:16" ht="15" x14ac:dyDescent="0.25">
      <c r="A2" s="2" t="s">
        <v>107</v>
      </c>
      <c r="B2" s="4" t="s">
        <v>108</v>
      </c>
      <c r="C2" s="4" t="s">
        <v>63</v>
      </c>
      <c r="D2" s="4" t="s">
        <v>347</v>
      </c>
      <c r="E2" s="14" t="s">
        <v>49</v>
      </c>
      <c r="F2" s="14" t="s">
        <v>49</v>
      </c>
      <c r="G2" s="14" t="s">
        <v>49</v>
      </c>
      <c r="H2" s="14" t="s">
        <v>49</v>
      </c>
      <c r="I2" s="14" t="s">
        <v>49</v>
      </c>
      <c r="J2" s="14" t="s">
        <v>49</v>
      </c>
      <c r="K2" s="14" t="s">
        <v>49</v>
      </c>
      <c r="L2" s="14" t="s">
        <v>49</v>
      </c>
      <c r="M2" s="14" t="s">
        <v>49</v>
      </c>
      <c r="N2" s="14" t="s">
        <v>49</v>
      </c>
    </row>
    <row r="3" spans="1:16" ht="28.5" x14ac:dyDescent="0.25">
      <c r="A3" s="2" t="s">
        <v>144</v>
      </c>
      <c r="B3" s="155" t="s">
        <v>942</v>
      </c>
      <c r="C3" s="1"/>
      <c r="D3" s="9" t="s">
        <v>145</v>
      </c>
      <c r="E3" s="7" t="s">
        <v>57</v>
      </c>
      <c r="F3" s="7" t="s">
        <v>57</v>
      </c>
      <c r="G3" s="7" t="s">
        <v>57</v>
      </c>
      <c r="H3" s="7" t="s">
        <v>57</v>
      </c>
      <c r="I3" s="7" t="s">
        <v>57</v>
      </c>
      <c r="J3" s="7" t="s">
        <v>57</v>
      </c>
      <c r="K3" s="7" t="s">
        <v>57</v>
      </c>
      <c r="L3" s="7" t="s">
        <v>49</v>
      </c>
      <c r="M3" s="7" t="s">
        <v>57</v>
      </c>
      <c r="N3" s="7" t="s">
        <v>57</v>
      </c>
      <c r="P3" s="25" t="s">
        <v>66</v>
      </c>
    </row>
    <row r="4" spans="1:16" ht="42.75" x14ac:dyDescent="0.25">
      <c r="A4" s="2"/>
      <c r="B4" s="155" t="s">
        <v>146</v>
      </c>
      <c r="C4" s="1"/>
      <c r="D4" s="156" t="s">
        <v>937</v>
      </c>
      <c r="E4" s="7" t="s">
        <v>57</v>
      </c>
      <c r="F4" s="7" t="s">
        <v>57</v>
      </c>
      <c r="G4" s="7" t="s">
        <v>57</v>
      </c>
      <c r="H4" s="7" t="s">
        <v>57</v>
      </c>
      <c r="I4" s="7" t="s">
        <v>57</v>
      </c>
      <c r="J4" s="7" t="s">
        <v>57</v>
      </c>
      <c r="K4" s="7" t="s">
        <v>57</v>
      </c>
      <c r="L4" s="7" t="s">
        <v>49</v>
      </c>
      <c r="M4" s="7" t="s">
        <v>57</v>
      </c>
      <c r="N4" s="7" t="s">
        <v>57</v>
      </c>
      <c r="P4" s="25" t="s">
        <v>68</v>
      </c>
    </row>
    <row r="5" spans="1:16" ht="15" x14ac:dyDescent="0.25">
      <c r="A5" s="2" t="s">
        <v>147</v>
      </c>
      <c r="B5" s="155" t="s">
        <v>348</v>
      </c>
      <c r="C5" s="1"/>
      <c r="D5" s="1"/>
      <c r="E5" s="7" t="s">
        <v>57</v>
      </c>
      <c r="F5" s="7" t="s">
        <v>57</v>
      </c>
      <c r="G5" s="7" t="s">
        <v>57</v>
      </c>
      <c r="H5" s="7" t="s">
        <v>57</v>
      </c>
      <c r="I5" s="7" t="s">
        <v>57</v>
      </c>
      <c r="J5" s="7" t="s">
        <v>57</v>
      </c>
      <c r="K5" s="7" t="s">
        <v>57</v>
      </c>
      <c r="L5" s="7" t="s">
        <v>49</v>
      </c>
      <c r="M5" s="7" t="s">
        <v>57</v>
      </c>
      <c r="N5" s="7" t="s">
        <v>57</v>
      </c>
      <c r="P5" s="25" t="s">
        <v>70</v>
      </c>
    </row>
    <row r="6" spans="1:16" ht="15" x14ac:dyDescent="0.25">
      <c r="A6" s="2" t="s">
        <v>150</v>
      </c>
      <c r="B6" s="155" t="s">
        <v>349</v>
      </c>
      <c r="C6" s="1"/>
      <c r="D6" s="1"/>
      <c r="E6" s="7" t="s">
        <v>57</v>
      </c>
      <c r="F6" s="7" t="s">
        <v>57</v>
      </c>
      <c r="G6" s="7" t="s">
        <v>57</v>
      </c>
      <c r="H6" s="7" t="s">
        <v>57</v>
      </c>
      <c r="I6" s="7" t="s">
        <v>57</v>
      </c>
      <c r="J6" s="7" t="s">
        <v>57</v>
      </c>
      <c r="K6" s="7" t="s">
        <v>57</v>
      </c>
      <c r="L6" s="7" t="s">
        <v>49</v>
      </c>
      <c r="M6" s="7" t="s">
        <v>57</v>
      </c>
      <c r="N6" s="7" t="s">
        <v>57</v>
      </c>
    </row>
    <row r="7" spans="1:16" ht="15" x14ac:dyDescent="0.25">
      <c r="A7" s="2" t="s">
        <v>153</v>
      </c>
      <c r="B7" s="155" t="s">
        <v>350</v>
      </c>
      <c r="C7" s="1"/>
      <c r="D7" s="1"/>
      <c r="E7" s="7" t="s">
        <v>57</v>
      </c>
      <c r="F7" s="7" t="s">
        <v>57</v>
      </c>
      <c r="G7" s="7" t="s">
        <v>57</v>
      </c>
      <c r="H7" s="7" t="s">
        <v>57</v>
      </c>
      <c r="I7" s="7" t="s">
        <v>57</v>
      </c>
      <c r="J7" s="7" t="s">
        <v>57</v>
      </c>
      <c r="K7" s="7" t="s">
        <v>57</v>
      </c>
      <c r="L7" s="7" t="s">
        <v>49</v>
      </c>
      <c r="M7" s="7" t="s">
        <v>57</v>
      </c>
      <c r="N7" s="7" t="s">
        <v>57</v>
      </c>
    </row>
    <row r="8" spans="1:16" ht="185.25" x14ac:dyDescent="0.25">
      <c r="A8" s="2" t="s">
        <v>154</v>
      </c>
      <c r="B8" s="154" t="s">
        <v>972</v>
      </c>
      <c r="C8" s="1"/>
      <c r="D8" s="9" t="s">
        <v>351</v>
      </c>
      <c r="E8" s="7" t="s">
        <v>57</v>
      </c>
      <c r="F8" s="7" t="s">
        <v>57</v>
      </c>
      <c r="G8" s="7" t="s">
        <v>57</v>
      </c>
      <c r="H8" s="7" t="s">
        <v>57</v>
      </c>
      <c r="I8" s="7" t="s">
        <v>57</v>
      </c>
      <c r="J8" s="7" t="s">
        <v>57</v>
      </c>
      <c r="K8" s="7" t="s">
        <v>57</v>
      </c>
      <c r="L8" s="7" t="s">
        <v>49</v>
      </c>
      <c r="M8" s="7" t="s">
        <v>57</v>
      </c>
      <c r="N8" s="7" t="s">
        <v>57</v>
      </c>
    </row>
    <row r="9" spans="1:16" ht="29.25" x14ac:dyDescent="0.25">
      <c r="A9" s="2" t="s">
        <v>166</v>
      </c>
      <c r="B9" s="2" t="s">
        <v>352</v>
      </c>
      <c r="C9" s="1"/>
      <c r="D9" s="1"/>
      <c r="E9" s="7" t="s">
        <v>57</v>
      </c>
      <c r="F9" s="7" t="s">
        <v>57</v>
      </c>
      <c r="G9" s="7" t="s">
        <v>57</v>
      </c>
      <c r="H9" s="7" t="s">
        <v>57</v>
      </c>
      <c r="I9" s="7" t="s">
        <v>57</v>
      </c>
      <c r="J9" s="7" t="s">
        <v>57</v>
      </c>
      <c r="K9" s="7" t="s">
        <v>57</v>
      </c>
      <c r="L9" s="7" t="s">
        <v>49</v>
      </c>
      <c r="M9" s="7" t="s">
        <v>57</v>
      </c>
      <c r="N9" s="7" t="s">
        <v>57</v>
      </c>
    </row>
    <row r="10" spans="1:16" ht="15" x14ac:dyDescent="0.25">
      <c r="A10" s="2" t="s">
        <v>166</v>
      </c>
      <c r="B10" s="1" t="s">
        <v>353</v>
      </c>
      <c r="C10" s="1"/>
      <c r="D10" s="1"/>
      <c r="E10" s="7" t="s">
        <v>57</v>
      </c>
      <c r="F10" s="7" t="s">
        <v>57</v>
      </c>
      <c r="G10" s="7" t="s">
        <v>57</v>
      </c>
      <c r="H10" s="7" t="s">
        <v>57</v>
      </c>
      <c r="I10" s="7" t="s">
        <v>57</v>
      </c>
      <c r="J10" s="7" t="s">
        <v>57</v>
      </c>
      <c r="K10" s="7" t="s">
        <v>57</v>
      </c>
      <c r="L10" s="7" t="s">
        <v>49</v>
      </c>
      <c r="M10" s="7" t="s">
        <v>57</v>
      </c>
      <c r="N10" s="7" t="s">
        <v>57</v>
      </c>
    </row>
    <row r="11" spans="1:16" ht="29.25" x14ac:dyDescent="0.25">
      <c r="A11" s="2" t="s">
        <v>168</v>
      </c>
      <c r="B11" s="2" t="s">
        <v>354</v>
      </c>
      <c r="C11" s="1"/>
      <c r="D11" s="1"/>
      <c r="E11" s="7" t="s">
        <v>57</v>
      </c>
      <c r="F11" s="7" t="s">
        <v>57</v>
      </c>
      <c r="G11" s="7" t="s">
        <v>57</v>
      </c>
      <c r="H11" s="7" t="s">
        <v>57</v>
      </c>
      <c r="I11" s="7" t="s">
        <v>57</v>
      </c>
      <c r="J11" s="7" t="s">
        <v>57</v>
      </c>
      <c r="K11" s="7" t="s">
        <v>57</v>
      </c>
      <c r="L11" s="7" t="s">
        <v>49</v>
      </c>
      <c r="M11" s="7" t="s">
        <v>57</v>
      </c>
      <c r="N11" s="7" t="s">
        <v>57</v>
      </c>
    </row>
    <row r="12" spans="1:16" ht="43.5" x14ac:dyDescent="0.25">
      <c r="A12" s="2" t="s">
        <v>278</v>
      </c>
      <c r="B12" s="154" t="s">
        <v>971</v>
      </c>
      <c r="C12" s="1"/>
      <c r="D12" s="1"/>
      <c r="E12" s="7" t="s">
        <v>57</v>
      </c>
      <c r="F12" s="7" t="s">
        <v>57</v>
      </c>
      <c r="G12" s="7" t="s">
        <v>57</v>
      </c>
      <c r="H12" s="7" t="s">
        <v>57</v>
      </c>
      <c r="I12" s="7" t="s">
        <v>57</v>
      </c>
      <c r="J12" s="7" t="s">
        <v>57</v>
      </c>
      <c r="K12" s="7" t="s">
        <v>57</v>
      </c>
      <c r="L12" s="7" t="s">
        <v>49</v>
      </c>
      <c r="M12" s="7" t="s">
        <v>57</v>
      </c>
      <c r="N12" s="7" t="s">
        <v>57</v>
      </c>
    </row>
    <row r="13" spans="1:16" ht="15" x14ac:dyDescent="0.25">
      <c r="A13" s="2" t="s">
        <v>278</v>
      </c>
      <c r="B13" s="155" t="s">
        <v>355</v>
      </c>
      <c r="C13" s="1"/>
      <c r="D13" s="1"/>
      <c r="E13" s="7" t="s">
        <v>57</v>
      </c>
      <c r="F13" s="7" t="s">
        <v>57</v>
      </c>
      <c r="G13" s="7" t="s">
        <v>57</v>
      </c>
      <c r="H13" s="7" t="s">
        <v>57</v>
      </c>
      <c r="I13" s="7" t="s">
        <v>57</v>
      </c>
      <c r="J13" s="7" t="s">
        <v>57</v>
      </c>
      <c r="K13" s="7" t="s">
        <v>57</v>
      </c>
      <c r="L13" s="7" t="s">
        <v>49</v>
      </c>
      <c r="M13" s="7" t="s">
        <v>57</v>
      </c>
      <c r="N13" s="7" t="s">
        <v>57</v>
      </c>
    </row>
    <row r="14" spans="1:16" ht="29.25" x14ac:dyDescent="0.25">
      <c r="A14" s="2" t="s">
        <v>192</v>
      </c>
      <c r="B14" s="154" t="s">
        <v>196</v>
      </c>
      <c r="C14" s="1"/>
      <c r="D14" s="1"/>
      <c r="E14" s="7" t="s">
        <v>57</v>
      </c>
      <c r="F14" s="7" t="s">
        <v>57</v>
      </c>
      <c r="G14" s="7" t="s">
        <v>57</v>
      </c>
      <c r="H14" s="7" t="s">
        <v>57</v>
      </c>
      <c r="I14" s="7" t="s">
        <v>57</v>
      </c>
      <c r="J14" s="7" t="s">
        <v>57</v>
      </c>
      <c r="K14" s="7" t="s">
        <v>57</v>
      </c>
      <c r="L14" s="7" t="s">
        <v>49</v>
      </c>
      <c r="M14" s="7" t="s">
        <v>57</v>
      </c>
      <c r="N14" s="7" t="s">
        <v>57</v>
      </c>
    </row>
    <row r="15" spans="1:16" ht="15" x14ac:dyDescent="0.25">
      <c r="A15" s="2" t="s">
        <v>192</v>
      </c>
      <c r="B15" s="155" t="s">
        <v>932</v>
      </c>
      <c r="C15" s="167"/>
      <c r="D15" s="24"/>
      <c r="E15" s="7" t="s">
        <v>57</v>
      </c>
      <c r="F15" s="7" t="s">
        <v>57</v>
      </c>
      <c r="G15" s="7" t="s">
        <v>57</v>
      </c>
      <c r="H15" s="7" t="s">
        <v>57</v>
      </c>
      <c r="I15" s="7" t="s">
        <v>57</v>
      </c>
      <c r="J15" s="7" t="s">
        <v>57</v>
      </c>
      <c r="K15" s="7" t="s">
        <v>57</v>
      </c>
      <c r="L15" s="7" t="s">
        <v>49</v>
      </c>
      <c r="M15" s="7" t="s">
        <v>57</v>
      </c>
      <c r="N15" s="7" t="s">
        <v>57</v>
      </c>
    </row>
    <row r="16" spans="1:16" ht="29.25" x14ac:dyDescent="0.25">
      <c r="A16" s="2" t="s">
        <v>356</v>
      </c>
      <c r="B16" s="154" t="s">
        <v>357</v>
      </c>
      <c r="C16" s="1"/>
      <c r="D16" s="1"/>
      <c r="E16" s="7" t="s">
        <v>57</v>
      </c>
      <c r="F16" s="7" t="s">
        <v>57</v>
      </c>
      <c r="G16" s="7" t="s">
        <v>57</v>
      </c>
      <c r="H16" s="7" t="s">
        <v>57</v>
      </c>
      <c r="I16" s="7" t="s">
        <v>57</v>
      </c>
      <c r="J16" s="7" t="s">
        <v>57</v>
      </c>
      <c r="K16" s="7" t="s">
        <v>57</v>
      </c>
      <c r="L16" s="7" t="s">
        <v>49</v>
      </c>
      <c r="M16" s="7" t="s">
        <v>57</v>
      </c>
      <c r="N16" s="7" t="s">
        <v>57</v>
      </c>
    </row>
    <row r="17" spans="1:14" ht="28.5" x14ac:dyDescent="0.25">
      <c r="A17" s="2" t="s">
        <v>358</v>
      </c>
      <c r="B17" s="155" t="s">
        <v>965</v>
      </c>
      <c r="C17" s="1"/>
      <c r="D17" s="158" t="s">
        <v>359</v>
      </c>
      <c r="E17" s="7" t="s">
        <v>57</v>
      </c>
      <c r="F17" s="7" t="s">
        <v>57</v>
      </c>
      <c r="G17" s="7" t="s">
        <v>57</v>
      </c>
      <c r="H17" s="7" t="s">
        <v>57</v>
      </c>
      <c r="I17" s="7" t="s">
        <v>57</v>
      </c>
      <c r="J17" s="7" t="s">
        <v>57</v>
      </c>
      <c r="K17" s="7" t="s">
        <v>57</v>
      </c>
      <c r="L17" s="7" t="s">
        <v>49</v>
      </c>
      <c r="M17" s="7" t="s">
        <v>57</v>
      </c>
      <c r="N17" s="7" t="s">
        <v>57</v>
      </c>
    </row>
    <row r="18" spans="1:14" ht="29.25" x14ac:dyDescent="0.25">
      <c r="A18" s="2" t="s">
        <v>284</v>
      </c>
      <c r="B18" s="154" t="s">
        <v>360</v>
      </c>
      <c r="C18" s="1"/>
      <c r="D18" s="1"/>
      <c r="E18" s="7" t="s">
        <v>57</v>
      </c>
      <c r="F18" s="7" t="s">
        <v>57</v>
      </c>
      <c r="G18" s="7" t="s">
        <v>57</v>
      </c>
      <c r="H18" s="7" t="s">
        <v>57</v>
      </c>
      <c r="I18" s="7" t="s">
        <v>57</v>
      </c>
      <c r="J18" s="7" t="s">
        <v>57</v>
      </c>
      <c r="K18" s="7" t="s">
        <v>57</v>
      </c>
      <c r="L18" s="7" t="s">
        <v>49</v>
      </c>
      <c r="M18" s="7" t="s">
        <v>57</v>
      </c>
      <c r="N18" s="7" t="s">
        <v>57</v>
      </c>
    </row>
    <row r="19" spans="1:14" ht="28.5" x14ac:dyDescent="0.25">
      <c r="A19" s="2"/>
      <c r="B19" s="155" t="s">
        <v>203</v>
      </c>
      <c r="C19" s="1"/>
      <c r="D19" s="158" t="s">
        <v>204</v>
      </c>
      <c r="E19" s="7" t="s">
        <v>57</v>
      </c>
      <c r="F19" s="7" t="s">
        <v>57</v>
      </c>
      <c r="G19" s="7" t="s">
        <v>57</v>
      </c>
      <c r="H19" s="7" t="s">
        <v>57</v>
      </c>
      <c r="I19" s="7" t="s">
        <v>57</v>
      </c>
      <c r="J19" s="7" t="s">
        <v>57</v>
      </c>
      <c r="K19" s="7" t="s">
        <v>57</v>
      </c>
      <c r="L19" s="7" t="s">
        <v>49</v>
      </c>
      <c r="M19" s="7" t="s">
        <v>57</v>
      </c>
      <c r="N19" s="7" t="s">
        <v>57</v>
      </c>
    </row>
    <row r="20" spans="1:14" ht="29.25" x14ac:dyDescent="0.25">
      <c r="A20" s="2" t="s">
        <v>361</v>
      </c>
      <c r="B20" s="154" t="s">
        <v>896</v>
      </c>
      <c r="C20" s="1"/>
      <c r="D20" s="1"/>
      <c r="E20" s="7" t="s">
        <v>57</v>
      </c>
      <c r="F20" s="7" t="s">
        <v>57</v>
      </c>
      <c r="G20" s="7" t="s">
        <v>57</v>
      </c>
      <c r="H20" s="7" t="s">
        <v>57</v>
      </c>
      <c r="I20" s="7" t="s">
        <v>57</v>
      </c>
      <c r="J20" s="7" t="s">
        <v>57</v>
      </c>
      <c r="K20" s="7" t="s">
        <v>57</v>
      </c>
      <c r="L20" s="7" t="s">
        <v>49</v>
      </c>
      <c r="M20" s="7" t="s">
        <v>57</v>
      </c>
      <c r="N20" s="7" t="s">
        <v>57</v>
      </c>
    </row>
    <row r="21" spans="1:14" ht="15" x14ac:dyDescent="0.25">
      <c r="A21" s="2" t="s">
        <v>362</v>
      </c>
      <c r="B21" s="1" t="s">
        <v>207</v>
      </c>
      <c r="C21" s="1"/>
      <c r="D21" s="1"/>
      <c r="E21" s="7" t="s">
        <v>57</v>
      </c>
      <c r="F21" s="7" t="s">
        <v>57</v>
      </c>
      <c r="G21" s="7" t="s">
        <v>57</v>
      </c>
      <c r="H21" s="7" t="s">
        <v>57</v>
      </c>
      <c r="I21" s="7" t="s">
        <v>57</v>
      </c>
      <c r="J21" s="7" t="s">
        <v>57</v>
      </c>
      <c r="K21" s="7" t="s">
        <v>57</v>
      </c>
      <c r="L21" s="7" t="s">
        <v>49</v>
      </c>
      <c r="M21" s="7" t="s">
        <v>57</v>
      </c>
      <c r="N21" s="7" t="s">
        <v>57</v>
      </c>
    </row>
    <row r="22" spans="1:14" ht="57" x14ac:dyDescent="0.25">
      <c r="A22" s="2" t="s">
        <v>363</v>
      </c>
      <c r="B22" s="1" t="s">
        <v>364</v>
      </c>
      <c r="C22" s="1"/>
      <c r="D22" s="158" t="s">
        <v>365</v>
      </c>
      <c r="E22" s="7" t="s">
        <v>57</v>
      </c>
      <c r="F22" s="7" t="s">
        <v>57</v>
      </c>
      <c r="G22" s="7" t="s">
        <v>57</v>
      </c>
      <c r="H22" s="7" t="s">
        <v>57</v>
      </c>
      <c r="I22" s="7" t="s">
        <v>57</v>
      </c>
      <c r="J22" s="7" t="s">
        <v>57</v>
      </c>
      <c r="K22" s="7" t="s">
        <v>57</v>
      </c>
      <c r="L22" s="7" t="s">
        <v>49</v>
      </c>
      <c r="M22" s="7" t="s">
        <v>57</v>
      </c>
      <c r="N22" s="7" t="s">
        <v>57</v>
      </c>
    </row>
    <row r="23" spans="1:14" ht="43.5" thickBot="1" x14ac:dyDescent="0.3">
      <c r="A23" s="110">
        <v>5</v>
      </c>
      <c r="B23" s="10" t="s">
        <v>366</v>
      </c>
      <c r="C23" s="10"/>
      <c r="D23" s="88" t="s">
        <v>367</v>
      </c>
      <c r="E23" s="33" t="s">
        <v>57</v>
      </c>
      <c r="F23" s="33" t="s">
        <v>57</v>
      </c>
      <c r="G23" s="33" t="s">
        <v>57</v>
      </c>
      <c r="H23" s="33" t="s">
        <v>57</v>
      </c>
      <c r="I23" s="33" t="s">
        <v>57</v>
      </c>
      <c r="J23" s="33" t="s">
        <v>57</v>
      </c>
      <c r="K23" s="33" t="s">
        <v>57</v>
      </c>
      <c r="L23" s="33" t="s">
        <v>49</v>
      </c>
      <c r="M23" s="33" t="s">
        <v>57</v>
      </c>
      <c r="N23" s="33" t="s">
        <v>57</v>
      </c>
    </row>
    <row r="24" spans="1:14" ht="30.75" thickBot="1" x14ac:dyDescent="0.3">
      <c r="A24" s="86"/>
      <c r="B24" s="87" t="s">
        <v>116</v>
      </c>
      <c r="C24" s="127" t="e">
        <f>(100*(COUNTIF(C3:C23,"No"))/((COUNTIF(C3:C23,"Yes"))+(COUNTIF(C3:C23,"No"))))</f>
        <v>#DIV/0!</v>
      </c>
      <c r="D24" s="128" t="s">
        <v>117</v>
      </c>
      <c r="E24" s="38" t="s">
        <v>57</v>
      </c>
      <c r="F24" s="38" t="s">
        <v>57</v>
      </c>
      <c r="G24" s="38" t="s">
        <v>57</v>
      </c>
      <c r="H24" s="38" t="s">
        <v>57</v>
      </c>
      <c r="I24" s="38" t="s">
        <v>57</v>
      </c>
      <c r="J24" s="38" t="s">
        <v>57</v>
      </c>
      <c r="K24" s="38" t="s">
        <v>57</v>
      </c>
      <c r="L24" s="38" t="s">
        <v>49</v>
      </c>
      <c r="M24" s="38" t="s">
        <v>57</v>
      </c>
      <c r="N24" s="39" t="s">
        <v>57</v>
      </c>
    </row>
    <row r="27" spans="1:14" ht="14.25" customHeight="1" x14ac:dyDescent="0.25">
      <c r="A27" s="213" t="s">
        <v>993</v>
      </c>
      <c r="B27" s="213"/>
      <c r="C27" s="213"/>
      <c r="D27" s="213"/>
    </row>
    <row r="28" spans="1:14" x14ac:dyDescent="0.25">
      <c r="A28" s="213"/>
      <c r="B28" s="213"/>
      <c r="C28" s="213"/>
      <c r="D28" s="213"/>
    </row>
    <row r="29" spans="1:14" x14ac:dyDescent="0.25">
      <c r="A29" s="213"/>
      <c r="B29" s="213"/>
      <c r="C29" s="213"/>
      <c r="D29" s="213"/>
    </row>
    <row r="30" spans="1:14" x14ac:dyDescent="0.25">
      <c r="A30" s="213"/>
      <c r="B30" s="213"/>
      <c r="C30" s="213"/>
      <c r="D30" s="213"/>
    </row>
    <row r="31" spans="1:14" x14ac:dyDescent="0.25">
      <c r="A31" s="213"/>
      <c r="B31" s="213"/>
      <c r="C31" s="213"/>
      <c r="D31" s="213"/>
    </row>
    <row r="32" spans="1:14" x14ac:dyDescent="0.25">
      <c r="A32" s="213"/>
      <c r="B32" s="213"/>
      <c r="C32" s="213"/>
      <c r="D32" s="213"/>
    </row>
    <row r="33" spans="1:4" x14ac:dyDescent="0.25">
      <c r="A33" s="213"/>
      <c r="B33" s="213"/>
      <c r="C33" s="213"/>
      <c r="D33" s="213"/>
    </row>
    <row r="34" spans="1:4" x14ac:dyDescent="0.25">
      <c r="A34" s="213"/>
      <c r="B34" s="213"/>
      <c r="C34" s="213"/>
      <c r="D34" s="213"/>
    </row>
    <row r="35" spans="1:4" x14ac:dyDescent="0.25">
      <c r="A35" s="213"/>
      <c r="B35" s="213"/>
      <c r="C35" s="213"/>
      <c r="D35" s="213"/>
    </row>
    <row r="36" spans="1:4" x14ac:dyDescent="0.25">
      <c r="A36" s="213"/>
      <c r="B36" s="213"/>
      <c r="C36" s="213"/>
      <c r="D36" s="213"/>
    </row>
    <row r="37" spans="1:4" x14ac:dyDescent="0.25">
      <c r="A37" s="213"/>
      <c r="B37" s="213"/>
      <c r="C37" s="213"/>
      <c r="D37" s="213"/>
    </row>
    <row r="38" spans="1:4" x14ac:dyDescent="0.25">
      <c r="A38" s="213"/>
      <c r="B38" s="213"/>
      <c r="C38" s="213"/>
      <c r="D38" s="213"/>
    </row>
    <row r="39" spans="1:4" x14ac:dyDescent="0.25">
      <c r="A39" s="213"/>
      <c r="B39" s="213"/>
      <c r="C39" s="213"/>
      <c r="D39" s="213"/>
    </row>
    <row r="40" spans="1:4" x14ac:dyDescent="0.25">
      <c r="A40" s="213"/>
      <c r="B40" s="213"/>
      <c r="C40" s="213"/>
      <c r="D40" s="213"/>
    </row>
    <row r="41" spans="1:4" ht="68.25" customHeight="1" x14ac:dyDescent="0.25">
      <c r="A41" s="213"/>
      <c r="B41" s="213"/>
      <c r="C41" s="213"/>
      <c r="D41" s="213"/>
    </row>
  </sheetData>
  <autoFilter ref="E1:N1" xr:uid="{5D265068-3068-4B2C-BAC7-1D3554A7DA3E}"/>
  <mergeCells count="2">
    <mergeCell ref="A1:D1"/>
    <mergeCell ref="A27:D41"/>
  </mergeCells>
  <conditionalFormatting sqref="C22">
    <cfRule type="cellIs" dxfId="16" priority="1" operator="equal">
      <formula>"No"</formula>
    </cfRule>
    <cfRule type="cellIs" dxfId="15" priority="3" operator="equal">
      <formula>"No"</formula>
    </cfRule>
  </conditionalFormatting>
  <conditionalFormatting sqref="C24">
    <cfRule type="cellIs" dxfId="14" priority="2" operator="greaterThanOrEqual">
      <formula>25</formula>
    </cfRule>
  </conditionalFormatting>
  <dataValidations count="1">
    <dataValidation type="list" allowBlank="1" showInputMessage="1" showErrorMessage="1" sqref="C3:C23" xr:uid="{EB490E95-968B-4AF5-A5C2-6858B6034CCF}">
      <formula1>$P$3:$P$5</formula1>
    </dataValidation>
  </dataValidation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59AB1-BBB1-4958-A5D4-13184CEC6D4F}">
  <dimension ref="A1:Q39"/>
  <sheetViews>
    <sheetView topLeftCell="A9" workbookViewId="0">
      <selection activeCell="A20" sqref="A20:D20"/>
    </sheetView>
  </sheetViews>
  <sheetFormatPr defaultColWidth="9.140625" defaultRowHeight="14.25" x14ac:dyDescent="0.25"/>
  <cols>
    <col min="1" max="1" width="9.140625" style="12"/>
    <col min="2" max="2" width="64.140625" style="12" customWidth="1"/>
    <col min="3" max="3" width="11.7109375" style="12" bestFit="1" customWidth="1"/>
    <col min="4" max="4" width="53" style="21" customWidth="1"/>
    <col min="5" max="14" width="5.85546875" style="12" bestFit="1" customWidth="1"/>
    <col min="15" max="15" width="9.140625" style="12"/>
    <col min="16" max="16" width="9.140625" style="25"/>
    <col min="17" max="17" width="9.140625" style="27"/>
    <col min="18" max="16384" width="9.140625" style="12"/>
  </cols>
  <sheetData>
    <row r="1" spans="1:16" ht="162.75" x14ac:dyDescent="0.25">
      <c r="A1" s="197" t="s">
        <v>368</v>
      </c>
      <c r="B1" s="201"/>
      <c r="C1" s="201"/>
      <c r="D1" s="198"/>
      <c r="E1" s="8" t="s">
        <v>9</v>
      </c>
      <c r="F1" s="8" t="s">
        <v>12</v>
      </c>
      <c r="G1" s="8" t="s">
        <v>15</v>
      </c>
      <c r="H1" s="8" t="s">
        <v>46</v>
      </c>
      <c r="I1" s="8" t="s">
        <v>21</v>
      </c>
      <c r="J1" s="8" t="s">
        <v>24</v>
      </c>
      <c r="K1" s="8" t="s">
        <v>26</v>
      </c>
      <c r="L1" s="8" t="s">
        <v>29</v>
      </c>
      <c r="M1" s="8" t="s">
        <v>32</v>
      </c>
      <c r="N1" s="8" t="s">
        <v>35</v>
      </c>
    </row>
    <row r="2" spans="1:16" ht="15" x14ac:dyDescent="0.25">
      <c r="A2" s="2" t="s">
        <v>107</v>
      </c>
      <c r="B2" s="4" t="s">
        <v>108</v>
      </c>
      <c r="C2" s="4" t="s">
        <v>63</v>
      </c>
      <c r="D2" s="4" t="s">
        <v>143</v>
      </c>
      <c r="E2" s="14" t="s">
        <v>57</v>
      </c>
      <c r="F2" s="14" t="s">
        <v>57</v>
      </c>
      <c r="G2" s="14" t="s">
        <v>57</v>
      </c>
      <c r="H2" s="14" t="s">
        <v>57</v>
      </c>
      <c r="I2" s="14" t="s">
        <v>57</v>
      </c>
      <c r="J2" s="14" t="s">
        <v>57</v>
      </c>
      <c r="K2" s="14" t="s">
        <v>57</v>
      </c>
      <c r="L2" s="14" t="s">
        <v>57</v>
      </c>
      <c r="M2" s="14" t="s">
        <v>49</v>
      </c>
      <c r="N2" s="14" t="s">
        <v>49</v>
      </c>
    </row>
    <row r="3" spans="1:16" ht="28.5" x14ac:dyDescent="0.25">
      <c r="A3" s="2" t="s">
        <v>144</v>
      </c>
      <c r="B3" s="155" t="s">
        <v>942</v>
      </c>
      <c r="C3" s="1"/>
      <c r="D3" s="9" t="s">
        <v>145</v>
      </c>
      <c r="E3" s="7" t="s">
        <v>57</v>
      </c>
      <c r="F3" s="7" t="s">
        <v>57</v>
      </c>
      <c r="G3" s="7" t="s">
        <v>57</v>
      </c>
      <c r="H3" s="7" t="s">
        <v>57</v>
      </c>
      <c r="I3" s="7" t="s">
        <v>57</v>
      </c>
      <c r="J3" s="7" t="s">
        <v>57</v>
      </c>
      <c r="K3" s="7" t="s">
        <v>57</v>
      </c>
      <c r="L3" s="7" t="s">
        <v>57</v>
      </c>
      <c r="M3" s="7" t="s">
        <v>49</v>
      </c>
      <c r="N3" s="7" t="s">
        <v>49</v>
      </c>
      <c r="P3" s="25" t="s">
        <v>66</v>
      </c>
    </row>
    <row r="4" spans="1:16" ht="42.75" x14ac:dyDescent="0.25">
      <c r="A4" s="2" t="s">
        <v>144</v>
      </c>
      <c r="B4" s="155" t="s">
        <v>146</v>
      </c>
      <c r="C4" s="181"/>
      <c r="D4" s="156" t="s">
        <v>937</v>
      </c>
      <c r="E4" s="7" t="s">
        <v>57</v>
      </c>
      <c r="F4" s="7" t="s">
        <v>57</v>
      </c>
      <c r="G4" s="7" t="s">
        <v>57</v>
      </c>
      <c r="H4" s="7" t="s">
        <v>57</v>
      </c>
      <c r="I4" s="7" t="s">
        <v>57</v>
      </c>
      <c r="J4" s="7" t="s">
        <v>57</v>
      </c>
      <c r="K4" s="7" t="s">
        <v>57</v>
      </c>
      <c r="L4" s="7" t="s">
        <v>57</v>
      </c>
      <c r="M4" s="7" t="s">
        <v>49</v>
      </c>
      <c r="N4" s="7" t="s">
        <v>49</v>
      </c>
      <c r="P4" s="25" t="s">
        <v>68</v>
      </c>
    </row>
    <row r="5" spans="1:16" ht="15" x14ac:dyDescent="0.25">
      <c r="A5" s="2" t="s">
        <v>147</v>
      </c>
      <c r="B5" s="155" t="s">
        <v>333</v>
      </c>
      <c r="C5" s="181"/>
      <c r="D5" s="1"/>
      <c r="E5" s="7" t="s">
        <v>57</v>
      </c>
      <c r="F5" s="7" t="s">
        <v>57</v>
      </c>
      <c r="G5" s="7" t="s">
        <v>57</v>
      </c>
      <c r="H5" s="7" t="s">
        <v>57</v>
      </c>
      <c r="I5" s="7" t="s">
        <v>57</v>
      </c>
      <c r="J5" s="7" t="s">
        <v>57</v>
      </c>
      <c r="K5" s="7" t="s">
        <v>57</v>
      </c>
      <c r="L5" s="7" t="s">
        <v>57</v>
      </c>
      <c r="M5" s="7" t="s">
        <v>49</v>
      </c>
      <c r="N5" s="7" t="s">
        <v>49</v>
      </c>
      <c r="P5" s="25" t="s">
        <v>70</v>
      </c>
    </row>
    <row r="6" spans="1:16" ht="15" x14ac:dyDescent="0.25">
      <c r="A6" s="2" t="s">
        <v>150</v>
      </c>
      <c r="B6" s="155" t="s">
        <v>966</v>
      </c>
      <c r="C6" s="181"/>
      <c r="D6" s="9"/>
      <c r="E6" s="7" t="s">
        <v>57</v>
      </c>
      <c r="F6" s="7" t="s">
        <v>57</v>
      </c>
      <c r="G6" s="7" t="s">
        <v>57</v>
      </c>
      <c r="H6" s="7" t="s">
        <v>57</v>
      </c>
      <c r="I6" s="7" t="s">
        <v>57</v>
      </c>
      <c r="J6" s="7" t="s">
        <v>57</v>
      </c>
      <c r="K6" s="7" t="s">
        <v>57</v>
      </c>
      <c r="L6" s="7" t="s">
        <v>57</v>
      </c>
      <c r="M6" s="7" t="s">
        <v>49</v>
      </c>
      <c r="N6" s="7" t="s">
        <v>49</v>
      </c>
    </row>
    <row r="7" spans="1:16" ht="15" x14ac:dyDescent="0.25">
      <c r="A7" s="2" t="s">
        <v>369</v>
      </c>
      <c r="B7" s="155" t="s">
        <v>370</v>
      </c>
      <c r="C7" s="181"/>
      <c r="D7" s="1"/>
      <c r="E7" s="7" t="s">
        <v>57</v>
      </c>
      <c r="F7" s="7" t="s">
        <v>57</v>
      </c>
      <c r="G7" s="7" t="s">
        <v>57</v>
      </c>
      <c r="H7" s="7" t="s">
        <v>57</v>
      </c>
      <c r="I7" s="7" t="s">
        <v>57</v>
      </c>
      <c r="J7" s="7" t="s">
        <v>57</v>
      </c>
      <c r="K7" s="7" t="s">
        <v>57</v>
      </c>
      <c r="L7" s="7" t="s">
        <v>57</v>
      </c>
      <c r="M7" s="7" t="s">
        <v>49</v>
      </c>
      <c r="N7" s="7" t="s">
        <v>57</v>
      </c>
    </row>
    <row r="8" spans="1:16" ht="15" x14ac:dyDescent="0.25">
      <c r="A8" s="2" t="s">
        <v>153</v>
      </c>
      <c r="B8" s="155" t="s">
        <v>968</v>
      </c>
      <c r="C8" s="181"/>
      <c r="D8" s="9"/>
      <c r="E8" s="7" t="s">
        <v>57</v>
      </c>
      <c r="F8" s="7" t="s">
        <v>57</v>
      </c>
      <c r="G8" s="7" t="s">
        <v>57</v>
      </c>
      <c r="H8" s="7" t="s">
        <v>57</v>
      </c>
      <c r="I8" s="7" t="s">
        <v>57</v>
      </c>
      <c r="J8" s="7" t="s">
        <v>57</v>
      </c>
      <c r="K8" s="7" t="s">
        <v>57</v>
      </c>
      <c r="L8" s="7" t="s">
        <v>57</v>
      </c>
      <c r="M8" s="7" t="s">
        <v>49</v>
      </c>
      <c r="N8" s="7" t="s">
        <v>57</v>
      </c>
    </row>
    <row r="9" spans="1:16" ht="15" x14ac:dyDescent="0.25">
      <c r="A9" s="2" t="s">
        <v>154</v>
      </c>
      <c r="B9" s="155" t="s">
        <v>967</v>
      </c>
      <c r="C9" s="181"/>
      <c r="D9" s="1"/>
      <c r="E9" s="7" t="s">
        <v>57</v>
      </c>
      <c r="F9" s="7" t="s">
        <v>57</v>
      </c>
      <c r="G9" s="7" t="s">
        <v>57</v>
      </c>
      <c r="H9" s="7" t="s">
        <v>57</v>
      </c>
      <c r="I9" s="7" t="s">
        <v>57</v>
      </c>
      <c r="J9" s="7" t="s">
        <v>57</v>
      </c>
      <c r="K9" s="7" t="s">
        <v>57</v>
      </c>
      <c r="L9" s="7" t="s">
        <v>57</v>
      </c>
      <c r="M9" s="7" t="s">
        <v>49</v>
      </c>
      <c r="N9" s="7" t="s">
        <v>57</v>
      </c>
    </row>
    <row r="10" spans="1:16" ht="15" x14ac:dyDescent="0.25">
      <c r="A10" s="2" t="s">
        <v>154</v>
      </c>
      <c r="B10" s="155" t="s">
        <v>371</v>
      </c>
      <c r="C10" s="181"/>
      <c r="D10" s="1"/>
      <c r="E10" s="7" t="s">
        <v>57</v>
      </c>
      <c r="F10" s="7" t="s">
        <v>57</v>
      </c>
      <c r="G10" s="7" t="s">
        <v>57</v>
      </c>
      <c r="H10" s="7" t="s">
        <v>57</v>
      </c>
      <c r="I10" s="7" t="s">
        <v>57</v>
      </c>
      <c r="J10" s="7" t="s">
        <v>57</v>
      </c>
      <c r="K10" s="7" t="s">
        <v>57</v>
      </c>
      <c r="L10" s="7" t="s">
        <v>57</v>
      </c>
      <c r="M10" s="7" t="s">
        <v>49</v>
      </c>
      <c r="N10" s="7" t="s">
        <v>57</v>
      </c>
    </row>
    <row r="11" spans="1:16" ht="15" x14ac:dyDescent="0.25">
      <c r="A11" s="2" t="s">
        <v>156</v>
      </c>
      <c r="B11" s="155" t="s">
        <v>969</v>
      </c>
      <c r="C11" s="181"/>
      <c r="D11" s="1"/>
      <c r="E11" s="7" t="s">
        <v>57</v>
      </c>
      <c r="F11" s="7" t="s">
        <v>57</v>
      </c>
      <c r="G11" s="7" t="s">
        <v>57</v>
      </c>
      <c r="H11" s="7" t="s">
        <v>57</v>
      </c>
      <c r="I11" s="7" t="s">
        <v>57</v>
      </c>
      <c r="J11" s="7" t="s">
        <v>57</v>
      </c>
      <c r="K11" s="7" t="s">
        <v>57</v>
      </c>
      <c r="L11" s="7" t="s">
        <v>57</v>
      </c>
      <c r="M11" s="7" t="s">
        <v>49</v>
      </c>
      <c r="N11" s="7" t="s">
        <v>57</v>
      </c>
    </row>
    <row r="12" spans="1:16" ht="15" x14ac:dyDescent="0.25">
      <c r="A12" s="2" t="s">
        <v>156</v>
      </c>
      <c r="B12" s="155" t="s">
        <v>970</v>
      </c>
      <c r="C12" s="181"/>
      <c r="D12" s="1"/>
      <c r="E12" s="7" t="s">
        <v>57</v>
      </c>
      <c r="F12" s="7" t="s">
        <v>57</v>
      </c>
      <c r="G12" s="7" t="s">
        <v>57</v>
      </c>
      <c r="H12" s="7" t="s">
        <v>57</v>
      </c>
      <c r="I12" s="7" t="s">
        <v>57</v>
      </c>
      <c r="J12" s="7" t="s">
        <v>57</v>
      </c>
      <c r="K12" s="7" t="s">
        <v>57</v>
      </c>
      <c r="L12" s="7" t="s">
        <v>57</v>
      </c>
      <c r="M12" s="7" t="s">
        <v>49</v>
      </c>
      <c r="N12" s="7" t="s">
        <v>57</v>
      </c>
    </row>
    <row r="13" spans="1:16" ht="42.75" x14ac:dyDescent="0.25">
      <c r="A13" s="2" t="s">
        <v>159</v>
      </c>
      <c r="B13" s="155" t="s">
        <v>372</v>
      </c>
      <c r="C13" s="181"/>
      <c r="D13" s="9" t="s">
        <v>373</v>
      </c>
      <c r="E13" s="7" t="s">
        <v>57</v>
      </c>
      <c r="F13" s="7" t="s">
        <v>57</v>
      </c>
      <c r="G13" s="7" t="s">
        <v>57</v>
      </c>
      <c r="H13" s="7" t="s">
        <v>57</v>
      </c>
      <c r="I13" s="7" t="s">
        <v>57</v>
      </c>
      <c r="J13" s="7" t="s">
        <v>57</v>
      </c>
      <c r="K13" s="7" t="s">
        <v>57</v>
      </c>
      <c r="L13" s="7" t="s">
        <v>57</v>
      </c>
      <c r="M13" s="7" t="s">
        <v>49</v>
      </c>
      <c r="N13" s="7" t="s">
        <v>57</v>
      </c>
    </row>
    <row r="14" spans="1:16" ht="28.5" x14ac:dyDescent="0.25">
      <c r="A14" s="2" t="s">
        <v>164</v>
      </c>
      <c r="B14" s="155" t="s">
        <v>974</v>
      </c>
      <c r="C14" s="181"/>
      <c r="D14" s="1"/>
      <c r="E14" s="7" t="s">
        <v>57</v>
      </c>
      <c r="F14" s="7" t="s">
        <v>57</v>
      </c>
      <c r="G14" s="7" t="s">
        <v>57</v>
      </c>
      <c r="H14" s="7" t="s">
        <v>57</v>
      </c>
      <c r="I14" s="7" t="s">
        <v>57</v>
      </c>
      <c r="J14" s="7" t="s">
        <v>57</v>
      </c>
      <c r="K14" s="7" t="s">
        <v>57</v>
      </c>
      <c r="L14" s="7" t="s">
        <v>57</v>
      </c>
      <c r="M14" s="7" t="s">
        <v>49</v>
      </c>
      <c r="N14" s="7" t="s">
        <v>57</v>
      </c>
    </row>
    <row r="15" spans="1:16" ht="28.5" x14ac:dyDescent="0.25">
      <c r="A15" s="2" t="s">
        <v>267</v>
      </c>
      <c r="B15" s="155" t="s">
        <v>975</v>
      </c>
      <c r="C15" s="181"/>
      <c r="D15" s="9" t="s">
        <v>374</v>
      </c>
      <c r="E15" s="7" t="s">
        <v>57</v>
      </c>
      <c r="F15" s="7" t="s">
        <v>57</v>
      </c>
      <c r="G15" s="7" t="s">
        <v>57</v>
      </c>
      <c r="H15" s="7" t="s">
        <v>57</v>
      </c>
      <c r="I15" s="7" t="s">
        <v>57</v>
      </c>
      <c r="J15" s="7" t="s">
        <v>57</v>
      </c>
      <c r="K15" s="7" t="s">
        <v>57</v>
      </c>
      <c r="L15" s="7" t="s">
        <v>57</v>
      </c>
      <c r="M15" s="7" t="s">
        <v>49</v>
      </c>
      <c r="N15" s="7" t="s">
        <v>57</v>
      </c>
    </row>
    <row r="16" spans="1:16" ht="29.25" x14ac:dyDescent="0.25">
      <c r="A16" s="2" t="s">
        <v>166</v>
      </c>
      <c r="B16" s="154" t="s">
        <v>375</v>
      </c>
      <c r="C16" s="181"/>
      <c r="D16" s="1"/>
      <c r="E16" s="7" t="s">
        <v>57</v>
      </c>
      <c r="F16" s="7" t="s">
        <v>57</v>
      </c>
      <c r="G16" s="7" t="s">
        <v>57</v>
      </c>
      <c r="H16" s="7" t="s">
        <v>57</v>
      </c>
      <c r="I16" s="7" t="s">
        <v>57</v>
      </c>
      <c r="J16" s="7" t="s">
        <v>57</v>
      </c>
      <c r="K16" s="7" t="s">
        <v>57</v>
      </c>
      <c r="L16" s="7" t="s">
        <v>57</v>
      </c>
      <c r="M16" s="7" t="s">
        <v>49</v>
      </c>
      <c r="N16" s="7" t="s">
        <v>57</v>
      </c>
    </row>
    <row r="17" spans="1:16" ht="29.25" x14ac:dyDescent="0.25">
      <c r="A17" s="2" t="s">
        <v>168</v>
      </c>
      <c r="B17" s="154" t="s">
        <v>376</v>
      </c>
      <c r="C17" s="181"/>
      <c r="D17" s="1"/>
      <c r="E17" s="7" t="s">
        <v>57</v>
      </c>
      <c r="F17" s="7" t="s">
        <v>57</v>
      </c>
      <c r="G17" s="7" t="s">
        <v>57</v>
      </c>
      <c r="H17" s="7" t="s">
        <v>57</v>
      </c>
      <c r="I17" s="7" t="s">
        <v>57</v>
      </c>
      <c r="J17" s="7" t="s">
        <v>57</v>
      </c>
      <c r="K17" s="7" t="s">
        <v>57</v>
      </c>
      <c r="L17" s="7" t="s">
        <v>57</v>
      </c>
      <c r="M17" s="7" t="s">
        <v>49</v>
      </c>
      <c r="N17" s="7" t="s">
        <v>57</v>
      </c>
    </row>
    <row r="18" spans="1:16" ht="29.25" x14ac:dyDescent="0.25">
      <c r="A18" s="2" t="s">
        <v>278</v>
      </c>
      <c r="B18" s="154" t="s">
        <v>377</v>
      </c>
      <c r="C18" s="181"/>
      <c r="D18" s="1"/>
      <c r="E18" s="7" t="s">
        <v>57</v>
      </c>
      <c r="F18" s="7" t="s">
        <v>57</v>
      </c>
      <c r="G18" s="7" t="s">
        <v>57</v>
      </c>
      <c r="H18" s="7" t="s">
        <v>57</v>
      </c>
      <c r="I18" s="7" t="s">
        <v>57</v>
      </c>
      <c r="J18" s="7" t="s">
        <v>57</v>
      </c>
      <c r="K18" s="7" t="s">
        <v>57</v>
      </c>
      <c r="L18" s="7" t="s">
        <v>57</v>
      </c>
      <c r="M18" s="7" t="s">
        <v>49</v>
      </c>
      <c r="N18" s="7" t="s">
        <v>57</v>
      </c>
    </row>
    <row r="19" spans="1:16" ht="43.5" x14ac:dyDescent="0.25">
      <c r="A19" s="2" t="s">
        <v>378</v>
      </c>
      <c r="B19" s="154" t="s">
        <v>976</v>
      </c>
      <c r="C19" s="181"/>
      <c r="D19" s="1"/>
      <c r="E19" s="7" t="s">
        <v>57</v>
      </c>
      <c r="F19" s="7" t="s">
        <v>57</v>
      </c>
      <c r="G19" s="7" t="s">
        <v>57</v>
      </c>
      <c r="H19" s="7" t="s">
        <v>57</v>
      </c>
      <c r="I19" s="7" t="s">
        <v>57</v>
      </c>
      <c r="J19" s="7" t="s">
        <v>57</v>
      </c>
      <c r="K19" s="7" t="s">
        <v>57</v>
      </c>
      <c r="L19" s="7" t="s">
        <v>57</v>
      </c>
      <c r="M19" s="7" t="s">
        <v>49</v>
      </c>
      <c r="N19" s="7" t="s">
        <v>57</v>
      </c>
    </row>
    <row r="20" spans="1:16" ht="29.25" x14ac:dyDescent="0.25">
      <c r="A20" s="2" t="s">
        <v>192</v>
      </c>
      <c r="B20" s="154" t="s">
        <v>379</v>
      </c>
      <c r="C20" s="181"/>
      <c r="D20" s="1"/>
      <c r="E20" s="7" t="s">
        <v>57</v>
      </c>
      <c r="F20" s="7" t="s">
        <v>57</v>
      </c>
      <c r="G20" s="7" t="s">
        <v>57</v>
      </c>
      <c r="H20" s="7" t="s">
        <v>57</v>
      </c>
      <c r="I20" s="7" t="s">
        <v>57</v>
      </c>
      <c r="J20" s="7" t="s">
        <v>57</v>
      </c>
      <c r="K20" s="7" t="s">
        <v>57</v>
      </c>
      <c r="L20" s="7" t="s">
        <v>57</v>
      </c>
      <c r="M20" s="7" t="s">
        <v>49</v>
      </c>
      <c r="N20" s="7" t="s">
        <v>57</v>
      </c>
    </row>
    <row r="21" spans="1:16" ht="29.25" x14ac:dyDescent="0.25">
      <c r="A21" s="2" t="s">
        <v>282</v>
      </c>
      <c r="B21" s="154" t="s">
        <v>380</v>
      </c>
      <c r="C21" s="181"/>
      <c r="D21" s="1"/>
      <c r="E21" s="7" t="s">
        <v>57</v>
      </c>
      <c r="F21" s="7" t="s">
        <v>57</v>
      </c>
      <c r="G21" s="7" t="s">
        <v>57</v>
      </c>
      <c r="H21" s="7" t="s">
        <v>57</v>
      </c>
      <c r="I21" s="7" t="s">
        <v>57</v>
      </c>
      <c r="J21" s="7" t="s">
        <v>57</v>
      </c>
      <c r="K21" s="7" t="s">
        <v>57</v>
      </c>
      <c r="L21" s="7" t="s">
        <v>57</v>
      </c>
      <c r="M21" s="7" t="s">
        <v>49</v>
      </c>
      <c r="N21" s="7" t="s">
        <v>57</v>
      </c>
    </row>
    <row r="22" spans="1:16" ht="15" x14ac:dyDescent="0.25">
      <c r="A22" s="2" t="s">
        <v>284</v>
      </c>
      <c r="B22" s="155" t="s">
        <v>973</v>
      </c>
      <c r="C22" s="181"/>
      <c r="D22" s="9"/>
      <c r="E22" s="7" t="s">
        <v>57</v>
      </c>
      <c r="F22" s="7" t="s">
        <v>57</v>
      </c>
      <c r="G22" s="7" t="s">
        <v>57</v>
      </c>
      <c r="H22" s="7" t="s">
        <v>57</v>
      </c>
      <c r="I22" s="7" t="s">
        <v>57</v>
      </c>
      <c r="J22" s="7" t="s">
        <v>57</v>
      </c>
      <c r="K22" s="7" t="s">
        <v>57</v>
      </c>
      <c r="L22" s="7" t="s">
        <v>57</v>
      </c>
      <c r="M22" s="7" t="s">
        <v>49</v>
      </c>
      <c r="N22" s="7" t="s">
        <v>57</v>
      </c>
    </row>
    <row r="23" spans="1:16" ht="43.5" thickBot="1" x14ac:dyDescent="0.3">
      <c r="A23" s="162">
        <v>5</v>
      </c>
      <c r="B23" s="162" t="s">
        <v>381</v>
      </c>
      <c r="C23" s="181"/>
      <c r="D23" s="88" t="s">
        <v>382</v>
      </c>
      <c r="E23" s="33" t="s">
        <v>57</v>
      </c>
      <c r="F23" s="33" t="s">
        <v>57</v>
      </c>
      <c r="G23" s="33" t="s">
        <v>57</v>
      </c>
      <c r="H23" s="33" t="s">
        <v>57</v>
      </c>
      <c r="I23" s="33" t="s">
        <v>57</v>
      </c>
      <c r="J23" s="33" t="s">
        <v>57</v>
      </c>
      <c r="K23" s="33" t="s">
        <v>57</v>
      </c>
      <c r="L23" s="33" t="s">
        <v>57</v>
      </c>
      <c r="M23" s="33" t="s">
        <v>49</v>
      </c>
      <c r="N23" s="33" t="s">
        <v>49</v>
      </c>
    </row>
    <row r="24" spans="1:16" ht="30.75" thickBot="1" x14ac:dyDescent="0.3">
      <c r="A24" s="86"/>
      <c r="B24" s="87" t="s">
        <v>116</v>
      </c>
      <c r="C24" s="127" t="e">
        <f>(100*(COUNTIF(C3:C23,"No"))/((COUNTIF(C3:C23,"Yes"))+(COUNTIF(C3:C23,"No"))))</f>
        <v>#DIV/0!</v>
      </c>
      <c r="D24" s="128" t="s">
        <v>117</v>
      </c>
      <c r="E24" s="38" t="s">
        <v>57</v>
      </c>
      <c r="F24" s="38" t="s">
        <v>57</v>
      </c>
      <c r="G24" s="38" t="s">
        <v>57</v>
      </c>
      <c r="H24" s="38" t="s">
        <v>57</v>
      </c>
      <c r="I24" s="38" t="s">
        <v>57</v>
      </c>
      <c r="J24" s="38" t="s">
        <v>57</v>
      </c>
      <c r="K24" s="38" t="s">
        <v>57</v>
      </c>
      <c r="L24" s="38" t="s">
        <v>57</v>
      </c>
      <c r="M24" s="38" t="s">
        <v>49</v>
      </c>
      <c r="N24" s="39" t="s">
        <v>49</v>
      </c>
    </row>
    <row r="25" spans="1:16" x14ac:dyDescent="0.25">
      <c r="E25" s="25" t="s">
        <v>57</v>
      </c>
      <c r="F25" s="25" t="s">
        <v>57</v>
      </c>
      <c r="G25" s="25" t="s">
        <v>57</v>
      </c>
      <c r="H25" s="25" t="s">
        <v>57</v>
      </c>
      <c r="I25" s="25" t="s">
        <v>57</v>
      </c>
      <c r="J25" s="25" t="s">
        <v>57</v>
      </c>
      <c r="K25" s="25" t="s">
        <v>57</v>
      </c>
      <c r="L25" s="25" t="s">
        <v>57</v>
      </c>
      <c r="M25" s="25" t="s">
        <v>49</v>
      </c>
      <c r="N25" s="25" t="s">
        <v>49</v>
      </c>
    </row>
    <row r="26" spans="1:16" ht="15" x14ac:dyDescent="0.25">
      <c r="A26" s="210" t="s">
        <v>383</v>
      </c>
      <c r="B26" s="210"/>
      <c r="C26" s="210"/>
      <c r="D26" s="210"/>
      <c r="E26" s="25" t="s">
        <v>57</v>
      </c>
      <c r="F26" s="25" t="s">
        <v>57</v>
      </c>
      <c r="G26" s="25" t="s">
        <v>57</v>
      </c>
      <c r="H26" s="25" t="s">
        <v>57</v>
      </c>
      <c r="I26" s="25" t="s">
        <v>57</v>
      </c>
      <c r="J26" s="25" t="s">
        <v>57</v>
      </c>
      <c r="K26" s="25" t="s">
        <v>57</v>
      </c>
      <c r="L26" s="25" t="s">
        <v>57</v>
      </c>
      <c r="M26" s="25" t="s">
        <v>49</v>
      </c>
      <c r="N26" s="25" t="s">
        <v>49</v>
      </c>
    </row>
    <row r="27" spans="1:16" s="27" customFormat="1" ht="15" x14ac:dyDescent="0.25">
      <c r="A27" s="26" t="s">
        <v>384</v>
      </c>
      <c r="B27" s="26" t="s">
        <v>108</v>
      </c>
      <c r="C27" s="4" t="s">
        <v>63</v>
      </c>
      <c r="D27" s="26" t="s">
        <v>306</v>
      </c>
      <c r="E27" s="14" t="s">
        <v>57</v>
      </c>
      <c r="F27" s="14" t="s">
        <v>57</v>
      </c>
      <c r="G27" s="14" t="s">
        <v>57</v>
      </c>
      <c r="H27" s="14" t="s">
        <v>57</v>
      </c>
      <c r="I27" s="14" t="s">
        <v>57</v>
      </c>
      <c r="J27" s="14" t="s">
        <v>57</v>
      </c>
      <c r="K27" s="14" t="s">
        <v>57</v>
      </c>
      <c r="L27" s="14" t="s">
        <v>57</v>
      </c>
      <c r="M27" s="14" t="s">
        <v>57</v>
      </c>
      <c r="N27" s="14" t="s">
        <v>57</v>
      </c>
      <c r="P27" s="25"/>
    </row>
    <row r="28" spans="1:16" ht="30" x14ac:dyDescent="0.25">
      <c r="A28" s="1">
        <v>1</v>
      </c>
      <c r="B28" s="1" t="s">
        <v>385</v>
      </c>
      <c r="C28" s="1"/>
      <c r="D28" s="2" t="s">
        <v>308</v>
      </c>
      <c r="E28" s="7" t="s">
        <v>57</v>
      </c>
      <c r="F28" s="7" t="s">
        <v>57</v>
      </c>
      <c r="G28" s="7" t="s">
        <v>57</v>
      </c>
      <c r="H28" s="7" t="s">
        <v>57</v>
      </c>
      <c r="I28" s="7" t="s">
        <v>57</v>
      </c>
      <c r="J28" s="7" t="s">
        <v>57</v>
      </c>
      <c r="K28" s="7" t="s">
        <v>57</v>
      </c>
      <c r="L28" s="7" t="s">
        <v>57</v>
      </c>
      <c r="M28" s="7" t="s">
        <v>49</v>
      </c>
      <c r="N28" s="7" t="s">
        <v>57</v>
      </c>
    </row>
    <row r="29" spans="1:16" ht="330" x14ac:dyDescent="0.25">
      <c r="A29" s="1">
        <v>2</v>
      </c>
      <c r="B29" s="1" t="s">
        <v>386</v>
      </c>
      <c r="C29" s="181"/>
      <c r="D29" s="1" t="s">
        <v>387</v>
      </c>
      <c r="E29" s="7" t="s">
        <v>57</v>
      </c>
      <c r="F29" s="7" t="s">
        <v>57</v>
      </c>
      <c r="G29" s="7" t="s">
        <v>57</v>
      </c>
      <c r="H29" s="7" t="s">
        <v>57</v>
      </c>
      <c r="I29" s="7" t="s">
        <v>57</v>
      </c>
      <c r="J29" s="7" t="s">
        <v>57</v>
      </c>
      <c r="K29" s="7" t="s">
        <v>57</v>
      </c>
      <c r="L29" s="7" t="s">
        <v>57</v>
      </c>
      <c r="M29" s="7" t="s">
        <v>49</v>
      </c>
      <c r="N29" s="7" t="s">
        <v>57</v>
      </c>
    </row>
    <row r="30" spans="1:16" ht="30" x14ac:dyDescent="0.25">
      <c r="A30" s="1">
        <v>3</v>
      </c>
      <c r="B30" s="1" t="s">
        <v>388</v>
      </c>
      <c r="C30" s="181"/>
      <c r="D30" s="2" t="s">
        <v>389</v>
      </c>
      <c r="E30" s="7" t="s">
        <v>57</v>
      </c>
      <c r="F30" s="7" t="s">
        <v>57</v>
      </c>
      <c r="G30" s="7" t="s">
        <v>57</v>
      </c>
      <c r="H30" s="7" t="s">
        <v>57</v>
      </c>
      <c r="I30" s="7" t="s">
        <v>57</v>
      </c>
      <c r="J30" s="7" t="s">
        <v>57</v>
      </c>
      <c r="K30" s="7" t="s">
        <v>57</v>
      </c>
      <c r="L30" s="7" t="s">
        <v>57</v>
      </c>
      <c r="M30" s="7" t="s">
        <v>49</v>
      </c>
      <c r="N30" s="7" t="s">
        <v>57</v>
      </c>
    </row>
    <row r="31" spans="1:16" ht="173.25" x14ac:dyDescent="0.25">
      <c r="A31" s="1">
        <v>4</v>
      </c>
      <c r="B31" s="1" t="s">
        <v>390</v>
      </c>
      <c r="C31" s="181"/>
      <c r="D31" s="2" t="s">
        <v>391</v>
      </c>
      <c r="E31" s="7" t="s">
        <v>57</v>
      </c>
      <c r="F31" s="7" t="s">
        <v>57</v>
      </c>
      <c r="G31" s="7" t="s">
        <v>57</v>
      </c>
      <c r="H31" s="7" t="s">
        <v>57</v>
      </c>
      <c r="I31" s="7" t="s">
        <v>57</v>
      </c>
      <c r="J31" s="7" t="s">
        <v>57</v>
      </c>
      <c r="K31" s="7" t="s">
        <v>57</v>
      </c>
      <c r="L31" s="7" t="s">
        <v>57</v>
      </c>
      <c r="M31" s="7" t="s">
        <v>49</v>
      </c>
      <c r="N31" s="7" t="s">
        <v>57</v>
      </c>
    </row>
    <row r="32" spans="1:16" ht="30" x14ac:dyDescent="0.25">
      <c r="A32" s="1">
        <v>5</v>
      </c>
      <c r="B32" s="1" t="s">
        <v>392</v>
      </c>
      <c r="C32" s="181"/>
      <c r="D32" s="2" t="s">
        <v>393</v>
      </c>
      <c r="E32" s="7" t="s">
        <v>57</v>
      </c>
      <c r="F32" s="7" t="s">
        <v>57</v>
      </c>
      <c r="G32" s="7" t="s">
        <v>57</v>
      </c>
      <c r="H32" s="7" t="s">
        <v>57</v>
      </c>
      <c r="I32" s="7" t="s">
        <v>57</v>
      </c>
      <c r="J32" s="7" t="s">
        <v>57</v>
      </c>
      <c r="K32" s="7" t="s">
        <v>57</v>
      </c>
      <c r="L32" s="7" t="s">
        <v>57</v>
      </c>
      <c r="M32" s="7" t="s">
        <v>49</v>
      </c>
      <c r="N32" s="7" t="s">
        <v>57</v>
      </c>
    </row>
    <row r="33" spans="1:14" ht="130.5" x14ac:dyDescent="0.25">
      <c r="A33" s="1">
        <v>6</v>
      </c>
      <c r="B33" s="1" t="s">
        <v>394</v>
      </c>
      <c r="C33" s="181"/>
      <c r="D33" s="1" t="s">
        <v>395</v>
      </c>
      <c r="E33" s="7" t="s">
        <v>57</v>
      </c>
      <c r="F33" s="7" t="s">
        <v>57</v>
      </c>
      <c r="G33" s="7" t="s">
        <v>57</v>
      </c>
      <c r="H33" s="7" t="s">
        <v>57</v>
      </c>
      <c r="I33" s="7" t="s">
        <v>57</v>
      </c>
      <c r="J33" s="7" t="s">
        <v>57</v>
      </c>
      <c r="K33" s="7" t="s">
        <v>57</v>
      </c>
      <c r="L33" s="7" t="s">
        <v>57</v>
      </c>
      <c r="M33" s="7" t="s">
        <v>49</v>
      </c>
      <c r="N33" s="7" t="s">
        <v>57</v>
      </c>
    </row>
    <row r="34" spans="1:14" ht="30" x14ac:dyDescent="0.25">
      <c r="A34" s="1">
        <v>7</v>
      </c>
      <c r="B34" s="1" t="s">
        <v>396</v>
      </c>
      <c r="C34" s="181"/>
      <c r="D34" s="2" t="s">
        <v>397</v>
      </c>
      <c r="E34" s="7" t="s">
        <v>57</v>
      </c>
      <c r="F34" s="7" t="s">
        <v>57</v>
      </c>
      <c r="G34" s="7" t="s">
        <v>57</v>
      </c>
      <c r="H34" s="7" t="s">
        <v>57</v>
      </c>
      <c r="I34" s="7" t="s">
        <v>57</v>
      </c>
      <c r="J34" s="7" t="s">
        <v>57</v>
      </c>
      <c r="K34" s="7" t="s">
        <v>57</v>
      </c>
      <c r="L34" s="7" t="s">
        <v>57</v>
      </c>
      <c r="M34" s="7" t="s">
        <v>49</v>
      </c>
      <c r="N34" s="7" t="s">
        <v>57</v>
      </c>
    </row>
    <row r="35" spans="1:14" ht="129.75" x14ac:dyDescent="0.25">
      <c r="A35" s="1">
        <v>8</v>
      </c>
      <c r="B35" s="1" t="s">
        <v>398</v>
      </c>
      <c r="C35" s="181"/>
      <c r="D35" s="1" t="s">
        <v>399</v>
      </c>
      <c r="E35" s="7" t="s">
        <v>57</v>
      </c>
      <c r="F35" s="7" t="s">
        <v>57</v>
      </c>
      <c r="G35" s="7" t="s">
        <v>57</v>
      </c>
      <c r="H35" s="7" t="s">
        <v>57</v>
      </c>
      <c r="I35" s="7" t="s">
        <v>57</v>
      </c>
      <c r="J35" s="7" t="s">
        <v>57</v>
      </c>
      <c r="K35" s="7" t="s">
        <v>57</v>
      </c>
      <c r="L35" s="7" t="s">
        <v>57</v>
      </c>
      <c r="M35" s="7" t="s">
        <v>49</v>
      </c>
      <c r="N35" s="7" t="s">
        <v>57</v>
      </c>
    </row>
    <row r="36" spans="1:14" ht="199.5" x14ac:dyDescent="0.25">
      <c r="A36" s="1">
        <v>9</v>
      </c>
      <c r="B36" s="1" t="s">
        <v>400</v>
      </c>
      <c r="C36" s="181"/>
      <c r="D36" s="9" t="s">
        <v>401</v>
      </c>
      <c r="E36" s="7" t="s">
        <v>57</v>
      </c>
      <c r="F36" s="7" t="s">
        <v>57</v>
      </c>
      <c r="G36" s="7" t="s">
        <v>57</v>
      </c>
      <c r="H36" s="7" t="s">
        <v>57</v>
      </c>
      <c r="I36" s="7" t="s">
        <v>57</v>
      </c>
      <c r="J36" s="7" t="s">
        <v>57</v>
      </c>
      <c r="K36" s="7" t="s">
        <v>57</v>
      </c>
      <c r="L36" s="7" t="s">
        <v>57</v>
      </c>
      <c r="M36" s="7" t="s">
        <v>49</v>
      </c>
      <c r="N36" s="7" t="s">
        <v>57</v>
      </c>
    </row>
    <row r="37" spans="1:14" x14ac:dyDescent="0.25">
      <c r="D37" s="12"/>
    </row>
    <row r="38" spans="1:14" x14ac:dyDescent="0.25">
      <c r="D38" s="12"/>
    </row>
    <row r="39" spans="1:14" x14ac:dyDescent="0.25">
      <c r="D39" s="12"/>
    </row>
  </sheetData>
  <autoFilter ref="E1:N1" xr:uid="{C1A59AB1-BBB1-4958-A5D4-13184CEC6D4F}"/>
  <mergeCells count="2">
    <mergeCell ref="A26:D26"/>
    <mergeCell ref="A1:D1"/>
  </mergeCells>
  <conditionalFormatting sqref="C24">
    <cfRule type="cellIs" dxfId="13" priority="2" operator="greaterThanOrEqual">
      <formula>25</formula>
    </cfRule>
  </conditionalFormatting>
  <dataValidations count="1">
    <dataValidation type="list" allowBlank="1" showInputMessage="1" showErrorMessage="1" sqref="C3:C23 C28:C36" xr:uid="{7F2697BB-AAEA-4DD7-B458-630AB0E342A3}">
      <formula1>$P$3:$P$5</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097EE-DE3E-45D5-A40C-19DECBABB2B3}">
  <sheetPr filterMode="1">
    <tabColor rgb="FF00B050"/>
  </sheetPr>
  <dimension ref="A1:P51"/>
  <sheetViews>
    <sheetView zoomScaleNormal="100" workbookViewId="0">
      <selection activeCell="A4" sqref="A4"/>
    </sheetView>
  </sheetViews>
  <sheetFormatPr defaultColWidth="9.140625" defaultRowHeight="14.25" x14ac:dyDescent="0.25"/>
  <cols>
    <col min="1" max="1" width="70.42578125" style="12" customWidth="1"/>
    <col min="2" max="2" width="13.5703125" style="12" customWidth="1"/>
    <col min="3" max="3" width="11.42578125" style="12" customWidth="1"/>
    <col min="4" max="4" width="63.42578125" style="12" customWidth="1"/>
    <col min="5" max="9" width="6" style="12" hidden="1" customWidth="1"/>
    <col min="10" max="10" width="6" style="12" bestFit="1" customWidth="1"/>
    <col min="11" max="14" width="6" style="12" hidden="1" customWidth="1"/>
    <col min="15" max="16384" width="9.140625" style="12"/>
  </cols>
  <sheetData>
    <row r="1" spans="1:16" ht="162.75" x14ac:dyDescent="0.25">
      <c r="A1" s="197" t="s">
        <v>402</v>
      </c>
      <c r="B1" s="201"/>
      <c r="C1" s="201"/>
      <c r="D1" s="198"/>
      <c r="E1" s="8" t="s">
        <v>9</v>
      </c>
      <c r="F1" s="8" t="s">
        <v>12</v>
      </c>
      <c r="G1" s="8" t="s">
        <v>15</v>
      </c>
      <c r="H1" s="8" t="s">
        <v>403</v>
      </c>
      <c r="I1" s="8" t="s">
        <v>21</v>
      </c>
      <c r="J1" s="8" t="s">
        <v>24</v>
      </c>
      <c r="K1" s="8" t="s">
        <v>26</v>
      </c>
      <c r="L1" s="8" t="s">
        <v>29</v>
      </c>
      <c r="M1" s="8" t="s">
        <v>32</v>
      </c>
      <c r="N1" s="8" t="s">
        <v>35</v>
      </c>
    </row>
    <row r="2" spans="1:16" ht="15" x14ac:dyDescent="0.25">
      <c r="A2" s="4" t="s">
        <v>108</v>
      </c>
      <c r="B2" s="4" t="s">
        <v>63</v>
      </c>
      <c r="C2" s="4" t="s">
        <v>404</v>
      </c>
      <c r="D2" s="4" t="s">
        <v>306</v>
      </c>
      <c r="E2" s="14" t="s">
        <v>49</v>
      </c>
      <c r="F2" s="14" t="s">
        <v>49</v>
      </c>
      <c r="G2" s="14" t="s">
        <v>49</v>
      </c>
      <c r="H2" s="14" t="s">
        <v>49</v>
      </c>
      <c r="I2" s="14" t="s">
        <v>49</v>
      </c>
      <c r="J2" s="14" t="s">
        <v>49</v>
      </c>
      <c r="K2" s="14" t="s">
        <v>49</v>
      </c>
      <c r="L2" s="14" t="s">
        <v>49</v>
      </c>
      <c r="M2" s="14" t="s">
        <v>49</v>
      </c>
      <c r="N2" s="14" t="s">
        <v>49</v>
      </c>
      <c r="P2" s="27"/>
    </row>
    <row r="3" spans="1:16" ht="28.5" x14ac:dyDescent="0.25">
      <c r="A3" s="1" t="s">
        <v>405</v>
      </c>
      <c r="B3" s="1" t="s">
        <v>66</v>
      </c>
      <c r="C3" s="184">
        <v>45077</v>
      </c>
      <c r="D3" s="9"/>
      <c r="E3" s="7" t="s">
        <v>49</v>
      </c>
      <c r="F3" s="7" t="s">
        <v>49</v>
      </c>
      <c r="G3" s="7" t="s">
        <v>49</v>
      </c>
      <c r="H3" s="7" t="s">
        <v>49</v>
      </c>
      <c r="I3" s="7" t="s">
        <v>49</v>
      </c>
      <c r="J3" s="7" t="s">
        <v>49</v>
      </c>
      <c r="K3" s="7" t="s">
        <v>49</v>
      </c>
      <c r="L3" s="7" t="s">
        <v>49</v>
      </c>
      <c r="M3" s="7" t="s">
        <v>49</v>
      </c>
      <c r="N3" s="7" t="s">
        <v>49</v>
      </c>
      <c r="P3" s="25" t="s">
        <v>66</v>
      </c>
    </row>
    <row r="4" spans="1:16" ht="15" x14ac:dyDescent="0.25">
      <c r="A4" s="1" t="s">
        <v>406</v>
      </c>
      <c r="B4" s="1" t="s">
        <v>66</v>
      </c>
      <c r="C4" s="184">
        <v>45077</v>
      </c>
      <c r="D4" s="4"/>
      <c r="E4" s="7" t="s">
        <v>49</v>
      </c>
      <c r="F4" s="7" t="s">
        <v>49</v>
      </c>
      <c r="G4" s="7" t="s">
        <v>49</v>
      </c>
      <c r="H4" s="7" t="s">
        <v>49</v>
      </c>
      <c r="I4" s="7" t="s">
        <v>57</v>
      </c>
      <c r="J4" s="7" t="s">
        <v>49</v>
      </c>
      <c r="K4" s="7" t="s">
        <v>49</v>
      </c>
      <c r="L4" s="7" t="s">
        <v>49</v>
      </c>
      <c r="M4" s="7" t="s">
        <v>49</v>
      </c>
      <c r="N4" s="7" t="s">
        <v>49</v>
      </c>
      <c r="P4" s="25" t="s">
        <v>68</v>
      </c>
    </row>
    <row r="5" spans="1:16" x14ac:dyDescent="0.25">
      <c r="A5" s="5" t="s">
        <v>407</v>
      </c>
      <c r="B5" s="1" t="s">
        <v>70</v>
      </c>
      <c r="C5" s="1" t="s">
        <v>70</v>
      </c>
      <c r="D5" s="5"/>
      <c r="E5" s="7" t="s">
        <v>49</v>
      </c>
      <c r="F5" s="7" t="s">
        <v>49</v>
      </c>
      <c r="G5" s="7" t="s">
        <v>49</v>
      </c>
      <c r="H5" s="7" t="s">
        <v>49</v>
      </c>
      <c r="I5" s="7" t="s">
        <v>49</v>
      </c>
      <c r="J5" s="7" t="s">
        <v>49</v>
      </c>
      <c r="K5" s="7" t="s">
        <v>49</v>
      </c>
      <c r="L5" s="7" t="s">
        <v>49</v>
      </c>
      <c r="M5" s="7" t="s">
        <v>49</v>
      </c>
      <c r="N5" s="7" t="s">
        <v>49</v>
      </c>
      <c r="P5" s="25" t="s">
        <v>70</v>
      </c>
    </row>
    <row r="6" spans="1:16" ht="15" x14ac:dyDescent="0.25">
      <c r="A6" s="5" t="s">
        <v>408</v>
      </c>
      <c r="B6" s="191" t="s">
        <v>70</v>
      </c>
      <c r="C6" s="1" t="s">
        <v>70</v>
      </c>
      <c r="D6" s="4"/>
      <c r="E6" s="7" t="s">
        <v>49</v>
      </c>
      <c r="F6" s="7" t="s">
        <v>49</v>
      </c>
      <c r="G6" s="7" t="s">
        <v>49</v>
      </c>
      <c r="H6" s="7" t="s">
        <v>49</v>
      </c>
      <c r="I6" s="7" t="s">
        <v>49</v>
      </c>
      <c r="J6" s="7" t="s">
        <v>49</v>
      </c>
      <c r="K6" s="7" t="s">
        <v>49</v>
      </c>
      <c r="L6" s="7" t="s">
        <v>49</v>
      </c>
      <c r="M6" s="7" t="s">
        <v>49</v>
      </c>
      <c r="N6" s="7" t="s">
        <v>49</v>
      </c>
      <c r="P6" s="25"/>
    </row>
    <row r="7" spans="1:16" x14ac:dyDescent="0.25">
      <c r="A7" s="5" t="s">
        <v>409</v>
      </c>
      <c r="B7" s="191" t="s">
        <v>70</v>
      </c>
      <c r="C7" s="1" t="s">
        <v>70</v>
      </c>
      <c r="D7" s="5"/>
      <c r="E7" s="7" t="s">
        <v>49</v>
      </c>
      <c r="F7" s="7" t="s">
        <v>49</v>
      </c>
      <c r="G7" s="7" t="s">
        <v>49</v>
      </c>
      <c r="H7" s="7" t="s">
        <v>49</v>
      </c>
      <c r="I7" s="7" t="s">
        <v>49</v>
      </c>
      <c r="J7" s="7" t="s">
        <v>49</v>
      </c>
      <c r="K7" s="7" t="s">
        <v>49</v>
      </c>
      <c r="L7" s="7" t="s">
        <v>49</v>
      </c>
      <c r="M7" s="7" t="s">
        <v>49</v>
      </c>
      <c r="N7" s="7" t="s">
        <v>49</v>
      </c>
      <c r="P7" s="25"/>
    </row>
    <row r="8" spans="1:16" x14ac:dyDescent="0.25">
      <c r="A8" s="5" t="s">
        <v>410</v>
      </c>
      <c r="B8" s="191" t="s">
        <v>70</v>
      </c>
      <c r="C8" s="1" t="s">
        <v>70</v>
      </c>
      <c r="D8" s="5"/>
      <c r="E8" s="7" t="s">
        <v>49</v>
      </c>
      <c r="F8" s="7" t="s">
        <v>49</v>
      </c>
      <c r="G8" s="7" t="s">
        <v>49</v>
      </c>
      <c r="H8" s="7" t="s">
        <v>49</v>
      </c>
      <c r="I8" s="7" t="s">
        <v>49</v>
      </c>
      <c r="J8" s="7" t="s">
        <v>49</v>
      </c>
      <c r="K8" s="7" t="s">
        <v>49</v>
      </c>
      <c r="L8" s="7" t="s">
        <v>49</v>
      </c>
      <c r="M8" s="7" t="s">
        <v>49</v>
      </c>
      <c r="N8" s="7" t="s">
        <v>49</v>
      </c>
      <c r="P8" s="25"/>
    </row>
    <row r="9" spans="1:16" x14ac:dyDescent="0.25">
      <c r="A9" s="5" t="s">
        <v>411</v>
      </c>
      <c r="B9" s="1" t="s">
        <v>66</v>
      </c>
      <c r="C9" s="184">
        <v>45078</v>
      </c>
      <c r="D9" s="5"/>
      <c r="E9" s="7" t="s">
        <v>49</v>
      </c>
      <c r="F9" s="7" t="s">
        <v>49</v>
      </c>
      <c r="G9" s="7" t="s">
        <v>49</v>
      </c>
      <c r="H9" s="7" t="s">
        <v>49</v>
      </c>
      <c r="I9" s="7" t="s">
        <v>49</v>
      </c>
      <c r="J9" s="7" t="s">
        <v>49</v>
      </c>
      <c r="K9" s="7" t="s">
        <v>49</v>
      </c>
      <c r="L9" s="7" t="s">
        <v>49</v>
      </c>
      <c r="M9" s="7" t="s">
        <v>49</v>
      </c>
      <c r="N9" s="7" t="s">
        <v>49</v>
      </c>
      <c r="P9" s="27"/>
    </row>
    <row r="10" spans="1:16" x14ac:dyDescent="0.25">
      <c r="A10" s="5" t="s">
        <v>412</v>
      </c>
      <c r="B10" s="1" t="s">
        <v>66</v>
      </c>
      <c r="C10" s="184">
        <v>45078</v>
      </c>
      <c r="D10" s="5"/>
      <c r="E10" s="7" t="s">
        <v>49</v>
      </c>
      <c r="F10" s="7" t="s">
        <v>49</v>
      </c>
      <c r="G10" s="7" t="s">
        <v>49</v>
      </c>
      <c r="H10" s="7" t="s">
        <v>49</v>
      </c>
      <c r="I10" s="7" t="s">
        <v>49</v>
      </c>
      <c r="J10" s="7" t="s">
        <v>49</v>
      </c>
      <c r="K10" s="7" t="s">
        <v>49</v>
      </c>
      <c r="L10" s="7" t="s">
        <v>49</v>
      </c>
      <c r="M10" s="7" t="s">
        <v>49</v>
      </c>
      <c r="N10" s="7" t="s">
        <v>49</v>
      </c>
      <c r="P10" s="27"/>
    </row>
    <row r="11" spans="1:16" x14ac:dyDescent="0.25">
      <c r="A11" s="5" t="s">
        <v>413</v>
      </c>
      <c r="B11" s="1" t="s">
        <v>66</v>
      </c>
      <c r="C11" s="184">
        <v>45078</v>
      </c>
      <c r="D11" s="5"/>
      <c r="E11" s="7" t="s">
        <v>49</v>
      </c>
      <c r="F11" s="7" t="s">
        <v>49</v>
      </c>
      <c r="G11" s="7" t="s">
        <v>49</v>
      </c>
      <c r="H11" s="7" t="s">
        <v>49</v>
      </c>
      <c r="I11" s="7" t="s">
        <v>49</v>
      </c>
      <c r="J11" s="7" t="s">
        <v>49</v>
      </c>
      <c r="K11" s="7" t="s">
        <v>49</v>
      </c>
      <c r="L11" s="7" t="s">
        <v>49</v>
      </c>
      <c r="M11" s="7" t="s">
        <v>49</v>
      </c>
      <c r="N11" s="7" t="s">
        <v>49</v>
      </c>
      <c r="P11" s="27"/>
    </row>
    <row r="12" spans="1:16" hidden="1" x14ac:dyDescent="0.25">
      <c r="A12" s="5" t="s">
        <v>414</v>
      </c>
      <c r="B12" s="1"/>
      <c r="C12" s="1"/>
      <c r="D12" s="5"/>
      <c r="E12" s="7" t="s">
        <v>49</v>
      </c>
      <c r="F12" s="7" t="s">
        <v>49</v>
      </c>
      <c r="G12" s="7" t="s">
        <v>49</v>
      </c>
      <c r="H12" s="7" t="s">
        <v>49</v>
      </c>
      <c r="I12" s="7" t="s">
        <v>57</v>
      </c>
      <c r="J12" s="7" t="s">
        <v>57</v>
      </c>
      <c r="K12" s="7" t="s">
        <v>57</v>
      </c>
      <c r="L12" s="7" t="s">
        <v>57</v>
      </c>
      <c r="M12" s="7" t="s">
        <v>57</v>
      </c>
      <c r="N12" s="7" t="s">
        <v>57</v>
      </c>
    </row>
    <row r="13" spans="1:16" hidden="1" x14ac:dyDescent="0.25">
      <c r="A13" s="5" t="s">
        <v>415</v>
      </c>
      <c r="B13" s="1"/>
      <c r="C13" s="1"/>
      <c r="D13" s="9" t="s">
        <v>416</v>
      </c>
      <c r="E13" s="7" t="s">
        <v>49</v>
      </c>
      <c r="F13" s="7" t="s">
        <v>49</v>
      </c>
      <c r="G13" s="7" t="s">
        <v>49</v>
      </c>
      <c r="H13" s="7" t="s">
        <v>49</v>
      </c>
      <c r="I13" s="7" t="s">
        <v>57</v>
      </c>
      <c r="J13" s="7" t="s">
        <v>57</v>
      </c>
      <c r="K13" s="7" t="s">
        <v>57</v>
      </c>
      <c r="L13" s="7" t="s">
        <v>57</v>
      </c>
      <c r="M13" s="7" t="s">
        <v>57</v>
      </c>
      <c r="N13" s="7" t="s">
        <v>57</v>
      </c>
    </row>
    <row r="14" spans="1:16" ht="28.5" hidden="1" x14ac:dyDescent="0.25">
      <c r="A14" s="5" t="s">
        <v>417</v>
      </c>
      <c r="B14" s="1"/>
      <c r="C14" s="1"/>
      <c r="D14" s="5"/>
      <c r="E14" s="7" t="s">
        <v>49</v>
      </c>
      <c r="F14" s="7" t="s">
        <v>57</v>
      </c>
      <c r="G14" s="7" t="s">
        <v>57</v>
      </c>
      <c r="H14" s="7" t="s">
        <v>57</v>
      </c>
      <c r="I14" s="7" t="s">
        <v>57</v>
      </c>
      <c r="J14" s="7" t="s">
        <v>57</v>
      </c>
      <c r="K14" s="7" t="s">
        <v>57</v>
      </c>
      <c r="L14" s="7" t="s">
        <v>57</v>
      </c>
      <c r="M14" s="7" t="s">
        <v>57</v>
      </c>
      <c r="N14" s="7" t="s">
        <v>57</v>
      </c>
    </row>
    <row r="15" spans="1:16" hidden="1" x14ac:dyDescent="0.25">
      <c r="A15" s="5" t="s">
        <v>418</v>
      </c>
      <c r="B15" s="1"/>
      <c r="C15" s="1"/>
      <c r="D15" s="5"/>
      <c r="E15" s="7" t="s">
        <v>49</v>
      </c>
      <c r="F15" s="7" t="s">
        <v>57</v>
      </c>
      <c r="G15" s="7" t="s">
        <v>57</v>
      </c>
      <c r="H15" s="7" t="s">
        <v>57</v>
      </c>
      <c r="I15" s="7" t="s">
        <v>57</v>
      </c>
      <c r="J15" s="7" t="s">
        <v>57</v>
      </c>
      <c r="K15" s="7" t="s">
        <v>57</v>
      </c>
      <c r="L15" s="7" t="s">
        <v>57</v>
      </c>
      <c r="M15" s="7" t="s">
        <v>57</v>
      </c>
      <c r="N15" s="7" t="s">
        <v>57</v>
      </c>
    </row>
    <row r="16" spans="1:16" x14ac:dyDescent="0.25">
      <c r="A16" s="5" t="s">
        <v>419</v>
      </c>
      <c r="B16" s="1" t="s">
        <v>66</v>
      </c>
      <c r="C16" s="184">
        <v>45078</v>
      </c>
      <c r="D16" s="5"/>
      <c r="E16" s="7" t="s">
        <v>49</v>
      </c>
      <c r="F16" s="7" t="s">
        <v>49</v>
      </c>
      <c r="G16" s="7" t="s">
        <v>49</v>
      </c>
      <c r="H16" s="7" t="s">
        <v>49</v>
      </c>
      <c r="I16" s="7" t="s">
        <v>49</v>
      </c>
      <c r="J16" s="7" t="s">
        <v>49</v>
      </c>
      <c r="K16" s="7" t="s">
        <v>49</v>
      </c>
      <c r="L16" s="7" t="s">
        <v>49</v>
      </c>
      <c r="M16" s="7" t="s">
        <v>49</v>
      </c>
      <c r="N16" s="7" t="s">
        <v>49</v>
      </c>
    </row>
    <row r="17" spans="1:14" x14ac:dyDescent="0.25">
      <c r="A17" s="18" t="s">
        <v>420</v>
      </c>
      <c r="B17" s="1" t="s">
        <v>70</v>
      </c>
      <c r="C17" s="7" t="s">
        <v>70</v>
      </c>
      <c r="D17" s="9"/>
      <c r="E17" s="7" t="s">
        <v>49</v>
      </c>
      <c r="F17" s="7" t="s">
        <v>49</v>
      </c>
      <c r="G17" s="7" t="s">
        <v>49</v>
      </c>
      <c r="H17" s="7" t="s">
        <v>49</v>
      </c>
      <c r="I17" s="7" t="s">
        <v>49</v>
      </c>
      <c r="J17" s="7" t="s">
        <v>49</v>
      </c>
      <c r="K17" s="7" t="s">
        <v>49</v>
      </c>
      <c r="L17" s="7" t="s">
        <v>49</v>
      </c>
      <c r="M17" s="7" t="s">
        <v>49</v>
      </c>
      <c r="N17" s="7" t="s">
        <v>49</v>
      </c>
    </row>
    <row r="18" spans="1:14" x14ac:dyDescent="0.25">
      <c r="A18" s="15"/>
      <c r="B18" s="16"/>
      <c r="C18" s="16"/>
      <c r="D18" s="17"/>
      <c r="E18" s="19" t="s">
        <v>49</v>
      </c>
      <c r="F18" s="19" t="s">
        <v>49</v>
      </c>
      <c r="G18" s="19" t="s">
        <v>49</v>
      </c>
      <c r="H18" s="19" t="s">
        <v>49</v>
      </c>
      <c r="I18" s="19" t="s">
        <v>49</v>
      </c>
      <c r="J18" s="19" t="s">
        <v>49</v>
      </c>
      <c r="K18" s="19" t="s">
        <v>49</v>
      </c>
      <c r="L18" s="19" t="s">
        <v>49</v>
      </c>
      <c r="M18" s="19" t="s">
        <v>49</v>
      </c>
      <c r="N18" s="19" t="s">
        <v>49</v>
      </c>
    </row>
    <row r="19" spans="1:14" ht="96" customHeight="1" x14ac:dyDescent="0.25">
      <c r="A19" s="203" t="s">
        <v>1025</v>
      </c>
      <c r="B19" s="221"/>
      <c r="C19" s="221"/>
      <c r="D19" s="222"/>
      <c r="E19" s="1" t="s">
        <v>49</v>
      </c>
      <c r="F19" s="1" t="s">
        <v>49</v>
      </c>
      <c r="G19" s="1" t="s">
        <v>49</v>
      </c>
      <c r="H19" s="1" t="s">
        <v>49</v>
      </c>
      <c r="I19" s="1" t="s">
        <v>49</v>
      </c>
      <c r="J19" s="1" t="s">
        <v>49</v>
      </c>
      <c r="K19" s="1" t="s">
        <v>49</v>
      </c>
      <c r="L19" s="1" t="s">
        <v>49</v>
      </c>
      <c r="M19" s="1" t="s">
        <v>49</v>
      </c>
      <c r="N19" s="1" t="s">
        <v>49</v>
      </c>
    </row>
    <row r="20" spans="1:14" x14ac:dyDescent="0.25">
      <c r="A20" s="218"/>
      <c r="B20" s="219"/>
      <c r="C20" s="219"/>
      <c r="D20" s="220"/>
      <c r="E20" s="1" t="s">
        <v>49</v>
      </c>
      <c r="F20" s="1" t="s">
        <v>49</v>
      </c>
      <c r="G20" s="1" t="s">
        <v>49</v>
      </c>
      <c r="H20" s="1" t="s">
        <v>49</v>
      </c>
      <c r="I20" s="1" t="s">
        <v>49</v>
      </c>
      <c r="J20" s="1" t="s">
        <v>49</v>
      </c>
      <c r="K20" s="1" t="s">
        <v>49</v>
      </c>
      <c r="L20" s="1" t="s">
        <v>49</v>
      </c>
      <c r="M20" s="1" t="s">
        <v>49</v>
      </c>
      <c r="N20" s="1" t="s">
        <v>49</v>
      </c>
    </row>
    <row r="21" spans="1:14" x14ac:dyDescent="0.25">
      <c r="A21" s="218"/>
      <c r="B21" s="219"/>
      <c r="C21" s="219"/>
      <c r="D21" s="220"/>
      <c r="E21" s="1" t="s">
        <v>49</v>
      </c>
      <c r="F21" s="1" t="s">
        <v>49</v>
      </c>
      <c r="G21" s="1" t="s">
        <v>49</v>
      </c>
      <c r="H21" s="1" t="s">
        <v>49</v>
      </c>
      <c r="I21" s="1" t="s">
        <v>49</v>
      </c>
      <c r="J21" s="1" t="s">
        <v>49</v>
      </c>
      <c r="K21" s="1" t="s">
        <v>49</v>
      </c>
      <c r="L21" s="1" t="s">
        <v>49</v>
      </c>
      <c r="M21" s="1" t="s">
        <v>49</v>
      </c>
      <c r="N21" s="1" t="s">
        <v>49</v>
      </c>
    </row>
    <row r="22" spans="1:14" x14ac:dyDescent="0.25">
      <c r="A22" s="218"/>
      <c r="B22" s="219"/>
      <c r="C22" s="219"/>
      <c r="D22" s="220"/>
      <c r="E22" s="1" t="s">
        <v>49</v>
      </c>
      <c r="F22" s="1" t="s">
        <v>49</v>
      </c>
      <c r="G22" s="1" t="s">
        <v>49</v>
      </c>
      <c r="H22" s="1" t="s">
        <v>49</v>
      </c>
      <c r="I22" s="1" t="s">
        <v>49</v>
      </c>
      <c r="J22" s="1" t="s">
        <v>49</v>
      </c>
      <c r="K22" s="1" t="s">
        <v>49</v>
      </c>
      <c r="L22" s="1" t="s">
        <v>49</v>
      </c>
      <c r="M22" s="1" t="s">
        <v>49</v>
      </c>
      <c r="N22" s="1" t="s">
        <v>49</v>
      </c>
    </row>
    <row r="23" spans="1:14" x14ac:dyDescent="0.25">
      <c r="A23" s="218"/>
      <c r="B23" s="219"/>
      <c r="C23" s="219"/>
      <c r="D23" s="220"/>
      <c r="E23" s="1" t="s">
        <v>49</v>
      </c>
      <c r="F23" s="1" t="s">
        <v>49</v>
      </c>
      <c r="G23" s="1" t="s">
        <v>49</v>
      </c>
      <c r="H23" s="1" t="s">
        <v>49</v>
      </c>
      <c r="I23" s="1" t="s">
        <v>49</v>
      </c>
      <c r="J23" s="1" t="s">
        <v>49</v>
      </c>
      <c r="K23" s="1" t="s">
        <v>49</v>
      </c>
      <c r="L23" s="1" t="s">
        <v>49</v>
      </c>
      <c r="M23" s="1" t="s">
        <v>49</v>
      </c>
      <c r="N23" s="1" t="s">
        <v>49</v>
      </c>
    </row>
    <row r="25" spans="1:14" ht="15" x14ac:dyDescent="0.25">
      <c r="A25" s="216" t="s">
        <v>421</v>
      </c>
      <c r="B25" s="217"/>
      <c r="C25" s="83"/>
      <c r="D25" s="83"/>
      <c r="E25" s="83"/>
      <c r="F25" s="83"/>
      <c r="G25" s="83"/>
      <c r="H25" s="83"/>
      <c r="I25" s="83"/>
      <c r="J25" s="83"/>
      <c r="K25" s="83"/>
      <c r="L25" s="83"/>
      <c r="M25" s="83"/>
      <c r="N25" s="83"/>
    </row>
    <row r="26" spans="1:14" ht="15" x14ac:dyDescent="0.25">
      <c r="A26" s="214" t="s">
        <v>105</v>
      </c>
      <c r="B26" s="215"/>
      <c r="C26" s="83"/>
      <c r="D26" s="83"/>
      <c r="E26" s="83"/>
      <c r="F26" s="83"/>
      <c r="G26" s="83"/>
      <c r="H26" s="83"/>
      <c r="I26" s="83"/>
      <c r="J26" s="83"/>
      <c r="K26" s="83"/>
      <c r="L26" s="83"/>
      <c r="M26" s="83"/>
      <c r="N26" s="83"/>
    </row>
    <row r="27" spans="1:14" ht="15" x14ac:dyDescent="0.25">
      <c r="A27" s="84" t="s">
        <v>422</v>
      </c>
      <c r="B27" s="129">
        <f>'Doc''s &amp; info'!B32</f>
        <v>0</v>
      </c>
    </row>
    <row r="28" spans="1:14" ht="15" x14ac:dyDescent="0.25">
      <c r="A28" s="84" t="s">
        <v>423</v>
      </c>
      <c r="B28" s="129">
        <f>A!C9</f>
        <v>0</v>
      </c>
    </row>
    <row r="29" spans="1:14" ht="15" x14ac:dyDescent="0.25">
      <c r="A29" s="84" t="s">
        <v>424</v>
      </c>
      <c r="B29" s="129">
        <f>'F1'!C20</f>
        <v>0</v>
      </c>
    </row>
    <row r="30" spans="1:14" ht="15" hidden="1" x14ac:dyDescent="0.25">
      <c r="A30" s="84" t="s">
        <v>425</v>
      </c>
      <c r="B30" s="129" t="e">
        <f>'B1.C1'!C44</f>
        <v>#DIV/0!</v>
      </c>
    </row>
    <row r="31" spans="1:14" ht="15" hidden="1" x14ac:dyDescent="0.25">
      <c r="A31" s="84" t="s">
        <v>426</v>
      </c>
      <c r="B31" s="129" t="e">
        <f>'B1.C1'!C52</f>
        <v>#DIV/0!</v>
      </c>
    </row>
    <row r="32" spans="1:14" ht="15" hidden="1" x14ac:dyDescent="0.25">
      <c r="A32" s="84" t="s">
        <v>427</v>
      </c>
      <c r="B32" s="129" t="e">
        <f>'B1.C1'!C65</f>
        <v>#DIV/0!</v>
      </c>
    </row>
    <row r="33" spans="1:4" ht="15" x14ac:dyDescent="0.25">
      <c r="A33" s="84" t="s">
        <v>428</v>
      </c>
      <c r="B33" s="129">
        <f>'B2.C2'!C46</f>
        <v>5.882352941176471</v>
      </c>
    </row>
    <row r="34" spans="1:4" ht="15" x14ac:dyDescent="0.25">
      <c r="A34" s="84" t="s">
        <v>429</v>
      </c>
      <c r="B34" s="129">
        <f>'B4.C4'!C32</f>
        <v>0</v>
      </c>
      <c r="D34" s="133"/>
    </row>
    <row r="35" spans="1:4" ht="15" hidden="1" x14ac:dyDescent="0.25">
      <c r="A35" s="84" t="s">
        <v>430</v>
      </c>
      <c r="B35" s="129" t="e">
        <f>'B4.C4'!#REF!</f>
        <v>#REF!</v>
      </c>
    </row>
    <row r="36" spans="1:4" ht="15" hidden="1" x14ac:dyDescent="0.25">
      <c r="A36" s="84" t="s">
        <v>431</v>
      </c>
      <c r="B36" s="129" t="e">
        <f>'B4.C4'!#REF!</f>
        <v>#REF!</v>
      </c>
    </row>
    <row r="37" spans="1:4" ht="15" hidden="1" x14ac:dyDescent="0.25">
      <c r="A37" s="84" t="s">
        <v>432</v>
      </c>
      <c r="B37" s="129" t="e">
        <f>'B4.C4'!#REF!</f>
        <v>#REF!</v>
      </c>
    </row>
    <row r="38" spans="1:4" ht="15" hidden="1" x14ac:dyDescent="0.25">
      <c r="A38" s="84" t="s">
        <v>433</v>
      </c>
      <c r="B38" s="129" t="e">
        <f>'B4.C4'!#REF!</f>
        <v>#REF!</v>
      </c>
    </row>
    <row r="39" spans="1:4" ht="15" hidden="1" x14ac:dyDescent="0.25">
      <c r="A39" s="84" t="s">
        <v>434</v>
      </c>
      <c r="B39" s="129" t="e">
        <f>'B5.C5'!C10</f>
        <v>#DIV/0!</v>
      </c>
    </row>
    <row r="40" spans="1:4" ht="15" hidden="1" x14ac:dyDescent="0.25">
      <c r="A40" s="84" t="s">
        <v>435</v>
      </c>
      <c r="B40" s="129" t="e">
        <f>'C0.5'!C16</f>
        <v>#DIV/0!</v>
      </c>
    </row>
    <row r="41" spans="1:4" ht="15" hidden="1" x14ac:dyDescent="0.25">
      <c r="A41" s="84" t="s">
        <v>436</v>
      </c>
      <c r="B41" s="129" t="e">
        <f>'D2'!C24</f>
        <v>#DIV/0!</v>
      </c>
    </row>
    <row r="42" spans="1:4" ht="15" hidden="1" x14ac:dyDescent="0.25">
      <c r="A42" s="84" t="s">
        <v>437</v>
      </c>
      <c r="B42" s="129" t="e">
        <f>'E2'!C24</f>
        <v>#DIV/0!</v>
      </c>
    </row>
    <row r="43" spans="1:4" ht="15" x14ac:dyDescent="0.25">
      <c r="A43" s="84" t="s">
        <v>438</v>
      </c>
      <c r="B43" s="129">
        <f>EMS!C49</f>
        <v>0</v>
      </c>
    </row>
    <row r="44" spans="1:4" ht="15" hidden="1" x14ac:dyDescent="0.25">
      <c r="A44" s="84" t="s">
        <v>439</v>
      </c>
      <c r="B44" s="129" t="e">
        <f>'TCM '!C21</f>
        <v>#DIV/0!</v>
      </c>
    </row>
    <row r="45" spans="1:4" ht="15" x14ac:dyDescent="0.25">
      <c r="A45" s="84" t="s">
        <v>440</v>
      </c>
      <c r="B45" s="129">
        <f>'Risk Assessment'!C55</f>
        <v>0</v>
      </c>
    </row>
    <row r="46" spans="1:4" ht="15" hidden="1" x14ac:dyDescent="0.25">
      <c r="A46" s="84" t="s">
        <v>441</v>
      </c>
      <c r="B46" s="129" t="e">
        <f>'FPMP '!C68</f>
        <v>#DIV/0!</v>
      </c>
    </row>
    <row r="47" spans="1:4" ht="15" hidden="1" x14ac:dyDescent="0.25">
      <c r="A47" s="84" t="s">
        <v>442</v>
      </c>
      <c r="B47" s="129" t="e">
        <f>Noise!C43</f>
        <v>#DIV/0!</v>
      </c>
    </row>
    <row r="48" spans="1:4" ht="15" hidden="1" x14ac:dyDescent="0.25">
      <c r="A48" s="84" t="s">
        <v>443</v>
      </c>
      <c r="B48" s="129" t="e">
        <f>Odour!C37</f>
        <v>#DIV/0!</v>
      </c>
    </row>
    <row r="49" spans="1:2" ht="15" x14ac:dyDescent="0.25">
      <c r="A49" s="84" t="s">
        <v>444</v>
      </c>
      <c r="B49" s="129">
        <f>'Dust '!C33</f>
        <v>4.5454545454545459</v>
      </c>
    </row>
    <row r="50" spans="1:2" ht="17.45" hidden="1" customHeight="1" x14ac:dyDescent="0.25">
      <c r="A50" s="84" t="s">
        <v>445</v>
      </c>
      <c r="B50" s="129" t="e">
        <f>Pests!C36</f>
        <v>#DIV/0!</v>
      </c>
    </row>
    <row r="51" spans="1:2" ht="15" hidden="1" x14ac:dyDescent="0.25">
      <c r="A51" s="84" t="s">
        <v>446</v>
      </c>
      <c r="B51" s="129" t="e">
        <f>'DfR '!C61</f>
        <v>#DIV/0!</v>
      </c>
    </row>
  </sheetData>
  <autoFilter ref="E1:N23" xr:uid="{BBF097EE-DE3E-45D5-A40C-19DECBABB2B3}">
    <filterColumn colId="5">
      <filters>
        <filter val="Y"/>
      </filters>
    </filterColumn>
  </autoFilter>
  <mergeCells count="8">
    <mergeCell ref="A26:B26"/>
    <mergeCell ref="A25:B25"/>
    <mergeCell ref="A1:D1"/>
    <mergeCell ref="A22:D22"/>
    <mergeCell ref="A23:D23"/>
    <mergeCell ref="A19:D19"/>
    <mergeCell ref="A20:D20"/>
    <mergeCell ref="A21:D21"/>
  </mergeCells>
  <phoneticPr fontId="31" type="noConversion"/>
  <conditionalFormatting sqref="B27:B51">
    <cfRule type="cellIs" dxfId="12" priority="1" operator="greaterThanOrEqual">
      <formula>25</formula>
    </cfRule>
  </conditionalFormatting>
  <dataValidations count="1">
    <dataValidation type="list" allowBlank="1" showInputMessage="1" showErrorMessage="1" sqref="B3:B17" xr:uid="{64D4ED49-A47F-4CC7-B46F-9606375E5158}">
      <formula1>$P$3:$P$5</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5EC3F4-5846-47E6-83E8-EF953959673B}">
  <sheetPr>
    <tabColor rgb="FF00B050"/>
  </sheetPr>
  <dimension ref="A1:C25"/>
  <sheetViews>
    <sheetView workbookViewId="0">
      <selection activeCell="E14" sqref="E14"/>
    </sheetView>
  </sheetViews>
  <sheetFormatPr defaultRowHeight="15" x14ac:dyDescent="0.25"/>
  <cols>
    <col min="1" max="1" width="58.85546875" bestFit="1" customWidth="1"/>
    <col min="2" max="2" width="18.5703125" bestFit="1" customWidth="1"/>
    <col min="3" max="3" width="29.28515625" customWidth="1"/>
  </cols>
  <sheetData>
    <row r="1" spans="1:3" ht="20.25" x14ac:dyDescent="0.3">
      <c r="A1" s="150" t="s">
        <v>899</v>
      </c>
    </row>
    <row r="2" spans="1:3" ht="20.25" x14ac:dyDescent="0.3">
      <c r="A2" s="150"/>
    </row>
    <row r="3" spans="1:3" x14ac:dyDescent="0.25">
      <c r="A3" s="159" t="s">
        <v>900</v>
      </c>
      <c r="B3" s="42" t="s">
        <v>1008</v>
      </c>
      <c r="C3" s="42" t="s">
        <v>981</v>
      </c>
    </row>
    <row r="4" spans="1:3" x14ac:dyDescent="0.25">
      <c r="A4" s="160" t="s">
        <v>982</v>
      </c>
      <c r="B4" s="43" t="s">
        <v>1009</v>
      </c>
      <c r="C4" s="43" t="s">
        <v>1012</v>
      </c>
    </row>
    <row r="5" spans="1:3" x14ac:dyDescent="0.25">
      <c r="A5" s="160" t="s">
        <v>983</v>
      </c>
      <c r="B5" s="43" t="s">
        <v>1009</v>
      </c>
      <c r="C5" s="43" t="s">
        <v>1011</v>
      </c>
    </row>
    <row r="6" spans="1:3" x14ac:dyDescent="0.25">
      <c r="A6" s="223" t="s">
        <v>901</v>
      </c>
      <c r="B6" s="223"/>
      <c r="C6" s="223"/>
    </row>
    <row r="7" spans="1:3" x14ac:dyDescent="0.25">
      <c r="A7" s="161" t="s">
        <v>984</v>
      </c>
      <c r="B7" s="43" t="s">
        <v>1009</v>
      </c>
      <c r="C7" s="43" t="s">
        <v>1010</v>
      </c>
    </row>
    <row r="8" spans="1:3" x14ac:dyDescent="0.25">
      <c r="A8" s="161" t="s">
        <v>985</v>
      </c>
      <c r="B8" s="43" t="s">
        <v>1009</v>
      </c>
      <c r="C8" s="43" t="s">
        <v>1010</v>
      </c>
    </row>
    <row r="9" spans="1:3" x14ac:dyDescent="0.25">
      <c r="A9" s="161" t="s">
        <v>986</v>
      </c>
      <c r="B9" s="43" t="s">
        <v>1009</v>
      </c>
      <c r="C9" s="43" t="s">
        <v>1010</v>
      </c>
    </row>
    <row r="10" spans="1:3" x14ac:dyDescent="0.25">
      <c r="A10" s="161" t="s">
        <v>987</v>
      </c>
      <c r="B10" s="43" t="s">
        <v>1009</v>
      </c>
      <c r="C10" s="43" t="s">
        <v>1010</v>
      </c>
    </row>
    <row r="11" spans="1:3" x14ac:dyDescent="0.25">
      <c r="A11" s="161" t="s">
        <v>988</v>
      </c>
      <c r="B11" s="43" t="s">
        <v>1009</v>
      </c>
      <c r="C11" s="43" t="s">
        <v>1010</v>
      </c>
    </row>
    <row r="12" spans="1:3" x14ac:dyDescent="0.25">
      <c r="A12" s="161" t="s">
        <v>989</v>
      </c>
      <c r="B12" s="43" t="s">
        <v>1009</v>
      </c>
      <c r="C12" s="43" t="s">
        <v>1010</v>
      </c>
    </row>
    <row r="13" spans="1:3" x14ac:dyDescent="0.25">
      <c r="A13" s="161" t="s">
        <v>990</v>
      </c>
      <c r="B13" s="43" t="s">
        <v>1009</v>
      </c>
      <c r="C13" s="43" t="s">
        <v>1010</v>
      </c>
    </row>
    <row r="14" spans="1:3" x14ac:dyDescent="0.25">
      <c r="A14" s="43"/>
      <c r="B14" s="43"/>
      <c r="C14" s="43"/>
    </row>
    <row r="15" spans="1:3" x14ac:dyDescent="0.25">
      <c r="A15" s="159" t="s">
        <v>902</v>
      </c>
      <c r="B15" s="43" t="s">
        <v>1009</v>
      </c>
      <c r="C15" s="43" t="s">
        <v>1013</v>
      </c>
    </row>
    <row r="16" spans="1:3" x14ac:dyDescent="0.25">
      <c r="A16" s="159"/>
      <c r="B16" s="43"/>
      <c r="C16" s="43"/>
    </row>
    <row r="17" spans="1:3" x14ac:dyDescent="0.25">
      <c r="A17" s="159"/>
      <c r="B17" s="43"/>
      <c r="C17" s="43"/>
    </row>
    <row r="18" spans="1:3" x14ac:dyDescent="0.25">
      <c r="A18" s="41"/>
    </row>
    <row r="19" spans="1:3" x14ac:dyDescent="0.25">
      <c r="A19" s="163" t="s">
        <v>903</v>
      </c>
      <c r="B19" s="43">
        <v>57</v>
      </c>
    </row>
    <row r="20" spans="1:3" x14ac:dyDescent="0.25">
      <c r="A20" s="163" t="s">
        <v>904</v>
      </c>
      <c r="B20" s="43">
        <v>8094</v>
      </c>
    </row>
    <row r="21" spans="1:3" x14ac:dyDescent="0.25">
      <c r="A21" s="163" t="s">
        <v>905</v>
      </c>
      <c r="B21" s="43">
        <v>57</v>
      </c>
    </row>
    <row r="22" spans="1:3" x14ac:dyDescent="0.25">
      <c r="A22" s="163" t="s">
        <v>906</v>
      </c>
      <c r="B22" s="43">
        <v>8094</v>
      </c>
    </row>
    <row r="23" spans="1:3" x14ac:dyDescent="0.25">
      <c r="A23" s="164"/>
      <c r="B23" s="41"/>
    </row>
    <row r="24" spans="1:3" x14ac:dyDescent="0.25">
      <c r="A24" s="163" t="s">
        <v>991</v>
      </c>
      <c r="B24" s="43">
        <f>B21-B19</f>
        <v>0</v>
      </c>
    </row>
    <row r="25" spans="1:3" x14ac:dyDescent="0.25">
      <c r="A25" s="163" t="s">
        <v>992</v>
      </c>
      <c r="B25" s="43">
        <f>B22-B20</f>
        <v>0</v>
      </c>
    </row>
  </sheetData>
  <mergeCells count="1">
    <mergeCell ref="A6:C6"/>
  </mergeCells>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C14D7-286A-4ED8-A7EF-1DD4451F66CB}">
  <sheetPr>
    <tabColor rgb="FF00B050"/>
  </sheetPr>
  <dimension ref="A1:G49"/>
  <sheetViews>
    <sheetView zoomScale="85" zoomScaleNormal="85" workbookViewId="0">
      <selection activeCell="B6" sqref="B6"/>
    </sheetView>
  </sheetViews>
  <sheetFormatPr defaultRowHeight="15" x14ac:dyDescent="0.25"/>
  <cols>
    <col min="1" max="1" width="22.28515625" bestFit="1" customWidth="1"/>
    <col min="2" max="2" width="76.5703125" customWidth="1"/>
    <col min="3" max="3" width="15.85546875" customWidth="1"/>
    <col min="4" max="4" width="50.28515625" customWidth="1"/>
  </cols>
  <sheetData>
    <row r="1" spans="1:7" ht="18" x14ac:dyDescent="0.25">
      <c r="A1" s="227" t="s">
        <v>447</v>
      </c>
      <c r="B1" s="227"/>
      <c r="C1" s="227"/>
      <c r="D1" s="227"/>
    </row>
    <row r="2" spans="1:7" s="41" customFormat="1" x14ac:dyDescent="0.25">
      <c r="A2" s="67"/>
    </row>
    <row r="3" spans="1:7" s="41" customFormat="1" ht="14.25" x14ac:dyDescent="0.2">
      <c r="A3" s="228" t="s">
        <v>916</v>
      </c>
      <c r="B3" s="228"/>
      <c r="C3" s="228"/>
      <c r="D3" s="228"/>
    </row>
    <row r="4" spans="1:7" s="41" customFormat="1" ht="14.25" x14ac:dyDescent="0.2"/>
    <row r="5" spans="1:7" s="41" customFormat="1" x14ac:dyDescent="0.25">
      <c r="A5" s="42" t="s">
        <v>448</v>
      </c>
      <c r="B5" s="43"/>
    </row>
    <row r="6" spans="1:7" s="41" customFormat="1" x14ac:dyDescent="0.25">
      <c r="A6" s="42" t="s">
        <v>449</v>
      </c>
      <c r="B6" s="43">
        <v>60</v>
      </c>
    </row>
    <row r="7" spans="1:7" s="41" customFormat="1" ht="14.25" x14ac:dyDescent="0.2"/>
    <row r="8" spans="1:7" s="41" customFormat="1" x14ac:dyDescent="0.25">
      <c r="A8" s="42" t="s">
        <v>450</v>
      </c>
      <c r="B8" s="72" t="s">
        <v>451</v>
      </c>
    </row>
    <row r="9" spans="1:7" s="41" customFormat="1" ht="14.25" x14ac:dyDescent="0.2"/>
    <row r="10" spans="1:7" s="41" customFormat="1" x14ac:dyDescent="0.2">
      <c r="A10" s="44" t="s">
        <v>452</v>
      </c>
      <c r="B10" s="44" t="s">
        <v>453</v>
      </c>
      <c r="C10" s="36" t="s">
        <v>63</v>
      </c>
      <c r="D10" s="36" t="s">
        <v>109</v>
      </c>
    </row>
    <row r="11" spans="1:7" s="41" customFormat="1" ht="14.25" x14ac:dyDescent="0.2">
      <c r="A11" s="217" t="s">
        <v>454</v>
      </c>
      <c r="B11" s="1" t="s">
        <v>455</v>
      </c>
      <c r="C11" s="7" t="s">
        <v>70</v>
      </c>
      <c r="D11" s="190" t="s">
        <v>1019</v>
      </c>
      <c r="G11" s="25" t="s">
        <v>66</v>
      </c>
    </row>
    <row r="12" spans="1:7" s="41" customFormat="1" ht="14.25" x14ac:dyDescent="0.2">
      <c r="A12" s="217"/>
      <c r="B12" s="1" t="s">
        <v>456</v>
      </c>
      <c r="C12" s="7" t="s">
        <v>70</v>
      </c>
      <c r="D12" s="190" t="s">
        <v>1019</v>
      </c>
      <c r="G12" s="25" t="s">
        <v>68</v>
      </c>
    </row>
    <row r="13" spans="1:7" s="41" customFormat="1" ht="57" x14ac:dyDescent="0.2">
      <c r="A13" s="229" t="s">
        <v>458</v>
      </c>
      <c r="B13" s="6" t="s">
        <v>459</v>
      </c>
      <c r="C13" s="7" t="s">
        <v>70</v>
      </c>
      <c r="D13" s="190" t="s">
        <v>1019</v>
      </c>
      <c r="G13" s="25" t="s">
        <v>70</v>
      </c>
    </row>
    <row r="14" spans="1:7" s="41" customFormat="1" ht="28.5" x14ac:dyDescent="0.2">
      <c r="A14" s="230"/>
      <c r="B14" s="6" t="s">
        <v>460</v>
      </c>
      <c r="C14" s="7" t="s">
        <v>66</v>
      </c>
      <c r="D14" s="45"/>
      <c r="G14" s="27"/>
    </row>
    <row r="15" spans="1:7" s="41" customFormat="1" ht="85.5" x14ac:dyDescent="0.2">
      <c r="A15" s="230"/>
      <c r="B15" s="6" t="s">
        <v>461</v>
      </c>
      <c r="C15" s="7" t="s">
        <v>66</v>
      </c>
      <c r="D15" s="45"/>
    </row>
    <row r="16" spans="1:7" s="41" customFormat="1" ht="28.5" x14ac:dyDescent="0.2">
      <c r="A16" s="230"/>
      <c r="B16" s="6" t="s">
        <v>462</v>
      </c>
      <c r="C16" s="7" t="s">
        <v>66</v>
      </c>
      <c r="D16" s="45"/>
    </row>
    <row r="17" spans="1:4" s="41" customFormat="1" ht="42.75" x14ac:dyDescent="0.2">
      <c r="A17" s="230"/>
      <c r="B17" s="6" t="s">
        <v>463</v>
      </c>
      <c r="C17" s="7" t="s">
        <v>70</v>
      </c>
      <c r="D17" s="190" t="s">
        <v>1020</v>
      </c>
    </row>
    <row r="18" spans="1:4" s="41" customFormat="1" ht="14.25" x14ac:dyDescent="0.2">
      <c r="A18" s="230"/>
      <c r="B18" s="6" t="s">
        <v>464</v>
      </c>
      <c r="C18" s="7" t="s">
        <v>70</v>
      </c>
      <c r="D18" s="190" t="s">
        <v>1020</v>
      </c>
    </row>
    <row r="19" spans="1:4" s="41" customFormat="1" ht="14.25" x14ac:dyDescent="0.2">
      <c r="A19" s="230"/>
      <c r="B19" s="6" t="s">
        <v>465</v>
      </c>
      <c r="C19" s="7" t="s">
        <v>70</v>
      </c>
      <c r="D19" s="190" t="s">
        <v>1020</v>
      </c>
    </row>
    <row r="20" spans="1:4" s="41" customFormat="1" ht="28.5" x14ac:dyDescent="0.2">
      <c r="A20" s="230"/>
      <c r="B20" s="6" t="s">
        <v>466</v>
      </c>
      <c r="C20" s="7" t="s">
        <v>70</v>
      </c>
      <c r="D20" s="190" t="s">
        <v>1020</v>
      </c>
    </row>
    <row r="21" spans="1:4" s="41" customFormat="1" ht="28.5" x14ac:dyDescent="0.2">
      <c r="A21" s="230"/>
      <c r="B21" s="6" t="s">
        <v>467</v>
      </c>
      <c r="C21" s="7" t="s">
        <v>70</v>
      </c>
      <c r="D21" s="190" t="s">
        <v>1020</v>
      </c>
    </row>
    <row r="22" spans="1:4" s="41" customFormat="1" ht="14.25" x14ac:dyDescent="0.2">
      <c r="A22" s="231"/>
      <c r="B22" s="6" t="s">
        <v>468</v>
      </c>
      <c r="C22" s="7" t="s">
        <v>70</v>
      </c>
      <c r="D22" s="190" t="s">
        <v>1020</v>
      </c>
    </row>
    <row r="23" spans="1:4" s="41" customFormat="1" ht="28.5" x14ac:dyDescent="0.2">
      <c r="A23" s="113" t="s">
        <v>469</v>
      </c>
      <c r="B23" s="1" t="s">
        <v>470</v>
      </c>
      <c r="C23" s="7" t="s">
        <v>70</v>
      </c>
      <c r="D23" s="190" t="s">
        <v>1020</v>
      </c>
    </row>
    <row r="24" spans="1:4" s="41" customFormat="1" ht="28.5" x14ac:dyDescent="0.2">
      <c r="A24" s="232" t="s">
        <v>471</v>
      </c>
      <c r="B24" s="1" t="s">
        <v>472</v>
      </c>
      <c r="C24" s="7" t="s">
        <v>70</v>
      </c>
      <c r="D24" s="190" t="s">
        <v>1020</v>
      </c>
    </row>
    <row r="25" spans="1:4" s="41" customFormat="1" ht="57" x14ac:dyDescent="0.2">
      <c r="A25" s="233"/>
      <c r="B25" s="1" t="s">
        <v>473</v>
      </c>
      <c r="C25" s="7" t="s">
        <v>70</v>
      </c>
      <c r="D25" s="190" t="s">
        <v>1020</v>
      </c>
    </row>
    <row r="26" spans="1:4" s="41" customFormat="1" ht="14.25" x14ac:dyDescent="0.2">
      <c r="A26" s="233"/>
      <c r="B26" s="1" t="s">
        <v>474</v>
      </c>
      <c r="C26" s="7" t="s">
        <v>70</v>
      </c>
      <c r="D26" s="190" t="s">
        <v>1020</v>
      </c>
    </row>
    <row r="27" spans="1:4" s="41" customFormat="1" ht="14.25" x14ac:dyDescent="0.2">
      <c r="A27" s="233"/>
      <c r="B27" s="1" t="s">
        <v>475</v>
      </c>
      <c r="C27" s="7" t="s">
        <v>70</v>
      </c>
      <c r="D27" s="190" t="s">
        <v>1020</v>
      </c>
    </row>
    <row r="28" spans="1:4" s="41" customFormat="1" ht="14.25" x14ac:dyDescent="0.2">
      <c r="A28" s="233"/>
      <c r="B28" s="1" t="s">
        <v>476</v>
      </c>
      <c r="C28" s="7" t="s">
        <v>70</v>
      </c>
      <c r="D28" s="190" t="s">
        <v>1020</v>
      </c>
    </row>
    <row r="29" spans="1:4" s="41" customFormat="1" ht="28.5" x14ac:dyDescent="0.2">
      <c r="A29" s="233"/>
      <c r="B29" s="1" t="s">
        <v>477</v>
      </c>
      <c r="C29" s="7" t="s">
        <v>70</v>
      </c>
      <c r="D29" s="190" t="s">
        <v>1020</v>
      </c>
    </row>
    <row r="30" spans="1:4" s="41" customFormat="1" ht="28.5" x14ac:dyDescent="0.2">
      <c r="A30" s="233"/>
      <c r="B30" s="1" t="s">
        <v>478</v>
      </c>
      <c r="C30" s="7" t="s">
        <v>70</v>
      </c>
      <c r="D30" s="190" t="s">
        <v>1020</v>
      </c>
    </row>
    <row r="31" spans="1:4" s="41" customFormat="1" ht="28.5" x14ac:dyDescent="0.2">
      <c r="A31" s="234"/>
      <c r="B31" s="1" t="s">
        <v>479</v>
      </c>
      <c r="C31" s="7" t="s">
        <v>70</v>
      </c>
      <c r="D31" s="190" t="s">
        <v>1020</v>
      </c>
    </row>
    <row r="32" spans="1:4" s="41" customFormat="1" ht="28.5" x14ac:dyDescent="0.2">
      <c r="A32" s="101" t="s">
        <v>480</v>
      </c>
      <c r="B32" s="1" t="s">
        <v>481</v>
      </c>
      <c r="C32" s="7" t="s">
        <v>70</v>
      </c>
      <c r="D32" s="190" t="s">
        <v>1020</v>
      </c>
    </row>
    <row r="33" spans="1:4" s="41" customFormat="1" ht="28.5" x14ac:dyDescent="0.2">
      <c r="A33" s="101" t="s">
        <v>482</v>
      </c>
      <c r="B33" s="1" t="s">
        <v>483</v>
      </c>
      <c r="C33" s="7" t="s">
        <v>70</v>
      </c>
      <c r="D33" s="190" t="s">
        <v>1020</v>
      </c>
    </row>
    <row r="34" spans="1:4" s="41" customFormat="1" ht="57" x14ac:dyDescent="0.2">
      <c r="A34" s="101" t="s">
        <v>484</v>
      </c>
      <c r="B34" s="6" t="s">
        <v>485</v>
      </c>
      <c r="C34" s="7" t="s">
        <v>70</v>
      </c>
      <c r="D34" s="190" t="s">
        <v>1020</v>
      </c>
    </row>
    <row r="35" spans="1:4" s="41" customFormat="1" ht="28.5" x14ac:dyDescent="0.2">
      <c r="A35" s="101" t="s">
        <v>486</v>
      </c>
      <c r="B35" s="1" t="s">
        <v>487</v>
      </c>
      <c r="C35" s="7" t="s">
        <v>70</v>
      </c>
      <c r="D35" s="190" t="s">
        <v>1020</v>
      </c>
    </row>
    <row r="36" spans="1:4" s="41" customFormat="1" ht="60" x14ac:dyDescent="0.2">
      <c r="A36" s="101" t="s">
        <v>488</v>
      </c>
      <c r="B36" s="6" t="s">
        <v>489</v>
      </c>
      <c r="C36" s="7" t="s">
        <v>70</v>
      </c>
      <c r="D36" s="190" t="s">
        <v>1020</v>
      </c>
    </row>
    <row r="37" spans="1:4" s="41" customFormat="1" ht="14.25" x14ac:dyDescent="0.2">
      <c r="A37" s="224" t="s">
        <v>490</v>
      </c>
      <c r="B37" s="46" t="s">
        <v>491</v>
      </c>
      <c r="C37" s="7" t="s">
        <v>70</v>
      </c>
      <c r="D37" s="190" t="s">
        <v>1020</v>
      </c>
    </row>
    <row r="38" spans="1:4" s="41" customFormat="1" ht="15" customHeight="1" x14ac:dyDescent="0.2">
      <c r="A38" s="225"/>
      <c r="B38" s="46" t="s">
        <v>492</v>
      </c>
      <c r="C38" s="7" t="s">
        <v>66</v>
      </c>
      <c r="D38" s="45" t="s">
        <v>1018</v>
      </c>
    </row>
    <row r="39" spans="1:4" s="41" customFormat="1" ht="15" customHeight="1" x14ac:dyDescent="0.2">
      <c r="A39" s="225"/>
      <c r="B39" s="46" t="s">
        <v>493</v>
      </c>
      <c r="C39" s="7" t="s">
        <v>70</v>
      </c>
      <c r="D39" s="190" t="s">
        <v>1020</v>
      </c>
    </row>
    <row r="40" spans="1:4" s="41" customFormat="1" ht="15" customHeight="1" x14ac:dyDescent="0.2">
      <c r="A40" s="225"/>
      <c r="B40" s="46" t="s">
        <v>494</v>
      </c>
      <c r="C40" s="7" t="s">
        <v>70</v>
      </c>
      <c r="D40" s="190" t="s">
        <v>1020</v>
      </c>
    </row>
    <row r="41" spans="1:4" s="41" customFormat="1" ht="15" customHeight="1" x14ac:dyDescent="0.2">
      <c r="A41" s="225"/>
      <c r="B41" s="46" t="s">
        <v>495</v>
      </c>
      <c r="C41" s="7" t="s">
        <v>70</v>
      </c>
      <c r="D41" s="190" t="s">
        <v>1020</v>
      </c>
    </row>
    <row r="42" spans="1:4" s="41" customFormat="1" ht="15" customHeight="1" x14ac:dyDescent="0.2">
      <c r="A42" s="225"/>
      <c r="B42" s="46" t="s">
        <v>496</v>
      </c>
      <c r="C42" s="7" t="s">
        <v>70</v>
      </c>
      <c r="D42" s="190" t="s">
        <v>1020</v>
      </c>
    </row>
    <row r="43" spans="1:4" s="41" customFormat="1" ht="15" customHeight="1" x14ac:dyDescent="0.2">
      <c r="A43" s="225"/>
      <c r="B43" s="46" t="s">
        <v>497</v>
      </c>
      <c r="C43" s="7" t="s">
        <v>70</v>
      </c>
      <c r="D43" s="190" t="s">
        <v>1020</v>
      </c>
    </row>
    <row r="44" spans="1:4" s="41" customFormat="1" ht="15" customHeight="1" x14ac:dyDescent="0.2">
      <c r="A44" s="225"/>
      <c r="B44" s="46" t="s">
        <v>498</v>
      </c>
      <c r="C44" s="7" t="s">
        <v>70</v>
      </c>
      <c r="D44" s="190" t="s">
        <v>1020</v>
      </c>
    </row>
    <row r="45" spans="1:4" s="41" customFormat="1" ht="15" customHeight="1" x14ac:dyDescent="0.2">
      <c r="A45" s="225"/>
      <c r="B45" s="46" t="s">
        <v>499</v>
      </c>
      <c r="C45" s="7" t="s">
        <v>70</v>
      </c>
      <c r="D45" s="190" t="s">
        <v>1020</v>
      </c>
    </row>
    <row r="46" spans="1:4" s="41" customFormat="1" ht="15" customHeight="1" x14ac:dyDescent="0.2">
      <c r="A46" s="226"/>
      <c r="B46" s="46" t="s">
        <v>500</v>
      </c>
      <c r="C46" s="7" t="s">
        <v>70</v>
      </c>
      <c r="D46" s="190" t="s">
        <v>1020</v>
      </c>
    </row>
    <row r="47" spans="1:4" s="41" customFormat="1" ht="28.5" x14ac:dyDescent="0.2">
      <c r="A47" s="101" t="s">
        <v>501</v>
      </c>
      <c r="B47" s="1" t="s">
        <v>502</v>
      </c>
      <c r="C47" s="7" t="s">
        <v>70</v>
      </c>
      <c r="D47" s="190" t="s">
        <v>1020</v>
      </c>
    </row>
    <row r="48" spans="1:4" s="41" customFormat="1" ht="30.75" thickBot="1" x14ac:dyDescent="0.25">
      <c r="A48" s="100" t="s">
        <v>503</v>
      </c>
      <c r="B48" s="10" t="s">
        <v>504</v>
      </c>
      <c r="C48" s="7" t="s">
        <v>70</v>
      </c>
      <c r="D48" s="190" t="s">
        <v>1020</v>
      </c>
    </row>
    <row r="49" spans="1:4" s="41" customFormat="1" ht="30.75" thickBot="1" x14ac:dyDescent="0.3">
      <c r="A49" s="90"/>
      <c r="B49" s="126" t="s">
        <v>505</v>
      </c>
      <c r="C49" s="40">
        <v>0</v>
      </c>
      <c r="D49" s="128" t="s">
        <v>506</v>
      </c>
    </row>
  </sheetData>
  <autoFilter ref="A10:D10" xr:uid="{CD8C14D7-286A-4ED8-A7EF-1DD4451F66CB}"/>
  <mergeCells count="6">
    <mergeCell ref="A37:A46"/>
    <mergeCell ref="A1:D1"/>
    <mergeCell ref="A3:D3"/>
    <mergeCell ref="A11:A12"/>
    <mergeCell ref="A13:A22"/>
    <mergeCell ref="A24:A31"/>
  </mergeCells>
  <dataValidations count="1">
    <dataValidation type="list" allowBlank="1" showInputMessage="1" showErrorMessage="1" sqref="C11:C48" xr:uid="{79FE9AF8-6737-48DE-AFE5-036D3EE4661C}">
      <formula1>$G$11:$G$13</formula1>
    </dataValidation>
  </dataValidations>
  <hyperlinks>
    <hyperlink ref="B8" r:id="rId1" xr:uid="{077CA807-2DEB-41AD-B575-1F5D525FA4C1}"/>
  </hyperlinks>
  <pageMargins left="0.7" right="0.7" top="0.75" bottom="0.75" header="0.3" footer="0.3"/>
  <pageSetup paperSize="9" orientation="portrait" verticalDpi="0"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2D3F8-4CEA-4054-AA08-54CEF03C5ACC}">
  <dimension ref="A1:F21"/>
  <sheetViews>
    <sheetView workbookViewId="0">
      <selection activeCell="B19" sqref="B19"/>
    </sheetView>
  </sheetViews>
  <sheetFormatPr defaultRowHeight="15" x14ac:dyDescent="0.25"/>
  <cols>
    <col min="1" max="1" width="22.28515625" bestFit="1" customWidth="1"/>
    <col min="2" max="2" width="96.42578125" customWidth="1"/>
    <col min="3" max="3" width="13.85546875" customWidth="1"/>
    <col min="4" max="4" width="35.85546875" customWidth="1"/>
  </cols>
  <sheetData>
    <row r="1" spans="1:6" ht="18" x14ac:dyDescent="0.25">
      <c r="A1" s="227" t="s">
        <v>507</v>
      </c>
      <c r="B1" s="227"/>
      <c r="C1" s="227"/>
      <c r="D1" s="227"/>
    </row>
    <row r="2" spans="1:6" x14ac:dyDescent="0.25">
      <c r="A2" s="41"/>
      <c r="B2" s="41"/>
      <c r="C2" s="41"/>
      <c r="D2" s="41"/>
    </row>
    <row r="3" spans="1:6" x14ac:dyDescent="0.25">
      <c r="A3" s="42" t="s">
        <v>448</v>
      </c>
      <c r="B3" s="43"/>
      <c r="C3" s="41"/>
      <c r="D3" s="41"/>
    </row>
    <row r="4" spans="1:6" x14ac:dyDescent="0.25">
      <c r="A4" s="42" t="s">
        <v>449</v>
      </c>
      <c r="B4" s="43"/>
      <c r="C4" s="41"/>
      <c r="D4" s="41"/>
    </row>
    <row r="5" spans="1:6" x14ac:dyDescent="0.25">
      <c r="A5" s="41"/>
      <c r="B5" s="41"/>
      <c r="C5" s="41"/>
      <c r="D5" s="41"/>
    </row>
    <row r="6" spans="1:6" x14ac:dyDescent="0.25">
      <c r="A6" s="42" t="s">
        <v>450</v>
      </c>
      <c r="B6" s="64" t="s">
        <v>508</v>
      </c>
      <c r="C6" s="65"/>
      <c r="D6" s="65"/>
      <c r="F6" s="71"/>
    </row>
    <row r="7" spans="1:6" x14ac:dyDescent="0.25">
      <c r="A7" s="41"/>
      <c r="B7" s="41"/>
      <c r="C7" s="41"/>
      <c r="D7" s="41"/>
      <c r="F7" s="71"/>
    </row>
    <row r="8" spans="1:6" x14ac:dyDescent="0.25">
      <c r="A8" s="44" t="s">
        <v>452</v>
      </c>
      <c r="B8" s="44" t="s">
        <v>453</v>
      </c>
      <c r="C8" s="36" t="s">
        <v>63</v>
      </c>
      <c r="D8" s="36" t="s">
        <v>109</v>
      </c>
      <c r="F8" s="63" t="s">
        <v>66</v>
      </c>
    </row>
    <row r="9" spans="1:6" x14ac:dyDescent="0.25">
      <c r="A9" s="224" t="s">
        <v>509</v>
      </c>
      <c r="B9" s="55" t="s">
        <v>510</v>
      </c>
      <c r="C9" s="46"/>
      <c r="D9" s="58"/>
      <c r="F9" s="63" t="s">
        <v>68</v>
      </c>
    </row>
    <row r="10" spans="1:6" x14ac:dyDescent="0.25">
      <c r="A10" s="226"/>
      <c r="B10" s="55" t="s">
        <v>511</v>
      </c>
      <c r="C10" s="46"/>
      <c r="D10" s="59"/>
      <c r="F10" s="63" t="s">
        <v>70</v>
      </c>
    </row>
    <row r="11" spans="1:6" x14ac:dyDescent="0.25">
      <c r="A11" s="224" t="s">
        <v>512</v>
      </c>
      <c r="B11" s="55" t="s">
        <v>513</v>
      </c>
      <c r="C11" s="46"/>
      <c r="D11" s="59"/>
      <c r="F11" s="63"/>
    </row>
    <row r="12" spans="1:6" x14ac:dyDescent="0.25">
      <c r="A12" s="225"/>
      <c r="B12" s="55" t="s">
        <v>514</v>
      </c>
      <c r="C12" s="46"/>
      <c r="D12" s="59"/>
    </row>
    <row r="13" spans="1:6" x14ac:dyDescent="0.25">
      <c r="A13" s="225"/>
      <c r="B13" s="55" t="s">
        <v>515</v>
      </c>
      <c r="C13" s="46"/>
      <c r="D13" s="59"/>
    </row>
    <row r="14" spans="1:6" x14ac:dyDescent="0.25">
      <c r="A14" s="225"/>
      <c r="B14" s="55" t="s">
        <v>516</v>
      </c>
      <c r="C14" s="46"/>
      <c r="D14" s="59"/>
    </row>
    <row r="15" spans="1:6" ht="28.5" x14ac:dyDescent="0.25">
      <c r="A15" s="226"/>
      <c r="B15" s="55" t="s">
        <v>517</v>
      </c>
      <c r="C15" s="46"/>
      <c r="D15" s="179" t="s">
        <v>917</v>
      </c>
    </row>
    <row r="16" spans="1:6" x14ac:dyDescent="0.25">
      <c r="A16" s="224" t="s">
        <v>518</v>
      </c>
      <c r="B16" s="55" t="s">
        <v>519</v>
      </c>
      <c r="C16" s="46"/>
      <c r="D16" s="49"/>
    </row>
    <row r="17" spans="1:4" x14ac:dyDescent="0.25">
      <c r="A17" s="225"/>
      <c r="B17" s="55" t="s">
        <v>520</v>
      </c>
      <c r="C17" s="46"/>
      <c r="D17" s="49"/>
    </row>
    <row r="18" spans="1:4" ht="28.5" x14ac:dyDescent="0.25">
      <c r="A18" s="225"/>
      <c r="B18" s="55" t="s">
        <v>521</v>
      </c>
      <c r="C18" s="46"/>
      <c r="D18" s="49"/>
    </row>
    <row r="19" spans="1:4" x14ac:dyDescent="0.25">
      <c r="A19" s="226"/>
      <c r="B19" s="55" t="s">
        <v>522</v>
      </c>
      <c r="C19" s="46"/>
      <c r="D19" s="49"/>
    </row>
    <row r="20" spans="1:4" ht="15.75" thickBot="1" x14ac:dyDescent="0.3">
      <c r="A20" s="94" t="s">
        <v>523</v>
      </c>
      <c r="B20" s="91" t="s">
        <v>524</v>
      </c>
      <c r="C20" s="92"/>
      <c r="D20" s="93"/>
    </row>
    <row r="21" spans="1:4" ht="45.75" thickBot="1" x14ac:dyDescent="0.3">
      <c r="A21" s="90"/>
      <c r="B21" s="126" t="s">
        <v>505</v>
      </c>
      <c r="C21" s="127" t="e">
        <f>(100*(COUNTIF(C9:C20,"No"))/((COUNTIF(C9:C20,"Yes"))+(COUNTIF(C9:C20,"No"))))</f>
        <v>#DIV/0!</v>
      </c>
      <c r="D21" s="128" t="s">
        <v>506</v>
      </c>
    </row>
  </sheetData>
  <autoFilter ref="A8:D8" xr:uid="{29A2D3F8-4CEA-4054-AA08-54CEF03C5ACC}"/>
  <mergeCells count="4">
    <mergeCell ref="A1:D1"/>
    <mergeCell ref="A9:A10"/>
    <mergeCell ref="A11:A15"/>
    <mergeCell ref="A16:A19"/>
  </mergeCells>
  <conditionalFormatting sqref="C21">
    <cfRule type="cellIs" dxfId="11" priority="1" operator="greaterThanOrEqual">
      <formula>25</formula>
    </cfRule>
  </conditionalFormatting>
  <dataValidations count="1">
    <dataValidation type="list" allowBlank="1" showInputMessage="1" showErrorMessage="1" sqref="C9:C20" xr:uid="{6698E61B-6120-48F4-9F76-1896B0CCE881}">
      <formula1>$F$8:$F$10</formula1>
    </dataValidation>
  </dataValidations>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5F795-31FA-4179-8ED9-900AD3B4D3D3}">
  <sheetPr>
    <tabColor rgb="FF00B050"/>
  </sheetPr>
  <dimension ref="A1:F55"/>
  <sheetViews>
    <sheetView workbookViewId="0">
      <selection activeCell="B4" sqref="B4"/>
    </sheetView>
  </sheetViews>
  <sheetFormatPr defaultRowHeight="15" x14ac:dyDescent="0.25"/>
  <cols>
    <col min="1" max="1" width="22.28515625" bestFit="1" customWidth="1"/>
    <col min="2" max="2" width="99.42578125" bestFit="1" customWidth="1"/>
    <col min="3" max="3" width="16" customWidth="1"/>
    <col min="4" max="4" width="25.42578125" customWidth="1"/>
    <col min="6" max="6" width="4.5703125" bestFit="1" customWidth="1"/>
  </cols>
  <sheetData>
    <row r="1" spans="1:6" ht="18" x14ac:dyDescent="0.25">
      <c r="A1" s="227" t="s">
        <v>440</v>
      </c>
      <c r="B1" s="227"/>
      <c r="C1" s="227"/>
      <c r="D1" s="227"/>
    </row>
    <row r="2" spans="1:6" x14ac:dyDescent="0.25">
      <c r="A2" s="41"/>
      <c r="B2" s="41"/>
      <c r="C2" s="41"/>
      <c r="D2" s="41"/>
    </row>
    <row r="3" spans="1:6" x14ac:dyDescent="0.25">
      <c r="A3" s="42" t="s">
        <v>448</v>
      </c>
      <c r="B3" s="43"/>
      <c r="C3" s="41"/>
      <c r="D3" s="41"/>
    </row>
    <row r="4" spans="1:6" x14ac:dyDescent="0.25">
      <c r="A4" s="42" t="s">
        <v>449</v>
      </c>
      <c r="B4" s="43">
        <v>60</v>
      </c>
      <c r="C4" s="41"/>
      <c r="D4" s="41"/>
    </row>
    <row r="5" spans="1:6" x14ac:dyDescent="0.25">
      <c r="A5" s="41"/>
      <c r="B5" s="41"/>
      <c r="C5" s="41"/>
      <c r="D5" s="41"/>
    </row>
    <row r="6" spans="1:6" x14ac:dyDescent="0.25">
      <c r="A6" s="42" t="s">
        <v>450</v>
      </c>
      <c r="B6" s="116" t="s">
        <v>525</v>
      </c>
      <c r="C6" s="65"/>
      <c r="D6" s="65"/>
    </row>
    <row r="7" spans="1:6" x14ac:dyDescent="0.25">
      <c r="A7" s="41"/>
      <c r="B7" s="41"/>
      <c r="C7" s="41"/>
      <c r="D7" s="41"/>
    </row>
    <row r="8" spans="1:6" x14ac:dyDescent="0.25">
      <c r="A8" s="44" t="s">
        <v>452</v>
      </c>
      <c r="B8" s="44" t="s">
        <v>453</v>
      </c>
      <c r="C8" s="36" t="s">
        <v>63</v>
      </c>
      <c r="D8" s="36" t="s">
        <v>109</v>
      </c>
      <c r="F8" s="63" t="s">
        <v>66</v>
      </c>
    </row>
    <row r="9" spans="1:6" x14ac:dyDescent="0.25">
      <c r="A9" s="224" t="s">
        <v>526</v>
      </c>
      <c r="B9" s="114" t="s">
        <v>527</v>
      </c>
      <c r="C9" s="192"/>
      <c r="D9" s="193"/>
      <c r="F9" s="63" t="s">
        <v>68</v>
      </c>
    </row>
    <row r="10" spans="1:6" ht="27.95" customHeight="1" x14ac:dyDescent="0.25">
      <c r="A10" s="225"/>
      <c r="B10" s="114" t="s">
        <v>528</v>
      </c>
      <c r="C10" s="46" t="s">
        <v>70</v>
      </c>
      <c r="D10" s="235" t="s">
        <v>1016</v>
      </c>
      <c r="F10" s="63" t="s">
        <v>70</v>
      </c>
    </row>
    <row r="11" spans="1:6" x14ac:dyDescent="0.25">
      <c r="A11" s="225"/>
      <c r="B11" s="114" t="s">
        <v>529</v>
      </c>
      <c r="C11" s="46" t="s">
        <v>70</v>
      </c>
      <c r="D11" s="236"/>
      <c r="F11" s="41"/>
    </row>
    <row r="12" spans="1:6" x14ac:dyDescent="0.25">
      <c r="A12" s="225"/>
      <c r="B12" s="114" t="s">
        <v>530</v>
      </c>
      <c r="C12" s="46" t="s">
        <v>70</v>
      </c>
      <c r="D12" s="237"/>
    </row>
    <row r="13" spans="1:6" x14ac:dyDescent="0.25">
      <c r="A13" s="226"/>
      <c r="B13" s="114" t="s">
        <v>531</v>
      </c>
      <c r="C13" s="46" t="s">
        <v>70</v>
      </c>
      <c r="D13" s="48"/>
    </row>
    <row r="14" spans="1:6" x14ac:dyDescent="0.25">
      <c r="A14" s="224" t="s">
        <v>532</v>
      </c>
      <c r="B14" s="114" t="s">
        <v>533</v>
      </c>
      <c r="C14" s="192"/>
      <c r="D14" s="194"/>
    </row>
    <row r="15" spans="1:6" x14ac:dyDescent="0.25">
      <c r="A15" s="225"/>
      <c r="B15" s="114" t="s">
        <v>534</v>
      </c>
      <c r="C15" s="46" t="s">
        <v>66</v>
      </c>
      <c r="D15" s="49"/>
    </row>
    <row r="16" spans="1:6" x14ac:dyDescent="0.25">
      <c r="A16" s="225"/>
      <c r="B16" s="114" t="s">
        <v>535</v>
      </c>
      <c r="C16" s="46" t="s">
        <v>66</v>
      </c>
      <c r="D16" s="49"/>
    </row>
    <row r="17" spans="1:4" x14ac:dyDescent="0.25">
      <c r="A17" s="225"/>
      <c r="B17" s="114" t="s">
        <v>536</v>
      </c>
      <c r="C17" s="46" t="s">
        <v>66</v>
      </c>
      <c r="D17" s="49"/>
    </row>
    <row r="18" spans="1:4" x14ac:dyDescent="0.25">
      <c r="A18" s="225"/>
      <c r="B18" s="114" t="s">
        <v>537</v>
      </c>
      <c r="C18" s="46" t="s">
        <v>66</v>
      </c>
      <c r="D18" s="49"/>
    </row>
    <row r="19" spans="1:4" x14ac:dyDescent="0.25">
      <c r="A19" s="225"/>
      <c r="B19" s="114" t="s">
        <v>538</v>
      </c>
      <c r="C19" s="46" t="s">
        <v>66</v>
      </c>
      <c r="D19" s="49"/>
    </row>
    <row r="20" spans="1:4" x14ac:dyDescent="0.25">
      <c r="A20" s="225"/>
      <c r="B20" s="114" t="s">
        <v>539</v>
      </c>
      <c r="C20" s="46" t="s">
        <v>66</v>
      </c>
      <c r="D20" s="49"/>
    </row>
    <row r="21" spans="1:4" x14ac:dyDescent="0.25">
      <c r="A21" s="225"/>
      <c r="B21" s="114" t="s">
        <v>540</v>
      </c>
      <c r="C21" s="46" t="s">
        <v>66</v>
      </c>
      <c r="D21" s="49"/>
    </row>
    <row r="22" spans="1:4" x14ac:dyDescent="0.25">
      <c r="A22" s="226"/>
      <c r="B22" s="114" t="s">
        <v>541</v>
      </c>
      <c r="C22" s="46" t="s">
        <v>66</v>
      </c>
      <c r="D22" s="49"/>
    </row>
    <row r="23" spans="1:4" x14ac:dyDescent="0.25">
      <c r="A23" s="224" t="s">
        <v>542</v>
      </c>
      <c r="B23" s="114" t="s">
        <v>543</v>
      </c>
      <c r="C23" s="192"/>
      <c r="D23" s="195"/>
    </row>
    <row r="24" spans="1:4" x14ac:dyDescent="0.25">
      <c r="A24" s="225"/>
      <c r="B24" s="114" t="s">
        <v>544</v>
      </c>
      <c r="C24" s="46" t="s">
        <v>66</v>
      </c>
      <c r="D24" s="26"/>
    </row>
    <row r="25" spans="1:4" x14ac:dyDescent="0.25">
      <c r="A25" s="225"/>
      <c r="B25" s="114" t="s">
        <v>545</v>
      </c>
      <c r="C25" s="46" t="s">
        <v>66</v>
      </c>
      <c r="D25" s="26"/>
    </row>
    <row r="26" spans="1:4" x14ac:dyDescent="0.25">
      <c r="A26" s="225"/>
      <c r="B26" s="114" t="s">
        <v>546</v>
      </c>
      <c r="C26" s="46" t="s">
        <v>66</v>
      </c>
      <c r="D26" s="49"/>
    </row>
    <row r="27" spans="1:4" x14ac:dyDescent="0.25">
      <c r="A27" s="225"/>
      <c r="B27" s="114" t="s">
        <v>547</v>
      </c>
      <c r="C27" s="46" t="s">
        <v>66</v>
      </c>
      <c r="D27" s="49"/>
    </row>
    <row r="28" spans="1:4" x14ac:dyDescent="0.25">
      <c r="A28" s="225"/>
      <c r="B28" s="114" t="s">
        <v>548</v>
      </c>
      <c r="C28" s="46" t="s">
        <v>66</v>
      </c>
      <c r="D28" s="49"/>
    </row>
    <row r="29" spans="1:4" x14ac:dyDescent="0.25">
      <c r="A29" s="225"/>
      <c r="B29" s="114" t="s">
        <v>549</v>
      </c>
      <c r="C29" s="46" t="s">
        <v>66</v>
      </c>
      <c r="D29" s="49"/>
    </row>
    <row r="30" spans="1:4" x14ac:dyDescent="0.25">
      <c r="A30" s="225"/>
      <c r="B30" s="114" t="s">
        <v>550</v>
      </c>
      <c r="C30" s="46" t="s">
        <v>66</v>
      </c>
      <c r="D30" s="49"/>
    </row>
    <row r="31" spans="1:4" x14ac:dyDescent="0.25">
      <c r="A31" s="225"/>
      <c r="B31" s="114" t="s">
        <v>551</v>
      </c>
      <c r="C31" s="46" t="s">
        <v>66</v>
      </c>
      <c r="D31" s="49"/>
    </row>
    <row r="32" spans="1:4" x14ac:dyDescent="0.25">
      <c r="A32" s="225"/>
      <c r="B32" s="114" t="s">
        <v>552</v>
      </c>
      <c r="C32" s="46" t="s">
        <v>66</v>
      </c>
      <c r="D32" s="49"/>
    </row>
    <row r="33" spans="1:4" x14ac:dyDescent="0.25">
      <c r="A33" s="225"/>
      <c r="B33" s="114" t="s">
        <v>553</v>
      </c>
      <c r="C33" s="46" t="s">
        <v>70</v>
      </c>
      <c r="D33" s="49"/>
    </row>
    <row r="34" spans="1:4" x14ac:dyDescent="0.25">
      <c r="A34" s="226"/>
      <c r="B34" s="114" t="s">
        <v>554</v>
      </c>
      <c r="C34" s="46" t="s">
        <v>70</v>
      </c>
      <c r="D34" s="49"/>
    </row>
    <row r="35" spans="1:4" x14ac:dyDescent="0.25">
      <c r="A35" s="224" t="s">
        <v>555</v>
      </c>
      <c r="B35" s="46" t="s">
        <v>556</v>
      </c>
      <c r="C35" s="46" t="s">
        <v>66</v>
      </c>
      <c r="D35" s="49"/>
    </row>
    <row r="36" spans="1:4" x14ac:dyDescent="0.25">
      <c r="A36" s="225"/>
      <c r="B36" s="46" t="s">
        <v>557</v>
      </c>
      <c r="C36" s="46" t="s">
        <v>66</v>
      </c>
      <c r="D36" s="49"/>
    </row>
    <row r="37" spans="1:4" x14ac:dyDescent="0.25">
      <c r="A37" s="225"/>
      <c r="B37" s="46" t="s">
        <v>558</v>
      </c>
      <c r="C37" s="46" t="s">
        <v>66</v>
      </c>
      <c r="D37" s="49"/>
    </row>
    <row r="38" spans="1:4" x14ac:dyDescent="0.25">
      <c r="A38" s="225"/>
      <c r="B38" s="46" t="s">
        <v>559</v>
      </c>
      <c r="C38" s="46" t="s">
        <v>66</v>
      </c>
      <c r="D38" s="49"/>
    </row>
    <row r="39" spans="1:4" x14ac:dyDescent="0.25">
      <c r="A39" s="225"/>
      <c r="B39" s="46" t="s">
        <v>560</v>
      </c>
      <c r="C39" s="46" t="s">
        <v>66</v>
      </c>
      <c r="D39" s="49"/>
    </row>
    <row r="40" spans="1:4" x14ac:dyDescent="0.25">
      <c r="A40" s="225"/>
      <c r="B40" s="46" t="s">
        <v>561</v>
      </c>
      <c r="C40" s="46" t="s">
        <v>66</v>
      </c>
      <c r="D40" s="49"/>
    </row>
    <row r="41" spans="1:4" x14ac:dyDescent="0.25">
      <c r="A41" s="225"/>
      <c r="B41" s="46" t="s">
        <v>562</v>
      </c>
      <c r="C41" s="46" t="s">
        <v>66</v>
      </c>
      <c r="D41" s="49"/>
    </row>
    <row r="42" spans="1:4" x14ac:dyDescent="0.25">
      <c r="A42" s="225"/>
      <c r="B42" s="46" t="s">
        <v>563</v>
      </c>
      <c r="C42" s="46" t="s">
        <v>66</v>
      </c>
      <c r="D42" s="49"/>
    </row>
    <row r="43" spans="1:4" x14ac:dyDescent="0.25">
      <c r="A43" s="225"/>
      <c r="B43" s="46" t="s">
        <v>564</v>
      </c>
      <c r="C43" s="46" t="s">
        <v>66</v>
      </c>
      <c r="D43" s="49"/>
    </row>
    <row r="44" spans="1:4" ht="71.25" x14ac:dyDescent="0.25">
      <c r="A44" s="225"/>
      <c r="B44" s="46" t="s">
        <v>565</v>
      </c>
      <c r="C44" s="46" t="s">
        <v>70</v>
      </c>
      <c r="D44" s="190" t="s">
        <v>1017</v>
      </c>
    </row>
    <row r="45" spans="1:4" x14ac:dyDescent="0.25">
      <c r="A45" s="225"/>
      <c r="B45" s="180" t="s">
        <v>907</v>
      </c>
      <c r="C45" s="46" t="s">
        <v>70</v>
      </c>
      <c r="D45" s="196"/>
    </row>
    <row r="46" spans="1:4" x14ac:dyDescent="0.25">
      <c r="A46" s="225"/>
      <c r="B46" s="180" t="s">
        <v>909</v>
      </c>
      <c r="C46" s="46" t="s">
        <v>70</v>
      </c>
      <c r="D46" s="196"/>
    </row>
    <row r="47" spans="1:4" x14ac:dyDescent="0.25">
      <c r="A47" s="225"/>
      <c r="B47" s="180" t="s">
        <v>910</v>
      </c>
      <c r="C47" s="46" t="s">
        <v>70</v>
      </c>
      <c r="D47" s="196"/>
    </row>
    <row r="48" spans="1:4" x14ac:dyDescent="0.25">
      <c r="A48" s="225"/>
      <c r="B48" s="180" t="s">
        <v>911</v>
      </c>
      <c r="C48" s="46" t="s">
        <v>70</v>
      </c>
      <c r="D48" s="196"/>
    </row>
    <row r="49" spans="1:4" ht="71.25" x14ac:dyDescent="0.25">
      <c r="A49" s="225"/>
      <c r="B49" s="180" t="s">
        <v>908</v>
      </c>
      <c r="C49" s="46" t="s">
        <v>70</v>
      </c>
      <c r="D49" s="190" t="s">
        <v>1017</v>
      </c>
    </row>
    <row r="50" spans="1:4" x14ac:dyDescent="0.25">
      <c r="A50" s="226"/>
      <c r="B50" s="180" t="s">
        <v>912</v>
      </c>
      <c r="C50" s="46" t="s">
        <v>66</v>
      </c>
      <c r="D50" s="49"/>
    </row>
    <row r="51" spans="1:4" x14ac:dyDescent="0.25">
      <c r="A51" s="224" t="s">
        <v>566</v>
      </c>
      <c r="B51" s="46" t="s">
        <v>567</v>
      </c>
      <c r="C51" s="46" t="s">
        <v>66</v>
      </c>
      <c r="D51" s="49"/>
    </row>
    <row r="52" spans="1:4" x14ac:dyDescent="0.25">
      <c r="A52" s="225"/>
      <c r="B52" s="46" t="s">
        <v>568</v>
      </c>
      <c r="C52" s="46" t="s">
        <v>66</v>
      </c>
      <c r="D52" s="49"/>
    </row>
    <row r="53" spans="1:4" x14ac:dyDescent="0.25">
      <c r="A53" s="225"/>
      <c r="B53" s="46" t="s">
        <v>569</v>
      </c>
      <c r="C53" s="46" t="s">
        <v>66</v>
      </c>
      <c r="D53" s="49"/>
    </row>
    <row r="54" spans="1:4" ht="15.75" thickBot="1" x14ac:dyDescent="0.3">
      <c r="A54" s="225"/>
      <c r="B54" s="92" t="s">
        <v>570</v>
      </c>
      <c r="C54" s="92" t="s">
        <v>66</v>
      </c>
      <c r="D54" s="93"/>
    </row>
    <row r="55" spans="1:4" ht="60.75" thickBot="1" x14ac:dyDescent="0.3">
      <c r="A55" s="90"/>
      <c r="B55" s="126" t="s">
        <v>505</v>
      </c>
      <c r="C55" s="127">
        <f>(100*(COUNTIF(C9:C54,"No"))/((COUNTIF(C9:C54,"Yes"))+(COUNTIF(C9:C54,"No"))))</f>
        <v>0</v>
      </c>
      <c r="D55" s="128" t="s">
        <v>506</v>
      </c>
    </row>
  </sheetData>
  <autoFilter ref="A8:D8" xr:uid="{F425F795-31FA-4179-8ED9-900AD3B4D3D3}"/>
  <mergeCells count="7">
    <mergeCell ref="A14:A22"/>
    <mergeCell ref="A23:A34"/>
    <mergeCell ref="A51:A54"/>
    <mergeCell ref="A1:D1"/>
    <mergeCell ref="A9:A13"/>
    <mergeCell ref="A35:A50"/>
    <mergeCell ref="D10:D12"/>
  </mergeCells>
  <conditionalFormatting sqref="C55">
    <cfRule type="cellIs" dxfId="10" priority="1" operator="greaterThanOrEqual">
      <formula>25</formula>
    </cfRule>
  </conditionalFormatting>
  <dataValidations count="1">
    <dataValidation type="list" allowBlank="1" showInputMessage="1" showErrorMessage="1" sqref="C9:C54" xr:uid="{C6C19FFD-38D3-422E-B711-20E446C76B2B}">
      <formula1>$F$8:$F$10</formula1>
    </dataValidation>
  </dataValidations>
  <hyperlinks>
    <hyperlink ref="B6" r:id="rId1" xr:uid="{25649CB5-801D-46F0-8141-22ECF85DBF6D}"/>
  </hyperlinks>
  <pageMargins left="0.7" right="0.7" top="0.75" bottom="0.75" header="0.3" footer="0.3"/>
  <pageSetup paperSize="9" orientation="portrait"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85B40-DA3C-4FBF-89D5-8714A67D940A}">
  <dimension ref="A1:I68"/>
  <sheetViews>
    <sheetView workbookViewId="0">
      <selection activeCell="B20" sqref="B20"/>
    </sheetView>
  </sheetViews>
  <sheetFormatPr defaultColWidth="9.140625" defaultRowHeight="14.25" x14ac:dyDescent="0.2"/>
  <cols>
    <col min="1" max="1" width="22.140625" style="41" customWidth="1"/>
    <col min="2" max="2" width="85" style="41" customWidth="1"/>
    <col min="3" max="3" width="16.42578125" style="41" customWidth="1"/>
    <col min="4" max="4" width="82.5703125" style="41" customWidth="1"/>
    <col min="5" max="5" width="22.5703125" style="41" customWidth="1"/>
    <col min="6" max="6" width="9.140625" style="63"/>
    <col min="7" max="9" width="9.140625" style="131"/>
    <col min="10" max="16384" width="9.140625" style="41"/>
  </cols>
  <sheetData>
    <row r="1" spans="1:9" s="82" customFormat="1" ht="18" x14ac:dyDescent="0.25">
      <c r="A1" s="227" t="s">
        <v>571</v>
      </c>
      <c r="B1" s="227"/>
      <c r="C1" s="227"/>
      <c r="D1" s="227"/>
      <c r="E1" s="66"/>
      <c r="F1" s="138"/>
      <c r="G1" s="130"/>
      <c r="H1" s="130"/>
      <c r="I1" s="130"/>
    </row>
    <row r="3" spans="1:9" ht="15" x14ac:dyDescent="0.25">
      <c r="A3" s="42" t="s">
        <v>448</v>
      </c>
      <c r="B3" s="43"/>
      <c r="F3" s="63" t="s">
        <v>66</v>
      </c>
    </row>
    <row r="4" spans="1:9" ht="15" x14ac:dyDescent="0.25">
      <c r="A4" s="42" t="s">
        <v>449</v>
      </c>
      <c r="B4" s="43"/>
      <c r="F4" s="63" t="s">
        <v>68</v>
      </c>
    </row>
    <row r="5" spans="1:9" x14ac:dyDescent="0.2">
      <c r="F5" s="63" t="s">
        <v>70</v>
      </c>
    </row>
    <row r="6" spans="1:9" ht="15" x14ac:dyDescent="0.25">
      <c r="A6" s="42" t="s">
        <v>450</v>
      </c>
      <c r="B6" s="240" t="s">
        <v>572</v>
      </c>
      <c r="C6" s="240"/>
      <c r="D6" s="240"/>
      <c r="E6" s="81"/>
    </row>
    <row r="7" spans="1:9" ht="15" x14ac:dyDescent="0.2">
      <c r="A7" s="76"/>
      <c r="B7" s="55" t="s">
        <v>573</v>
      </c>
      <c r="C7" s="81"/>
      <c r="D7" s="81"/>
      <c r="E7" s="81"/>
    </row>
    <row r="8" spans="1:9" ht="15" x14ac:dyDescent="0.25">
      <c r="A8" s="67"/>
      <c r="B8" s="78"/>
      <c r="C8" s="79"/>
      <c r="D8" s="80"/>
      <c r="E8" s="80"/>
    </row>
    <row r="9" spans="1:9" ht="15" x14ac:dyDescent="0.2">
      <c r="A9" s="44" t="s">
        <v>452</v>
      </c>
      <c r="B9" s="44" t="s">
        <v>453</v>
      </c>
      <c r="C9" s="124" t="s">
        <v>63</v>
      </c>
      <c r="D9" s="36" t="s">
        <v>109</v>
      </c>
      <c r="E9" s="112"/>
    </row>
    <row r="10" spans="1:9" x14ac:dyDescent="0.2">
      <c r="A10" s="238" t="s">
        <v>574</v>
      </c>
      <c r="B10" s="98" t="s">
        <v>575</v>
      </c>
      <c r="C10" s="134"/>
      <c r="D10" s="57" t="s">
        <v>576</v>
      </c>
      <c r="E10" s="132"/>
    </row>
    <row r="11" spans="1:9" ht="15" x14ac:dyDescent="0.2">
      <c r="A11" s="238"/>
      <c r="B11" s="115" t="s">
        <v>577</v>
      </c>
      <c r="C11" s="134"/>
      <c r="D11" s="57"/>
      <c r="E11" s="132"/>
    </row>
    <row r="12" spans="1:9" x14ac:dyDescent="0.2">
      <c r="A12" s="239"/>
      <c r="B12" s="76" t="s">
        <v>578</v>
      </c>
      <c r="C12" s="134"/>
      <c r="D12" s="55"/>
      <c r="E12" s="80"/>
    </row>
    <row r="13" spans="1:9" ht="28.5" x14ac:dyDescent="0.2">
      <c r="A13" s="239"/>
      <c r="B13" s="76" t="s">
        <v>579</v>
      </c>
      <c r="C13" s="134"/>
      <c r="D13" s="57" t="s">
        <v>580</v>
      </c>
      <c r="E13" s="132"/>
    </row>
    <row r="14" spans="1:9" x14ac:dyDescent="0.2">
      <c r="A14" s="239"/>
      <c r="B14" s="76" t="s">
        <v>581</v>
      </c>
      <c r="C14" s="134"/>
      <c r="D14" s="57" t="s">
        <v>580</v>
      </c>
      <c r="E14" s="132"/>
    </row>
    <row r="15" spans="1:9" x14ac:dyDescent="0.2">
      <c r="A15" s="239"/>
      <c r="B15" s="76" t="s">
        <v>582</v>
      </c>
      <c r="C15" s="134"/>
      <c r="D15" s="57"/>
      <c r="E15" s="132"/>
    </row>
    <row r="16" spans="1:9" x14ac:dyDescent="0.2">
      <c r="A16" s="239"/>
      <c r="B16" s="76" t="s">
        <v>583</v>
      </c>
      <c r="C16" s="134"/>
      <c r="D16" s="57" t="s">
        <v>580</v>
      </c>
      <c r="E16" s="132"/>
    </row>
    <row r="17" spans="1:5" x14ac:dyDescent="0.2">
      <c r="A17" s="239"/>
      <c r="B17" s="76" t="s">
        <v>584</v>
      </c>
      <c r="C17" s="134"/>
      <c r="D17" s="57"/>
      <c r="E17" s="132"/>
    </row>
    <row r="18" spans="1:5" ht="28.5" x14ac:dyDescent="0.2">
      <c r="A18" s="239"/>
      <c r="B18" s="76" t="s">
        <v>585</v>
      </c>
      <c r="C18" s="134"/>
      <c r="D18" s="57"/>
      <c r="E18" s="132"/>
    </row>
    <row r="19" spans="1:5" x14ac:dyDescent="0.2">
      <c r="A19" s="239"/>
      <c r="B19" s="76" t="s">
        <v>586</v>
      </c>
      <c r="C19" s="134"/>
      <c r="D19" s="57"/>
      <c r="E19" s="132"/>
    </row>
    <row r="20" spans="1:5" ht="28.5" x14ac:dyDescent="0.2">
      <c r="A20" s="239"/>
      <c r="B20" s="76" t="s">
        <v>587</v>
      </c>
      <c r="C20" s="134"/>
      <c r="D20" s="57" t="s">
        <v>588</v>
      </c>
      <c r="E20" s="132"/>
    </row>
    <row r="21" spans="1:5" ht="28.5" x14ac:dyDescent="0.2">
      <c r="A21" s="239"/>
      <c r="B21" s="76" t="s">
        <v>589</v>
      </c>
      <c r="C21" s="134"/>
      <c r="D21" s="57"/>
      <c r="E21" s="132"/>
    </row>
    <row r="22" spans="1:5" x14ac:dyDescent="0.2">
      <c r="A22" s="239"/>
      <c r="B22" s="76" t="s">
        <v>590</v>
      </c>
      <c r="C22" s="134"/>
      <c r="D22" s="57"/>
      <c r="E22" s="132"/>
    </row>
    <row r="23" spans="1:5" ht="15" x14ac:dyDescent="0.2">
      <c r="A23" s="239"/>
      <c r="B23" s="56" t="s">
        <v>591</v>
      </c>
      <c r="C23" s="134"/>
      <c r="D23" s="57" t="s">
        <v>592</v>
      </c>
      <c r="E23" s="132"/>
    </row>
    <row r="24" spans="1:5" x14ac:dyDescent="0.2">
      <c r="A24" s="239"/>
      <c r="B24" s="76" t="s">
        <v>593</v>
      </c>
      <c r="C24" s="134"/>
      <c r="D24" s="55"/>
      <c r="E24" s="80"/>
    </row>
    <row r="25" spans="1:5" x14ac:dyDescent="0.2">
      <c r="A25" s="239"/>
      <c r="B25" s="76" t="s">
        <v>594</v>
      </c>
      <c r="C25" s="134"/>
      <c r="D25" s="55"/>
      <c r="E25" s="80"/>
    </row>
    <row r="26" spans="1:5" x14ac:dyDescent="0.2">
      <c r="A26" s="239"/>
      <c r="B26" s="76" t="s">
        <v>595</v>
      </c>
      <c r="C26" s="134"/>
      <c r="D26" s="55"/>
      <c r="E26" s="80"/>
    </row>
    <row r="27" spans="1:5" x14ac:dyDescent="0.2">
      <c r="A27" s="239"/>
      <c r="B27" s="76" t="s">
        <v>596</v>
      </c>
      <c r="C27" s="134"/>
      <c r="D27" s="55"/>
      <c r="E27" s="80"/>
    </row>
    <row r="28" spans="1:5" x14ac:dyDescent="0.2">
      <c r="A28" s="239"/>
      <c r="B28" s="76" t="s">
        <v>597</v>
      </c>
      <c r="C28" s="134"/>
      <c r="D28" s="55"/>
      <c r="E28" s="80"/>
    </row>
    <row r="29" spans="1:5" x14ac:dyDescent="0.2">
      <c r="A29" s="239"/>
      <c r="B29" s="76" t="s">
        <v>598</v>
      </c>
      <c r="C29" s="134"/>
      <c r="D29" s="55"/>
      <c r="E29" s="80"/>
    </row>
    <row r="30" spans="1:5" x14ac:dyDescent="0.2">
      <c r="A30" s="239"/>
      <c r="B30" s="76" t="s">
        <v>599</v>
      </c>
      <c r="C30" s="134"/>
      <c r="D30" s="55"/>
      <c r="E30" s="80"/>
    </row>
    <row r="31" spans="1:5" x14ac:dyDescent="0.2">
      <c r="A31" s="239"/>
      <c r="B31" s="76" t="s">
        <v>600</v>
      </c>
      <c r="C31" s="134"/>
      <c r="D31" s="55"/>
      <c r="E31" s="80"/>
    </row>
    <row r="32" spans="1:5" ht="28.5" x14ac:dyDescent="0.2">
      <c r="A32" s="239"/>
      <c r="B32" s="76" t="s">
        <v>601</v>
      </c>
      <c r="C32" s="134"/>
      <c r="D32" s="55"/>
      <c r="E32" s="80"/>
    </row>
    <row r="33" spans="1:5" ht="42.75" x14ac:dyDescent="0.2">
      <c r="A33" s="239"/>
      <c r="B33" s="76" t="s">
        <v>602</v>
      </c>
      <c r="C33" s="134"/>
      <c r="D33" s="57" t="s">
        <v>603</v>
      </c>
      <c r="E33" s="132"/>
    </row>
    <row r="34" spans="1:5" x14ac:dyDescent="0.2">
      <c r="A34" s="239"/>
      <c r="B34" s="76" t="s">
        <v>604</v>
      </c>
      <c r="C34" s="134"/>
      <c r="D34" s="55"/>
      <c r="E34" s="80"/>
    </row>
    <row r="35" spans="1:5" ht="60" x14ac:dyDescent="0.2">
      <c r="A35" s="56" t="s">
        <v>605</v>
      </c>
      <c r="B35" s="55" t="s">
        <v>606</v>
      </c>
      <c r="C35" s="134"/>
      <c r="D35" s="57" t="s">
        <v>607</v>
      </c>
      <c r="E35" s="132"/>
    </row>
    <row r="36" spans="1:5" ht="57" x14ac:dyDescent="0.2">
      <c r="A36" s="241" t="s">
        <v>608</v>
      </c>
      <c r="B36" s="98" t="s">
        <v>609</v>
      </c>
      <c r="C36" s="134"/>
      <c r="D36" s="57" t="s">
        <v>610</v>
      </c>
      <c r="E36" s="132"/>
    </row>
    <row r="37" spans="1:5" ht="28.5" x14ac:dyDescent="0.2">
      <c r="A37" s="242"/>
      <c r="B37" s="76" t="s">
        <v>611</v>
      </c>
      <c r="C37" s="134"/>
      <c r="D37" s="57" t="s">
        <v>612</v>
      </c>
      <c r="E37" s="132"/>
    </row>
    <row r="38" spans="1:5" ht="30" x14ac:dyDescent="0.2">
      <c r="A38" s="56" t="s">
        <v>613</v>
      </c>
      <c r="B38" s="76" t="s">
        <v>614</v>
      </c>
      <c r="C38" s="134"/>
      <c r="D38" s="57"/>
      <c r="E38" s="132"/>
    </row>
    <row r="39" spans="1:5" ht="30" x14ac:dyDescent="0.2">
      <c r="A39" s="56" t="s">
        <v>615</v>
      </c>
      <c r="B39" s="76" t="s">
        <v>616</v>
      </c>
      <c r="C39" s="134"/>
      <c r="D39" s="57" t="s">
        <v>617</v>
      </c>
      <c r="E39" s="132"/>
    </row>
    <row r="40" spans="1:5" x14ac:dyDescent="0.2">
      <c r="A40" s="238" t="s">
        <v>618</v>
      </c>
      <c r="B40" s="77" t="s">
        <v>619</v>
      </c>
      <c r="C40" s="134"/>
      <c r="D40" s="55"/>
      <c r="E40" s="80"/>
    </row>
    <row r="41" spans="1:5" x14ac:dyDescent="0.2">
      <c r="A41" s="238"/>
      <c r="B41" s="77" t="s">
        <v>620</v>
      </c>
      <c r="C41" s="134"/>
      <c r="D41" s="55"/>
      <c r="E41" s="80"/>
    </row>
    <row r="42" spans="1:5" ht="30" x14ac:dyDescent="0.2">
      <c r="A42" s="56" t="s">
        <v>621</v>
      </c>
      <c r="B42" s="55" t="s">
        <v>622</v>
      </c>
      <c r="C42" s="134"/>
      <c r="D42" s="55"/>
      <c r="E42" s="80"/>
    </row>
    <row r="43" spans="1:5" ht="30" x14ac:dyDescent="0.2">
      <c r="A43" s="56" t="s">
        <v>623</v>
      </c>
      <c r="B43" s="55" t="s">
        <v>624</v>
      </c>
      <c r="C43" s="134"/>
      <c r="D43" s="55"/>
      <c r="E43" s="80"/>
    </row>
    <row r="44" spans="1:5" ht="45" x14ac:dyDescent="0.2">
      <c r="A44" s="56" t="s">
        <v>625</v>
      </c>
      <c r="B44" s="55" t="s">
        <v>626</v>
      </c>
      <c r="C44" s="134"/>
      <c r="D44" s="55"/>
      <c r="E44" s="80"/>
    </row>
    <row r="45" spans="1:5" x14ac:dyDescent="0.2">
      <c r="A45" s="238" t="s">
        <v>627</v>
      </c>
      <c r="B45" s="55" t="s">
        <v>628</v>
      </c>
      <c r="C45" s="134"/>
      <c r="D45" s="55"/>
      <c r="E45" s="80"/>
    </row>
    <row r="46" spans="1:5" ht="28.5" x14ac:dyDescent="0.2">
      <c r="A46" s="238"/>
      <c r="B46" s="55" t="s">
        <v>629</v>
      </c>
      <c r="C46" s="134"/>
      <c r="D46" s="55"/>
      <c r="E46" s="80"/>
    </row>
    <row r="47" spans="1:5" ht="15" x14ac:dyDescent="0.2">
      <c r="A47" s="56" t="s">
        <v>630</v>
      </c>
      <c r="B47" s="55" t="s">
        <v>631</v>
      </c>
      <c r="C47" s="134"/>
      <c r="D47" s="55"/>
      <c r="E47" s="80"/>
    </row>
    <row r="48" spans="1:5" ht="30" x14ac:dyDescent="0.2">
      <c r="A48" s="56" t="s">
        <v>632</v>
      </c>
      <c r="B48" s="77" t="s">
        <v>633</v>
      </c>
      <c r="C48" s="134"/>
      <c r="D48" s="55"/>
      <c r="E48" s="80"/>
    </row>
    <row r="49" spans="1:5" x14ac:dyDescent="0.2">
      <c r="A49" s="238" t="s">
        <v>634</v>
      </c>
      <c r="B49" s="55" t="s">
        <v>635</v>
      </c>
      <c r="C49" s="134"/>
      <c r="D49" s="55"/>
      <c r="E49" s="80"/>
    </row>
    <row r="50" spans="1:5" x14ac:dyDescent="0.2">
      <c r="A50" s="238"/>
      <c r="B50" s="55" t="s">
        <v>636</v>
      </c>
      <c r="C50" s="134"/>
      <c r="D50" s="55"/>
      <c r="E50" s="80"/>
    </row>
    <row r="51" spans="1:5" x14ac:dyDescent="0.2">
      <c r="A51" s="238"/>
      <c r="B51" s="55" t="s">
        <v>637</v>
      </c>
      <c r="C51" s="134"/>
      <c r="D51" s="55"/>
      <c r="E51" s="80"/>
    </row>
    <row r="52" spans="1:5" ht="28.5" x14ac:dyDescent="0.2">
      <c r="A52" s="238" t="s">
        <v>638</v>
      </c>
      <c r="B52" s="76" t="s">
        <v>639</v>
      </c>
      <c r="C52" s="134"/>
      <c r="D52" s="57" t="s">
        <v>640</v>
      </c>
      <c r="E52" s="132"/>
    </row>
    <row r="53" spans="1:5" ht="28.5" x14ac:dyDescent="0.2">
      <c r="A53" s="238"/>
      <c r="B53" s="76" t="s">
        <v>641</v>
      </c>
      <c r="C53" s="134"/>
      <c r="D53" s="57" t="s">
        <v>642</v>
      </c>
      <c r="E53" s="132"/>
    </row>
    <row r="54" spans="1:5" ht="28.5" x14ac:dyDescent="0.2">
      <c r="A54" s="238"/>
      <c r="B54" s="77" t="s">
        <v>643</v>
      </c>
      <c r="C54" s="134"/>
      <c r="D54" s="57" t="s">
        <v>640</v>
      </c>
      <c r="E54" s="132"/>
    </row>
    <row r="55" spans="1:5" ht="28.5" x14ac:dyDescent="0.2">
      <c r="A55" s="238"/>
      <c r="B55" s="76" t="s">
        <v>644</v>
      </c>
      <c r="C55" s="134"/>
      <c r="D55" s="57" t="s">
        <v>640</v>
      </c>
      <c r="E55" s="132"/>
    </row>
    <row r="56" spans="1:5" ht="28.5" x14ac:dyDescent="0.2">
      <c r="A56" s="238" t="s">
        <v>645</v>
      </c>
      <c r="B56" s="55" t="s">
        <v>646</v>
      </c>
      <c r="C56" s="134"/>
      <c r="D56" s="57" t="s">
        <v>640</v>
      </c>
      <c r="E56" s="132"/>
    </row>
    <row r="57" spans="1:5" ht="28.5" x14ac:dyDescent="0.2">
      <c r="A57" s="238"/>
      <c r="B57" s="55" t="s">
        <v>647</v>
      </c>
      <c r="C57" s="134"/>
      <c r="D57" s="57" t="s">
        <v>640</v>
      </c>
      <c r="E57" s="132"/>
    </row>
    <row r="58" spans="1:5" ht="28.5" x14ac:dyDescent="0.2">
      <c r="A58" s="238"/>
      <c r="B58" s="55" t="s">
        <v>648</v>
      </c>
      <c r="C58" s="134"/>
      <c r="D58" s="57" t="s">
        <v>640</v>
      </c>
      <c r="E58" s="132"/>
    </row>
    <row r="59" spans="1:5" ht="28.5" x14ac:dyDescent="0.2">
      <c r="A59" s="238"/>
      <c r="B59" s="76" t="s">
        <v>649</v>
      </c>
      <c r="C59" s="134"/>
      <c r="D59" s="57" t="s">
        <v>640</v>
      </c>
      <c r="E59" s="132"/>
    </row>
    <row r="60" spans="1:5" ht="28.5" x14ac:dyDescent="0.2">
      <c r="A60" s="238" t="s">
        <v>650</v>
      </c>
      <c r="B60" s="55" t="s">
        <v>651</v>
      </c>
      <c r="C60" s="134"/>
      <c r="D60" s="57" t="s">
        <v>640</v>
      </c>
      <c r="E60" s="132"/>
    </row>
    <row r="61" spans="1:5" x14ac:dyDescent="0.2">
      <c r="A61" s="238"/>
      <c r="B61" s="55" t="s">
        <v>652</v>
      </c>
      <c r="C61" s="134"/>
      <c r="D61" s="55"/>
      <c r="E61" s="80"/>
    </row>
    <row r="62" spans="1:5" x14ac:dyDescent="0.2">
      <c r="A62" s="238"/>
      <c r="B62" s="55" t="s">
        <v>653</v>
      </c>
      <c r="C62" s="134"/>
      <c r="D62" s="55"/>
      <c r="E62" s="80"/>
    </row>
    <row r="63" spans="1:5" x14ac:dyDescent="0.2">
      <c r="A63" s="238"/>
      <c r="B63" s="55" t="s">
        <v>654</v>
      </c>
      <c r="C63" s="134"/>
      <c r="D63" s="55"/>
      <c r="E63" s="80"/>
    </row>
    <row r="64" spans="1:5" ht="28.5" x14ac:dyDescent="0.2">
      <c r="A64" s="238" t="s">
        <v>655</v>
      </c>
      <c r="B64" s="76" t="s">
        <v>656</v>
      </c>
      <c r="C64" s="134"/>
      <c r="D64" s="57"/>
      <c r="E64" s="132"/>
    </row>
    <row r="65" spans="1:5" x14ac:dyDescent="0.2">
      <c r="A65" s="238"/>
      <c r="B65" s="76" t="s">
        <v>657</v>
      </c>
      <c r="C65" s="134"/>
      <c r="D65" s="57"/>
      <c r="E65" s="132"/>
    </row>
    <row r="66" spans="1:5" x14ac:dyDescent="0.2">
      <c r="A66" s="239"/>
      <c r="B66" s="76" t="s">
        <v>658</v>
      </c>
      <c r="C66" s="134"/>
      <c r="D66" s="55"/>
      <c r="E66" s="80"/>
    </row>
    <row r="67" spans="1:5" ht="45.75" thickBot="1" x14ac:dyDescent="0.25">
      <c r="A67" s="94" t="s">
        <v>659</v>
      </c>
      <c r="B67" s="69" t="s">
        <v>660</v>
      </c>
      <c r="C67" s="134"/>
      <c r="D67" s="69"/>
      <c r="E67" s="80"/>
    </row>
    <row r="68" spans="1:5" ht="15.75" thickBot="1" x14ac:dyDescent="0.25">
      <c r="A68" s="90"/>
      <c r="B68" s="135" t="s">
        <v>505</v>
      </c>
      <c r="C68" s="127" t="e">
        <f>(100*(COUNTIF(C10:C67,"No"))/((COUNTIF(C10:C67,"Yes"))+(COUNTIF(C10:C67,"No"))))</f>
        <v>#DIV/0!</v>
      </c>
      <c r="D68" s="136" t="s">
        <v>506</v>
      </c>
      <c r="E68" s="133"/>
    </row>
  </sheetData>
  <autoFilter ref="A9:D9" xr:uid="{CE685B40-DA3C-4FBF-89D5-8714A67D940A}"/>
  <mergeCells count="11">
    <mergeCell ref="A64:A66"/>
    <mergeCell ref="A1:D1"/>
    <mergeCell ref="A10:A34"/>
    <mergeCell ref="A40:A41"/>
    <mergeCell ref="B6:D6"/>
    <mergeCell ref="A45:A46"/>
    <mergeCell ref="A49:A51"/>
    <mergeCell ref="A52:A55"/>
    <mergeCell ref="A56:A59"/>
    <mergeCell ref="A60:A63"/>
    <mergeCell ref="A36:A37"/>
  </mergeCells>
  <conditionalFormatting sqref="C68">
    <cfRule type="cellIs" dxfId="9" priority="3" operator="greaterThanOrEqual">
      <formula>25</formula>
    </cfRule>
  </conditionalFormatting>
  <conditionalFormatting sqref="C10">
    <cfRule type="cellIs" dxfId="8" priority="1" operator="equal">
      <formula>"No"</formula>
    </cfRule>
  </conditionalFormatting>
  <dataValidations count="1">
    <dataValidation type="list" allowBlank="1" showInputMessage="1" showErrorMessage="1" sqref="C10:C67" xr:uid="{4043B62D-C905-4DCA-9D88-93473E1FC87E}">
      <formula1>$F$3:$F$5</formula1>
    </dataValidation>
  </dataValidations>
  <hyperlinks>
    <hyperlink ref="B6:D6" r:id="rId1" display="NRW FPMP Guidance No. 16 Fire prevention and mitigation plan - waste management" xr:uid="{66A5F71B-C6C7-4E56-95A9-B54CE08B9CD5}"/>
  </hyperlinks>
  <pageMargins left="0.7" right="0.7" top="0.75" bottom="0.75" header="0.3" footer="0.3"/>
  <pageSetup paperSize="9" orientation="portrait" verticalDpi="0"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6C820-48B6-46CF-BDA1-17CC1F3F663C}">
  <dimension ref="A1:I43"/>
  <sheetViews>
    <sheetView workbookViewId="0">
      <selection activeCell="C41" sqref="C41:C42"/>
    </sheetView>
  </sheetViews>
  <sheetFormatPr defaultRowHeight="15" x14ac:dyDescent="0.25"/>
  <cols>
    <col min="1" max="1" width="22.28515625" bestFit="1" customWidth="1"/>
    <col min="2" max="2" width="98" customWidth="1"/>
    <col min="3" max="3" width="16" customWidth="1"/>
    <col min="4" max="4" width="63.5703125" customWidth="1"/>
    <col min="5" max="5" width="9.140625" style="165"/>
    <col min="6" max="6" width="9.140625" style="71"/>
    <col min="7" max="9" width="9.140625" style="165"/>
  </cols>
  <sheetData>
    <row r="1" spans="1:6" ht="18" x14ac:dyDescent="0.25">
      <c r="A1" s="227" t="s">
        <v>661</v>
      </c>
      <c r="B1" s="227"/>
      <c r="C1" s="227"/>
      <c r="D1" s="227"/>
    </row>
    <row r="2" spans="1:6" x14ac:dyDescent="0.25">
      <c r="A2" s="41"/>
      <c r="B2" s="41"/>
      <c r="C2" s="41"/>
      <c r="D2" s="41"/>
    </row>
    <row r="3" spans="1:6" x14ac:dyDescent="0.25">
      <c r="A3" s="42" t="s">
        <v>448</v>
      </c>
      <c r="B3" s="43"/>
      <c r="C3" s="41"/>
      <c r="D3" s="41"/>
    </row>
    <row r="4" spans="1:6" x14ac:dyDescent="0.25">
      <c r="A4" s="42" t="s">
        <v>449</v>
      </c>
      <c r="B4" s="43"/>
      <c r="C4" s="41"/>
      <c r="D4" s="41"/>
    </row>
    <row r="5" spans="1:6" x14ac:dyDescent="0.25">
      <c r="A5" s="41"/>
      <c r="B5" s="41"/>
      <c r="C5" s="41"/>
      <c r="D5" s="41"/>
    </row>
    <row r="6" spans="1:6" x14ac:dyDescent="0.25">
      <c r="A6" s="42" t="s">
        <v>450</v>
      </c>
      <c r="B6" s="116" t="s">
        <v>662</v>
      </c>
      <c r="C6" s="65"/>
      <c r="D6" s="65"/>
    </row>
    <row r="7" spans="1:6" x14ac:dyDescent="0.25">
      <c r="A7" s="41"/>
      <c r="B7" s="41"/>
      <c r="C7" s="41"/>
      <c r="D7" s="41"/>
    </row>
    <row r="8" spans="1:6" x14ac:dyDescent="0.25">
      <c r="A8" s="44" t="s">
        <v>452</v>
      </c>
      <c r="B8" s="44" t="s">
        <v>453</v>
      </c>
      <c r="C8" s="36" t="s">
        <v>63</v>
      </c>
      <c r="D8" s="36" t="s">
        <v>109</v>
      </c>
      <c r="F8" s="63" t="s">
        <v>66</v>
      </c>
    </row>
    <row r="9" spans="1:6" ht="29.25" x14ac:dyDescent="0.25">
      <c r="A9" s="147" t="s">
        <v>663</v>
      </c>
      <c r="B9" s="56" t="s">
        <v>664</v>
      </c>
      <c r="C9" s="43"/>
      <c r="D9" s="75" t="s">
        <v>665</v>
      </c>
      <c r="F9" s="63" t="s">
        <v>68</v>
      </c>
    </row>
    <row r="10" spans="1:6" ht="75" customHeight="1" x14ac:dyDescent="0.25">
      <c r="A10" s="224" t="s">
        <v>666</v>
      </c>
      <c r="B10" s="55" t="s">
        <v>667</v>
      </c>
      <c r="C10" s="43"/>
      <c r="D10" s="70"/>
      <c r="F10" s="63" t="s">
        <v>70</v>
      </c>
    </row>
    <row r="11" spans="1:6" ht="57" x14ac:dyDescent="0.25">
      <c r="A11" s="225"/>
      <c r="B11" s="55" t="s">
        <v>668</v>
      </c>
      <c r="C11" s="43"/>
      <c r="D11" s="70"/>
    </row>
    <row r="12" spans="1:6" x14ac:dyDescent="0.25">
      <c r="A12" s="225"/>
      <c r="B12" s="55" t="s">
        <v>669</v>
      </c>
      <c r="C12" s="43"/>
      <c r="D12" s="70"/>
    </row>
    <row r="13" spans="1:6" ht="28.5" x14ac:dyDescent="0.25">
      <c r="A13" s="225"/>
      <c r="B13" s="55" t="s">
        <v>670</v>
      </c>
      <c r="C13" s="43"/>
      <c r="D13" s="70"/>
    </row>
    <row r="14" spans="1:6" ht="28.5" x14ac:dyDescent="0.25">
      <c r="A14" s="225"/>
      <c r="B14" s="55" t="s">
        <v>671</v>
      </c>
      <c r="C14" s="43"/>
      <c r="D14" s="70"/>
    </row>
    <row r="15" spans="1:6" ht="71.25" x14ac:dyDescent="0.25">
      <c r="A15" s="225"/>
      <c r="B15" s="55" t="s">
        <v>672</v>
      </c>
      <c r="C15" s="43"/>
      <c r="D15" s="70"/>
    </row>
    <row r="16" spans="1:6" x14ac:dyDescent="0.25">
      <c r="A16" s="225"/>
      <c r="B16" s="55" t="s">
        <v>673</v>
      </c>
      <c r="C16" s="43"/>
      <c r="D16" s="70"/>
    </row>
    <row r="17" spans="1:4" ht="29.25" x14ac:dyDescent="0.25">
      <c r="A17" s="225"/>
      <c r="B17" s="55" t="s">
        <v>674</v>
      </c>
      <c r="C17" s="43"/>
      <c r="D17" s="75" t="s">
        <v>675</v>
      </c>
    </row>
    <row r="18" spans="1:4" x14ac:dyDescent="0.25">
      <c r="A18" s="225"/>
      <c r="B18" s="55" t="s">
        <v>676</v>
      </c>
      <c r="C18" s="43"/>
      <c r="D18" s="70"/>
    </row>
    <row r="19" spans="1:4" ht="86.25" x14ac:dyDescent="0.25">
      <c r="A19" s="225"/>
      <c r="B19" s="55" t="s">
        <v>677</v>
      </c>
      <c r="C19" s="43"/>
      <c r="D19" s="75" t="s">
        <v>678</v>
      </c>
    </row>
    <row r="20" spans="1:4" ht="28.5" x14ac:dyDescent="0.25">
      <c r="A20" s="225"/>
      <c r="B20" s="55" t="s">
        <v>679</v>
      </c>
      <c r="C20" s="43"/>
      <c r="D20" s="70"/>
    </row>
    <row r="21" spans="1:4" x14ac:dyDescent="0.25">
      <c r="A21" s="225"/>
      <c r="B21" s="55" t="s">
        <v>680</v>
      </c>
      <c r="C21" s="43"/>
      <c r="D21" s="70"/>
    </row>
    <row r="22" spans="1:4" x14ac:dyDescent="0.25">
      <c r="A22" s="225"/>
      <c r="B22" s="55" t="s">
        <v>681</v>
      </c>
      <c r="C22" s="43"/>
      <c r="D22" s="70"/>
    </row>
    <row r="23" spans="1:4" x14ac:dyDescent="0.25">
      <c r="A23" s="225"/>
      <c r="B23" s="55" t="s">
        <v>682</v>
      </c>
      <c r="C23" s="43"/>
      <c r="D23" s="70"/>
    </row>
    <row r="24" spans="1:4" x14ac:dyDescent="0.25">
      <c r="A24" s="226"/>
      <c r="B24" s="55" t="s">
        <v>683</v>
      </c>
      <c r="C24" s="43"/>
      <c r="D24" s="70"/>
    </row>
    <row r="25" spans="1:4" ht="30" x14ac:dyDescent="0.25">
      <c r="A25" s="117" t="s">
        <v>684</v>
      </c>
      <c r="B25" s="55" t="s">
        <v>685</v>
      </c>
      <c r="C25" s="43"/>
      <c r="D25" s="70"/>
    </row>
    <row r="26" spans="1:4" ht="43.5" x14ac:dyDescent="0.25">
      <c r="A26" s="113" t="s">
        <v>686</v>
      </c>
      <c r="B26" s="55" t="s">
        <v>687</v>
      </c>
      <c r="C26" s="43"/>
      <c r="D26" s="75" t="s">
        <v>688</v>
      </c>
    </row>
    <row r="27" spans="1:4" x14ac:dyDescent="0.25">
      <c r="A27" s="224" t="s">
        <v>689</v>
      </c>
      <c r="B27" s="56" t="s">
        <v>690</v>
      </c>
      <c r="C27" s="43"/>
      <c r="D27" s="75"/>
    </row>
    <row r="28" spans="1:4" x14ac:dyDescent="0.25">
      <c r="A28" s="225"/>
      <c r="B28" s="55" t="s">
        <v>691</v>
      </c>
      <c r="C28" s="43"/>
      <c r="D28" s="70"/>
    </row>
    <row r="29" spans="1:4" x14ac:dyDescent="0.25">
      <c r="A29" s="225"/>
      <c r="B29" s="55" t="s">
        <v>692</v>
      </c>
      <c r="C29" s="43"/>
      <c r="D29" s="70"/>
    </row>
    <row r="30" spans="1:4" ht="28.5" x14ac:dyDescent="0.25">
      <c r="A30" s="225"/>
      <c r="B30" s="55" t="s">
        <v>693</v>
      </c>
      <c r="C30" s="43"/>
      <c r="D30" s="70"/>
    </row>
    <row r="31" spans="1:4" ht="29.25" x14ac:dyDescent="0.25">
      <c r="A31" s="226"/>
      <c r="B31" s="99" t="s">
        <v>694</v>
      </c>
      <c r="C31" s="43"/>
      <c r="D31" s="75" t="s">
        <v>695</v>
      </c>
    </row>
    <row r="32" spans="1:4" ht="30" customHeight="1" x14ac:dyDescent="0.25">
      <c r="A32" s="224" t="s">
        <v>696</v>
      </c>
      <c r="B32" s="55" t="s">
        <v>697</v>
      </c>
      <c r="C32" s="43"/>
      <c r="D32" s="70"/>
    </row>
    <row r="33" spans="1:4" x14ac:dyDescent="0.25">
      <c r="A33" s="225"/>
      <c r="B33" s="55" t="s">
        <v>698</v>
      </c>
      <c r="C33" s="43"/>
      <c r="D33" s="70"/>
    </row>
    <row r="34" spans="1:4" x14ac:dyDescent="0.25">
      <c r="A34" s="225"/>
      <c r="B34" s="55" t="s">
        <v>699</v>
      </c>
      <c r="C34" s="43"/>
      <c r="D34" s="70"/>
    </row>
    <row r="35" spans="1:4" x14ac:dyDescent="0.25">
      <c r="A35" s="225"/>
      <c r="B35" s="55" t="s">
        <v>700</v>
      </c>
      <c r="C35" s="43"/>
      <c r="D35" s="70"/>
    </row>
    <row r="36" spans="1:4" x14ac:dyDescent="0.25">
      <c r="A36" s="225"/>
      <c r="B36" s="55" t="s">
        <v>701</v>
      </c>
      <c r="C36" s="43"/>
      <c r="D36" s="70"/>
    </row>
    <row r="37" spans="1:4" x14ac:dyDescent="0.25">
      <c r="A37" s="225"/>
      <c r="B37" s="55" t="s">
        <v>702</v>
      </c>
      <c r="C37" s="43"/>
      <c r="D37" s="70"/>
    </row>
    <row r="38" spans="1:4" x14ac:dyDescent="0.25">
      <c r="A38" s="225"/>
      <c r="B38" s="55" t="s">
        <v>703</v>
      </c>
      <c r="C38" s="43"/>
      <c r="D38" s="70"/>
    </row>
    <row r="39" spans="1:4" x14ac:dyDescent="0.25">
      <c r="A39" s="225"/>
      <c r="B39" s="55" t="s">
        <v>704</v>
      </c>
      <c r="C39" s="43"/>
      <c r="D39" s="70"/>
    </row>
    <row r="40" spans="1:4" x14ac:dyDescent="0.25">
      <c r="A40" s="225"/>
      <c r="B40" s="55" t="s">
        <v>705</v>
      </c>
      <c r="C40" s="43"/>
      <c r="D40" s="70"/>
    </row>
    <row r="41" spans="1:4" x14ac:dyDescent="0.25">
      <c r="A41" s="225"/>
      <c r="B41" s="55" t="s">
        <v>706</v>
      </c>
      <c r="C41" s="43"/>
      <c r="D41" s="70"/>
    </row>
    <row r="42" spans="1:4" ht="15.75" thickBot="1" x14ac:dyDescent="0.3">
      <c r="A42" s="243"/>
      <c r="B42" s="69" t="s">
        <v>707</v>
      </c>
      <c r="C42" s="43"/>
      <c r="D42" s="95"/>
    </row>
    <row r="43" spans="1:4" ht="30.75" thickBot="1" x14ac:dyDescent="0.3">
      <c r="A43" s="90"/>
      <c r="B43" s="126" t="s">
        <v>505</v>
      </c>
      <c r="C43" s="127" t="e">
        <f>(100*(COUNTIF(C9:C42,"No"))/((COUNTIF(C9:C42,"Yes"))+(COUNTIF(C9:C42,"No"))))</f>
        <v>#DIV/0!</v>
      </c>
      <c r="D43" s="128" t="s">
        <v>506</v>
      </c>
    </row>
  </sheetData>
  <autoFilter ref="A8:D8" xr:uid="{2566C820-48B6-46CF-BDA1-17CC1F3F663C}"/>
  <mergeCells count="4">
    <mergeCell ref="A32:A42"/>
    <mergeCell ref="A1:D1"/>
    <mergeCell ref="A10:A24"/>
    <mergeCell ref="A27:A31"/>
  </mergeCells>
  <conditionalFormatting sqref="C43">
    <cfRule type="cellIs" dxfId="7" priority="4" operator="greaterThanOrEqual">
      <formula>25</formula>
    </cfRule>
  </conditionalFormatting>
  <conditionalFormatting sqref="C9">
    <cfRule type="cellIs" dxfId="6" priority="1" operator="equal">
      <formula>"No"</formula>
    </cfRule>
  </conditionalFormatting>
  <dataValidations count="1">
    <dataValidation type="list" allowBlank="1" showInputMessage="1" showErrorMessage="1" sqref="C9:C42" xr:uid="{261E6044-C0B0-4BE2-ACFF-36C6108BCB11}">
      <formula1>$F$8:$F$10</formula1>
    </dataValidation>
  </dataValidations>
  <hyperlinks>
    <hyperlink ref="B6" r:id="rId1" location="noise-data" xr:uid="{00EE0033-19E6-4404-8AA5-BC8B26B42F1F}"/>
  </hyperlinks>
  <pageMargins left="0.7" right="0.7" top="0.75" bottom="0.75" header="0.3" footer="0.3"/>
  <pageSetup paperSize="9" orientation="portrait" verticalDpi="0"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97BDE-F256-4E62-A7D5-D39B8B245BB5}">
  <dimension ref="A1:I37"/>
  <sheetViews>
    <sheetView workbookViewId="0">
      <selection activeCell="C12" sqref="C12"/>
    </sheetView>
  </sheetViews>
  <sheetFormatPr defaultRowHeight="15" x14ac:dyDescent="0.25"/>
  <cols>
    <col min="1" max="1" width="26.42578125" customWidth="1"/>
    <col min="2" max="2" width="72.42578125" customWidth="1"/>
    <col min="3" max="3" width="15" customWidth="1"/>
    <col min="4" max="4" width="68.140625" customWidth="1"/>
    <col min="5" max="5" width="9.140625" style="165"/>
    <col min="6" max="6" width="9.140625" style="71"/>
    <col min="7" max="9" width="9.140625" style="165"/>
  </cols>
  <sheetData>
    <row r="1" spans="1:9" ht="18" x14ac:dyDescent="0.25">
      <c r="A1" s="227" t="s">
        <v>708</v>
      </c>
      <c r="B1" s="227"/>
      <c r="C1" s="227"/>
      <c r="D1" s="227"/>
    </row>
    <row r="2" spans="1:9" ht="18" x14ac:dyDescent="0.25">
      <c r="A2" s="118"/>
      <c r="B2" s="66"/>
      <c r="C2" s="66"/>
      <c r="D2" s="66"/>
    </row>
    <row r="3" spans="1:9" ht="60" customHeight="1" x14ac:dyDescent="0.25">
      <c r="A3" s="244" t="s">
        <v>709</v>
      </c>
      <c r="B3" s="244"/>
      <c r="C3" s="244"/>
      <c r="D3" s="244"/>
    </row>
    <row r="4" spans="1:9" x14ac:dyDescent="0.25">
      <c r="A4" s="41"/>
      <c r="B4" s="41"/>
      <c r="C4" s="41"/>
      <c r="D4" s="41"/>
    </row>
    <row r="5" spans="1:9" x14ac:dyDescent="0.25">
      <c r="A5" s="42" t="s">
        <v>448</v>
      </c>
      <c r="B5" s="43"/>
      <c r="C5" s="41"/>
      <c r="D5" s="41"/>
    </row>
    <row r="6" spans="1:9" x14ac:dyDescent="0.25">
      <c r="A6" s="42" t="s">
        <v>449</v>
      </c>
      <c r="B6" s="43"/>
      <c r="C6" s="41"/>
      <c r="D6" s="41"/>
    </row>
    <row r="7" spans="1:9" x14ac:dyDescent="0.25">
      <c r="A7" s="41"/>
      <c r="B7" s="41"/>
      <c r="C7" s="41"/>
      <c r="D7" s="41"/>
    </row>
    <row r="8" spans="1:9" x14ac:dyDescent="0.25">
      <c r="A8" s="248" t="s">
        <v>450</v>
      </c>
      <c r="B8" s="249" t="s">
        <v>710</v>
      </c>
      <c r="C8" s="249"/>
      <c r="D8" s="65"/>
    </row>
    <row r="9" spans="1:9" x14ac:dyDescent="0.25">
      <c r="A9" s="248"/>
      <c r="B9" s="249" t="s">
        <v>711</v>
      </c>
      <c r="C9" s="249"/>
      <c r="D9" s="65"/>
    </row>
    <row r="10" spans="1:9" x14ac:dyDescent="0.25">
      <c r="A10" s="41"/>
      <c r="B10" s="41"/>
      <c r="C10" s="41"/>
      <c r="D10" s="41"/>
    </row>
    <row r="11" spans="1:9" x14ac:dyDescent="0.25">
      <c r="A11" s="44" t="s">
        <v>452</v>
      </c>
      <c r="B11" s="44" t="s">
        <v>453</v>
      </c>
      <c r="C11" s="36" t="s">
        <v>63</v>
      </c>
      <c r="D11" s="36" t="s">
        <v>109</v>
      </c>
      <c r="F11" s="63" t="s">
        <v>66</v>
      </c>
    </row>
    <row r="12" spans="1:9" ht="156.75" x14ac:dyDescent="0.25">
      <c r="A12" s="94" t="s">
        <v>712</v>
      </c>
      <c r="B12" s="55" t="s">
        <v>713</v>
      </c>
      <c r="C12" s="46"/>
      <c r="D12" s="60" t="s">
        <v>714</v>
      </c>
      <c r="E12" s="166"/>
      <c r="F12" s="145" t="s">
        <v>68</v>
      </c>
      <c r="G12" s="166"/>
      <c r="H12" s="166"/>
      <c r="I12" s="166"/>
    </row>
    <row r="13" spans="1:9" ht="28.5" x14ac:dyDescent="0.25">
      <c r="A13" s="245" t="s">
        <v>715</v>
      </c>
      <c r="B13" s="68" t="s">
        <v>716</v>
      </c>
      <c r="C13" s="46"/>
      <c r="D13" s="59" t="s">
        <v>717</v>
      </c>
      <c r="E13" s="166"/>
      <c r="F13" s="145" t="s">
        <v>70</v>
      </c>
      <c r="G13" s="166"/>
      <c r="H13" s="166"/>
      <c r="I13" s="166"/>
    </row>
    <row r="14" spans="1:9" ht="28.5" x14ac:dyDescent="0.25">
      <c r="A14" s="246"/>
      <c r="B14" s="61" t="s">
        <v>718</v>
      </c>
      <c r="C14" s="46"/>
      <c r="D14" s="59"/>
      <c r="E14" s="166"/>
      <c r="F14" s="145"/>
      <c r="G14" s="166"/>
      <c r="H14" s="166"/>
      <c r="I14" s="166"/>
    </row>
    <row r="15" spans="1:9" x14ac:dyDescent="0.25">
      <c r="A15" s="246"/>
      <c r="B15" s="61" t="s">
        <v>719</v>
      </c>
      <c r="C15" s="46"/>
      <c r="D15" s="59"/>
      <c r="E15" s="166"/>
      <c r="F15" s="145"/>
      <c r="G15" s="166"/>
      <c r="H15" s="166"/>
      <c r="I15" s="166"/>
    </row>
    <row r="16" spans="1:9" x14ac:dyDescent="0.25">
      <c r="A16" s="246"/>
      <c r="B16" s="61" t="s">
        <v>720</v>
      </c>
      <c r="C16" s="46"/>
      <c r="D16" s="59"/>
      <c r="E16" s="166"/>
      <c r="F16" s="145"/>
      <c r="G16" s="166"/>
      <c r="H16" s="166"/>
      <c r="I16" s="166"/>
    </row>
    <row r="17" spans="1:9" x14ac:dyDescent="0.25">
      <c r="A17" s="246"/>
      <c r="B17" s="61" t="s">
        <v>721</v>
      </c>
      <c r="C17" s="46"/>
      <c r="D17" s="59"/>
      <c r="E17" s="166"/>
      <c r="F17" s="145"/>
      <c r="G17" s="166"/>
      <c r="H17" s="166"/>
      <c r="I17" s="166"/>
    </row>
    <row r="18" spans="1:9" x14ac:dyDescent="0.25">
      <c r="A18" s="247"/>
      <c r="B18" s="61" t="s">
        <v>722</v>
      </c>
      <c r="C18" s="46"/>
      <c r="D18" s="59"/>
      <c r="E18" s="166"/>
      <c r="F18" s="145"/>
      <c r="G18" s="166"/>
      <c r="H18" s="166"/>
      <c r="I18" s="166"/>
    </row>
    <row r="19" spans="1:9" ht="42.75" x14ac:dyDescent="0.25">
      <c r="A19" s="245" t="s">
        <v>723</v>
      </c>
      <c r="B19" s="55" t="s">
        <v>724</v>
      </c>
      <c r="C19" s="46"/>
      <c r="D19" s="49" t="s">
        <v>725</v>
      </c>
      <c r="E19" s="166"/>
      <c r="F19" s="145"/>
      <c r="G19" s="166"/>
      <c r="H19" s="166"/>
      <c r="I19" s="166"/>
    </row>
    <row r="20" spans="1:9" ht="42.75" x14ac:dyDescent="0.25">
      <c r="A20" s="246"/>
      <c r="B20" s="55" t="s">
        <v>726</v>
      </c>
      <c r="C20" s="46"/>
      <c r="D20" s="49" t="s">
        <v>727</v>
      </c>
      <c r="E20" s="166"/>
      <c r="F20" s="145"/>
      <c r="G20" s="166"/>
      <c r="H20" s="166"/>
      <c r="I20" s="166"/>
    </row>
    <row r="21" spans="1:9" x14ac:dyDescent="0.25">
      <c r="A21" s="246"/>
      <c r="B21" s="61" t="s">
        <v>728</v>
      </c>
      <c r="C21" s="46"/>
      <c r="D21" s="49" t="s">
        <v>457</v>
      </c>
      <c r="E21" s="166"/>
      <c r="F21" s="145"/>
      <c r="G21" s="166"/>
      <c r="H21" s="166"/>
      <c r="I21" s="166"/>
    </row>
    <row r="22" spans="1:9" x14ac:dyDescent="0.25">
      <c r="A22" s="246"/>
      <c r="B22" s="61" t="s">
        <v>729</v>
      </c>
      <c r="C22" s="46"/>
      <c r="D22" s="49" t="s">
        <v>457</v>
      </c>
      <c r="E22" s="166"/>
      <c r="F22" s="145"/>
      <c r="G22" s="166"/>
      <c r="H22" s="166"/>
      <c r="I22" s="166"/>
    </row>
    <row r="23" spans="1:9" x14ac:dyDescent="0.25">
      <c r="A23" s="246"/>
      <c r="B23" s="61" t="s">
        <v>730</v>
      </c>
      <c r="C23" s="46"/>
      <c r="D23" s="49" t="s">
        <v>457</v>
      </c>
      <c r="E23" s="166"/>
      <c r="F23" s="145"/>
      <c r="G23" s="166"/>
      <c r="H23" s="166"/>
      <c r="I23" s="166"/>
    </row>
    <row r="24" spans="1:9" x14ac:dyDescent="0.25">
      <c r="A24" s="246"/>
      <c r="B24" s="61" t="s">
        <v>731</v>
      </c>
      <c r="C24" s="46"/>
      <c r="D24" s="49" t="s">
        <v>457</v>
      </c>
      <c r="E24" s="166"/>
      <c r="F24" s="145"/>
      <c r="G24" s="166"/>
      <c r="H24" s="166"/>
      <c r="I24" s="166"/>
    </row>
    <row r="25" spans="1:9" x14ac:dyDescent="0.25">
      <c r="A25" s="246"/>
      <c r="B25" s="61" t="s">
        <v>732</v>
      </c>
      <c r="C25" s="46"/>
      <c r="D25" s="49" t="s">
        <v>457</v>
      </c>
      <c r="E25" s="166"/>
      <c r="F25" s="145"/>
      <c r="G25" s="166"/>
      <c r="H25" s="166"/>
      <c r="I25" s="166"/>
    </row>
    <row r="26" spans="1:9" x14ac:dyDescent="0.25">
      <c r="A26" s="247"/>
      <c r="B26" s="61" t="s">
        <v>733</v>
      </c>
      <c r="C26" s="46"/>
      <c r="D26" s="49" t="s">
        <v>457</v>
      </c>
      <c r="E26" s="166"/>
      <c r="F26" s="145"/>
      <c r="G26" s="166"/>
      <c r="H26" s="166"/>
      <c r="I26" s="166"/>
    </row>
    <row r="27" spans="1:9" ht="85.5" x14ac:dyDescent="0.25">
      <c r="A27" s="245" t="s">
        <v>734</v>
      </c>
      <c r="B27" s="55" t="s">
        <v>735</v>
      </c>
      <c r="C27" s="46"/>
      <c r="D27" s="60" t="s">
        <v>736</v>
      </c>
      <c r="E27" s="166"/>
      <c r="F27" s="145"/>
      <c r="G27" s="166"/>
      <c r="H27" s="166"/>
      <c r="I27" s="166"/>
    </row>
    <row r="28" spans="1:9" ht="42.75" x14ac:dyDescent="0.25">
      <c r="A28" s="246"/>
      <c r="B28" s="55" t="s">
        <v>737</v>
      </c>
      <c r="C28" s="46"/>
      <c r="D28" s="60" t="s">
        <v>738</v>
      </c>
      <c r="E28" s="166"/>
      <c r="F28" s="145"/>
      <c r="G28" s="166"/>
      <c r="H28" s="166"/>
      <c r="I28" s="166"/>
    </row>
    <row r="29" spans="1:9" ht="242.25" x14ac:dyDescent="0.25">
      <c r="A29" s="247"/>
      <c r="B29" s="55" t="s">
        <v>739</v>
      </c>
      <c r="C29" s="46"/>
      <c r="D29" s="60" t="s">
        <v>740</v>
      </c>
      <c r="E29" s="166"/>
      <c r="F29" s="145"/>
      <c r="G29" s="166"/>
      <c r="H29" s="166"/>
      <c r="I29" s="166"/>
    </row>
    <row r="30" spans="1:9" ht="42.75" x14ac:dyDescent="0.25">
      <c r="A30" s="56" t="s">
        <v>741</v>
      </c>
      <c r="B30" s="55" t="s">
        <v>742</v>
      </c>
      <c r="C30" s="46"/>
      <c r="D30" s="49" t="s">
        <v>743</v>
      </c>
      <c r="E30" s="166"/>
      <c r="F30" s="145"/>
      <c r="G30" s="166"/>
      <c r="H30" s="166"/>
      <c r="I30" s="166"/>
    </row>
    <row r="31" spans="1:9" x14ac:dyDescent="0.25">
      <c r="A31" s="245" t="s">
        <v>744</v>
      </c>
      <c r="B31" s="55" t="s">
        <v>745</v>
      </c>
      <c r="C31" s="46"/>
      <c r="D31" s="49" t="s">
        <v>743</v>
      </c>
      <c r="E31" s="166"/>
      <c r="F31" s="145"/>
      <c r="G31" s="166"/>
      <c r="H31" s="166"/>
      <c r="I31" s="166"/>
    </row>
    <row r="32" spans="1:9" ht="57" x14ac:dyDescent="0.25">
      <c r="A32" s="247"/>
      <c r="B32" s="55" t="s">
        <v>746</v>
      </c>
      <c r="C32" s="46"/>
      <c r="D32" s="49" t="s">
        <v>743</v>
      </c>
      <c r="E32" s="166"/>
      <c r="F32" s="145"/>
      <c r="G32" s="166"/>
      <c r="H32" s="166"/>
      <c r="I32" s="166"/>
    </row>
    <row r="33" spans="1:9" ht="28.5" customHeight="1" x14ac:dyDescent="0.25">
      <c r="A33" s="245" t="s">
        <v>747</v>
      </c>
      <c r="B33" s="55" t="s">
        <v>748</v>
      </c>
      <c r="C33" s="46"/>
      <c r="D33" s="49" t="s">
        <v>743</v>
      </c>
      <c r="E33" s="166"/>
      <c r="F33" s="145"/>
      <c r="G33" s="166"/>
      <c r="H33" s="166"/>
      <c r="I33" s="166"/>
    </row>
    <row r="34" spans="1:9" ht="28.5" x14ac:dyDescent="0.25">
      <c r="A34" s="246"/>
      <c r="B34" s="55" t="s">
        <v>749</v>
      </c>
      <c r="C34" s="46"/>
      <c r="D34" s="49" t="s">
        <v>743</v>
      </c>
      <c r="E34" s="166"/>
      <c r="F34" s="145"/>
      <c r="G34" s="166"/>
      <c r="H34" s="166"/>
      <c r="I34" s="166"/>
    </row>
    <row r="35" spans="1:9" ht="28.5" x14ac:dyDescent="0.25">
      <c r="A35" s="246"/>
      <c r="B35" s="55" t="s">
        <v>750</v>
      </c>
      <c r="C35" s="46"/>
      <c r="D35" s="49" t="s">
        <v>743</v>
      </c>
      <c r="E35" s="166"/>
      <c r="F35" s="145"/>
      <c r="G35" s="166"/>
      <c r="H35" s="166"/>
      <c r="I35" s="166"/>
    </row>
    <row r="36" spans="1:9" ht="29.25" thickBot="1" x14ac:dyDescent="0.3">
      <c r="A36" s="246"/>
      <c r="B36" s="69" t="s">
        <v>751</v>
      </c>
      <c r="C36" s="46"/>
      <c r="D36" s="93" t="s">
        <v>743</v>
      </c>
      <c r="E36" s="166"/>
      <c r="F36" s="145"/>
      <c r="G36" s="166"/>
      <c r="H36" s="166"/>
      <c r="I36" s="166"/>
    </row>
    <row r="37" spans="1:9" ht="30.75" thickBot="1" x14ac:dyDescent="0.3">
      <c r="A37" s="119"/>
      <c r="B37" s="126" t="s">
        <v>505</v>
      </c>
      <c r="C37" s="127" t="e">
        <f>(100*(COUNTIF(C12:C36,"No"))/((COUNTIF(C12:C36,"Yes"))+(COUNTIF(C12:C36,"No"))))</f>
        <v>#DIV/0!</v>
      </c>
      <c r="D37" s="128" t="s">
        <v>506</v>
      </c>
    </row>
  </sheetData>
  <autoFilter ref="A11:D11" xr:uid="{1E997BDE-F256-4E62-A7D5-D39B8B245BB5}"/>
  <mergeCells count="10">
    <mergeCell ref="A3:D3"/>
    <mergeCell ref="A27:A29"/>
    <mergeCell ref="A1:D1"/>
    <mergeCell ref="A31:A32"/>
    <mergeCell ref="A33:A36"/>
    <mergeCell ref="A8:A9"/>
    <mergeCell ref="B8:C8"/>
    <mergeCell ref="B9:C9"/>
    <mergeCell ref="A13:A18"/>
    <mergeCell ref="A19:A26"/>
  </mergeCells>
  <conditionalFormatting sqref="C37">
    <cfRule type="cellIs" dxfId="5" priority="3" operator="greaterThanOrEqual">
      <formula>25</formula>
    </cfRule>
  </conditionalFormatting>
  <conditionalFormatting sqref="C12">
    <cfRule type="cellIs" dxfId="4" priority="1" operator="equal">
      <formula>"No"</formula>
    </cfRule>
  </conditionalFormatting>
  <dataValidations count="1">
    <dataValidation type="list" allowBlank="1" showInputMessage="1" showErrorMessage="1" sqref="C12:C36" xr:uid="{3B7BF0D5-7E61-4974-A03F-236F5721CB58}">
      <formula1>$F$11:$F$13</formula1>
    </dataValidation>
  </dataValidations>
  <hyperlinks>
    <hyperlink ref="B8" r:id="rId1" xr:uid="{2F63C151-5C21-4026-A711-EF9F429616A0}"/>
    <hyperlink ref="B9" r:id="rId2" xr:uid="{74F6564F-7F9B-4CA7-BA0A-128B03B524A3}"/>
  </hyperlinks>
  <pageMargins left="0.7" right="0.7" top="0.75" bottom="0.75" header="0.3" footer="0.3"/>
  <pageSetup paperSize="9" orientation="portrait" verticalDpi="0"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D404E-16DD-4AB7-9F29-AAD7021296D7}">
  <sheetPr>
    <tabColor rgb="FF00B050"/>
  </sheetPr>
  <dimension ref="A1:J33"/>
  <sheetViews>
    <sheetView workbookViewId="0">
      <selection activeCell="B4" sqref="B4"/>
    </sheetView>
  </sheetViews>
  <sheetFormatPr defaultRowHeight="15" x14ac:dyDescent="0.25"/>
  <cols>
    <col min="1" max="1" width="31.85546875" customWidth="1"/>
    <col min="2" max="2" width="68.7109375" customWidth="1"/>
    <col min="3" max="3" width="16.7109375" customWidth="1"/>
    <col min="4" max="4" width="58.7109375" customWidth="1"/>
    <col min="5" max="6" width="9.140625" style="165"/>
    <col min="7" max="7" width="9.140625" style="63"/>
    <col min="8" max="10" width="9.140625" style="165"/>
  </cols>
  <sheetData>
    <row r="1" spans="1:7" ht="18" x14ac:dyDescent="0.25">
      <c r="A1" s="227" t="s">
        <v>752</v>
      </c>
      <c r="B1" s="227"/>
      <c r="C1" s="227"/>
      <c r="D1" s="227"/>
    </row>
    <row r="2" spans="1:7" x14ac:dyDescent="0.25">
      <c r="A2" s="41"/>
      <c r="B2" s="41"/>
      <c r="C2" s="41"/>
      <c r="D2" s="41"/>
    </row>
    <row r="3" spans="1:7" x14ac:dyDescent="0.25">
      <c r="A3" s="42" t="s">
        <v>448</v>
      </c>
      <c r="B3" s="43"/>
      <c r="C3" s="41"/>
      <c r="D3" s="41"/>
    </row>
    <row r="4" spans="1:7" x14ac:dyDescent="0.25">
      <c r="A4" s="42" t="s">
        <v>449</v>
      </c>
      <c r="B4" s="43">
        <v>75</v>
      </c>
      <c r="C4" s="41"/>
      <c r="D4" s="41"/>
    </row>
    <row r="5" spans="1:7" x14ac:dyDescent="0.25">
      <c r="A5" s="41"/>
      <c r="B5" s="41"/>
      <c r="C5" s="41"/>
      <c r="D5" s="41"/>
    </row>
    <row r="6" spans="1:7" x14ac:dyDescent="0.25">
      <c r="A6" s="42" t="s">
        <v>450</v>
      </c>
      <c r="B6" s="64" t="s">
        <v>508</v>
      </c>
      <c r="C6" s="65"/>
      <c r="D6" s="65"/>
    </row>
    <row r="7" spans="1:7" x14ac:dyDescent="0.25">
      <c r="A7" s="41"/>
      <c r="B7" s="41"/>
      <c r="C7" s="41"/>
      <c r="D7" s="41"/>
    </row>
    <row r="8" spans="1:7" x14ac:dyDescent="0.25">
      <c r="A8" s="53" t="s">
        <v>452</v>
      </c>
      <c r="B8" s="53" t="s">
        <v>453</v>
      </c>
      <c r="C8" s="54" t="s">
        <v>63</v>
      </c>
      <c r="D8" s="54" t="s">
        <v>109</v>
      </c>
      <c r="G8" s="63" t="s">
        <v>66</v>
      </c>
    </row>
    <row r="9" spans="1:7" x14ac:dyDescent="0.25">
      <c r="A9" s="224" t="s">
        <v>715</v>
      </c>
      <c r="B9" s="1" t="s">
        <v>753</v>
      </c>
      <c r="C9" s="46" t="s">
        <v>66</v>
      </c>
      <c r="D9" s="59"/>
      <c r="G9" s="63" t="s">
        <v>68</v>
      </c>
    </row>
    <row r="10" spans="1:7" ht="28.5" x14ac:dyDescent="0.25">
      <c r="A10" s="225"/>
      <c r="B10" s="1" t="s">
        <v>754</v>
      </c>
      <c r="C10" s="46" t="s">
        <v>66</v>
      </c>
      <c r="D10" s="59"/>
      <c r="G10" s="63" t="s">
        <v>70</v>
      </c>
    </row>
    <row r="11" spans="1:7" x14ac:dyDescent="0.25">
      <c r="A11" s="225"/>
      <c r="B11" s="1" t="s">
        <v>719</v>
      </c>
      <c r="C11" s="46" t="s">
        <v>66</v>
      </c>
      <c r="D11" s="59"/>
    </row>
    <row r="12" spans="1:7" x14ac:dyDescent="0.25">
      <c r="A12" s="225"/>
      <c r="B12" s="1" t="s">
        <v>720</v>
      </c>
      <c r="C12" s="46" t="s">
        <v>66</v>
      </c>
      <c r="D12" s="59"/>
    </row>
    <row r="13" spans="1:7" x14ac:dyDescent="0.25">
      <c r="A13" s="226"/>
      <c r="B13" s="1" t="s">
        <v>721</v>
      </c>
      <c r="C13" s="46" t="s">
        <v>66</v>
      </c>
      <c r="D13" s="59"/>
    </row>
    <row r="14" spans="1:7" ht="42.75" x14ac:dyDescent="0.25">
      <c r="A14" s="224" t="s">
        <v>755</v>
      </c>
      <c r="B14" s="55" t="s">
        <v>756</v>
      </c>
      <c r="C14" s="46" t="s">
        <v>66</v>
      </c>
      <c r="D14" s="49"/>
    </row>
    <row r="15" spans="1:7" ht="42.75" x14ac:dyDescent="0.25">
      <c r="A15" s="225"/>
      <c r="B15" s="61" t="s">
        <v>757</v>
      </c>
      <c r="C15" s="46" t="s">
        <v>66</v>
      </c>
      <c r="D15" s="49" t="s">
        <v>758</v>
      </c>
    </row>
    <row r="16" spans="1:7" x14ac:dyDescent="0.25">
      <c r="A16" s="225"/>
      <c r="B16" s="62" t="s">
        <v>759</v>
      </c>
      <c r="C16" s="46" t="s">
        <v>66</v>
      </c>
      <c r="D16" s="49"/>
    </row>
    <row r="17" spans="1:4" x14ac:dyDescent="0.25">
      <c r="A17" s="225"/>
      <c r="B17" s="62" t="s">
        <v>760</v>
      </c>
      <c r="C17" s="46" t="s">
        <v>66</v>
      </c>
      <c r="D17" s="49"/>
    </row>
    <row r="18" spans="1:4" x14ac:dyDescent="0.25">
      <c r="A18" s="225"/>
      <c r="B18" s="62" t="s">
        <v>761</v>
      </c>
      <c r="C18" s="46"/>
      <c r="D18" s="49"/>
    </row>
    <row r="19" spans="1:4" x14ac:dyDescent="0.25">
      <c r="A19" s="225"/>
      <c r="B19" s="62" t="s">
        <v>762</v>
      </c>
      <c r="C19" s="46" t="s">
        <v>66</v>
      </c>
      <c r="D19" s="49"/>
    </row>
    <row r="20" spans="1:4" x14ac:dyDescent="0.25">
      <c r="A20" s="225"/>
      <c r="B20" s="62" t="s">
        <v>763</v>
      </c>
      <c r="C20" s="46" t="s">
        <v>70</v>
      </c>
      <c r="D20" s="49"/>
    </row>
    <row r="21" spans="1:4" x14ac:dyDescent="0.25">
      <c r="A21" s="226"/>
      <c r="B21" s="62" t="s">
        <v>764</v>
      </c>
      <c r="C21" s="46" t="s">
        <v>66</v>
      </c>
      <c r="D21" s="49"/>
    </row>
    <row r="22" spans="1:4" ht="57" x14ac:dyDescent="0.25">
      <c r="A22" s="224" t="s">
        <v>765</v>
      </c>
      <c r="B22" s="55" t="s">
        <v>766</v>
      </c>
      <c r="C22" s="46" t="s">
        <v>66</v>
      </c>
      <c r="D22" s="60" t="s">
        <v>767</v>
      </c>
    </row>
    <row r="23" spans="1:4" ht="42.75" x14ac:dyDescent="0.25">
      <c r="A23" s="225"/>
      <c r="B23" s="55" t="s">
        <v>768</v>
      </c>
      <c r="C23" s="46" t="s">
        <v>66</v>
      </c>
      <c r="D23" s="60"/>
    </row>
    <row r="24" spans="1:4" ht="42.75" x14ac:dyDescent="0.25">
      <c r="A24" s="226"/>
      <c r="B24" s="55" t="s">
        <v>769</v>
      </c>
      <c r="C24" s="46" t="s">
        <v>66</v>
      </c>
      <c r="D24" s="49" t="s">
        <v>770</v>
      </c>
    </row>
    <row r="25" spans="1:4" ht="57" x14ac:dyDescent="0.25">
      <c r="A25" s="224" t="s">
        <v>771</v>
      </c>
      <c r="B25" s="55" t="s">
        <v>772</v>
      </c>
      <c r="C25" s="46" t="s">
        <v>66</v>
      </c>
      <c r="D25" s="60" t="s">
        <v>773</v>
      </c>
    </row>
    <row r="26" spans="1:4" ht="99.75" x14ac:dyDescent="0.25">
      <c r="A26" s="226"/>
      <c r="B26" s="55" t="s">
        <v>774</v>
      </c>
      <c r="C26" s="46" t="s">
        <v>66</v>
      </c>
      <c r="D26" s="60" t="s">
        <v>775</v>
      </c>
    </row>
    <row r="27" spans="1:4" x14ac:dyDescent="0.25">
      <c r="A27" s="224" t="s">
        <v>744</v>
      </c>
      <c r="B27" s="55" t="s">
        <v>776</v>
      </c>
      <c r="C27" s="46" t="s">
        <v>66</v>
      </c>
      <c r="D27" s="49" t="s">
        <v>777</v>
      </c>
    </row>
    <row r="28" spans="1:4" ht="57" x14ac:dyDescent="0.25">
      <c r="A28" s="226"/>
      <c r="B28" s="55" t="s">
        <v>778</v>
      </c>
      <c r="C28" s="46" t="s">
        <v>68</v>
      </c>
      <c r="D28" s="49" t="s">
        <v>777</v>
      </c>
    </row>
    <row r="29" spans="1:4" ht="28.5" customHeight="1" x14ac:dyDescent="0.25">
      <c r="A29" s="224" t="s">
        <v>747</v>
      </c>
      <c r="B29" s="55" t="s">
        <v>779</v>
      </c>
      <c r="C29" s="46" t="s">
        <v>66</v>
      </c>
      <c r="D29" s="49" t="s">
        <v>777</v>
      </c>
    </row>
    <row r="30" spans="1:4" ht="28.5" x14ac:dyDescent="0.25">
      <c r="A30" s="225"/>
      <c r="B30" s="55" t="s">
        <v>780</v>
      </c>
      <c r="C30" s="46" t="s">
        <v>66</v>
      </c>
      <c r="D30" s="49" t="s">
        <v>777</v>
      </c>
    </row>
    <row r="31" spans="1:4" ht="42.75" x14ac:dyDescent="0.25">
      <c r="A31" s="225"/>
      <c r="B31" s="55" t="s">
        <v>781</v>
      </c>
      <c r="C31" s="46" t="s">
        <v>66</v>
      </c>
      <c r="D31" s="49" t="s">
        <v>777</v>
      </c>
    </row>
    <row r="32" spans="1:4" ht="29.25" thickBot="1" x14ac:dyDescent="0.3">
      <c r="A32" s="225"/>
      <c r="B32" s="69" t="s">
        <v>782</v>
      </c>
      <c r="C32" s="46" t="s">
        <v>66</v>
      </c>
      <c r="D32" s="93" t="s">
        <v>777</v>
      </c>
    </row>
    <row r="33" spans="1:4" ht="30.75" thickBot="1" x14ac:dyDescent="0.3">
      <c r="A33" s="90"/>
      <c r="B33" s="126" t="s">
        <v>505</v>
      </c>
      <c r="C33" s="127">
        <f>(100*(COUNTIF(C9:C32,"No"))/((COUNTIF(C9:C32,"Yes"))+(COUNTIF(C9:C32,"No"))))</f>
        <v>4.5454545454545459</v>
      </c>
      <c r="D33" s="128" t="s">
        <v>506</v>
      </c>
    </row>
  </sheetData>
  <autoFilter ref="A8:D8" xr:uid="{60BD404E-16DD-4AB7-9F29-AAD7021296D7}"/>
  <mergeCells count="7">
    <mergeCell ref="A1:D1"/>
    <mergeCell ref="A25:A26"/>
    <mergeCell ref="A27:A28"/>
    <mergeCell ref="A29:A32"/>
    <mergeCell ref="A14:A21"/>
    <mergeCell ref="A9:A13"/>
    <mergeCell ref="A22:A24"/>
  </mergeCells>
  <conditionalFormatting sqref="C33">
    <cfRule type="cellIs" dxfId="3" priority="2" operator="greaterThanOrEqual">
      <formula>25</formula>
    </cfRule>
  </conditionalFormatting>
  <dataValidations count="1">
    <dataValidation type="list" allowBlank="1" showInputMessage="1" showErrorMessage="1" sqref="C9:C32" xr:uid="{CDAEB19E-ECD8-42C6-9920-9C46945FA9BC}">
      <formula1>$G$8:$G$10</formula1>
    </dataValidation>
  </dataValidations>
  <pageMargins left="0.7" right="0.7" top="0.75" bottom="0.75" header="0.3" footer="0.3"/>
  <pageSetup paperSize="9" orientation="portrait"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F0349-D7A1-4708-A241-0D51B11BE28B}">
  <dimension ref="A1:H36"/>
  <sheetViews>
    <sheetView workbookViewId="0">
      <selection activeCell="B2" sqref="B2"/>
    </sheetView>
  </sheetViews>
  <sheetFormatPr defaultRowHeight="15" x14ac:dyDescent="0.25"/>
  <cols>
    <col min="1" max="1" width="23" style="120" bestFit="1" customWidth="1"/>
    <col min="2" max="2" width="67.7109375" customWidth="1"/>
    <col min="3" max="3" width="15.5703125" customWidth="1"/>
    <col min="4" max="4" width="51.28515625" customWidth="1"/>
    <col min="5" max="6" width="9.140625" style="165"/>
    <col min="7" max="7" width="9.140625" style="63"/>
    <col min="8" max="8" width="9.140625" style="165"/>
  </cols>
  <sheetData>
    <row r="1" spans="1:7" ht="18" x14ac:dyDescent="0.25">
      <c r="A1" s="227" t="s">
        <v>783</v>
      </c>
      <c r="B1" s="227"/>
      <c r="C1" s="227"/>
      <c r="D1" s="227"/>
    </row>
    <row r="2" spans="1:7" x14ac:dyDescent="0.25">
      <c r="A2" s="12"/>
      <c r="B2" s="41"/>
      <c r="C2" s="41"/>
      <c r="D2" s="41"/>
    </row>
    <row r="3" spans="1:7" x14ac:dyDescent="0.25">
      <c r="A3" s="36" t="s">
        <v>448</v>
      </c>
      <c r="B3" s="43"/>
      <c r="C3" s="41"/>
      <c r="D3" s="41"/>
    </row>
    <row r="4" spans="1:7" x14ac:dyDescent="0.25">
      <c r="A4" s="36" t="s">
        <v>449</v>
      </c>
      <c r="B4" s="43"/>
      <c r="C4" s="41"/>
      <c r="D4" s="41"/>
    </row>
    <row r="5" spans="1:7" x14ac:dyDescent="0.25">
      <c r="A5" s="12"/>
      <c r="B5" s="41"/>
      <c r="C5" s="41"/>
      <c r="D5" s="41"/>
    </row>
    <row r="6" spans="1:7" x14ac:dyDescent="0.25">
      <c r="A6" s="199" t="s">
        <v>450</v>
      </c>
      <c r="B6" s="249" t="s">
        <v>784</v>
      </c>
      <c r="C6" s="249"/>
      <c r="D6" s="249"/>
    </row>
    <row r="7" spans="1:7" x14ac:dyDescent="0.25">
      <c r="A7" s="199"/>
      <c r="B7" s="249" t="s">
        <v>785</v>
      </c>
      <c r="C7" s="249"/>
      <c r="D7" s="249"/>
    </row>
    <row r="8" spans="1:7" ht="15" customHeight="1" x14ac:dyDescent="0.25">
      <c r="A8" s="199"/>
      <c r="B8" s="251" t="s">
        <v>786</v>
      </c>
      <c r="C8" s="251"/>
      <c r="D8" s="251"/>
    </row>
    <row r="9" spans="1:7" x14ac:dyDescent="0.25">
      <c r="A9" s="12"/>
      <c r="B9" s="41"/>
      <c r="C9" s="41"/>
      <c r="D9" s="41"/>
    </row>
    <row r="10" spans="1:7" x14ac:dyDescent="0.25">
      <c r="A10" s="36" t="s">
        <v>452</v>
      </c>
      <c r="B10" s="44" t="s">
        <v>453</v>
      </c>
      <c r="C10" s="36" t="s">
        <v>63</v>
      </c>
      <c r="D10" s="36" t="s">
        <v>109</v>
      </c>
      <c r="G10" s="63" t="s">
        <v>66</v>
      </c>
    </row>
    <row r="11" spans="1:7" x14ac:dyDescent="0.25">
      <c r="A11" s="241" t="s">
        <v>715</v>
      </c>
      <c r="B11" s="1" t="s">
        <v>787</v>
      </c>
      <c r="C11" s="46"/>
      <c r="D11" s="40"/>
      <c r="G11" s="63" t="s">
        <v>68</v>
      </c>
    </row>
    <row r="12" spans="1:7" ht="42.75" x14ac:dyDescent="0.25">
      <c r="A12" s="250"/>
      <c r="B12" s="1" t="s">
        <v>788</v>
      </c>
      <c r="C12" s="46"/>
      <c r="D12" s="48" t="s">
        <v>717</v>
      </c>
      <c r="G12" s="63" t="s">
        <v>70</v>
      </c>
    </row>
    <row r="13" spans="1:7" x14ac:dyDescent="0.25">
      <c r="A13" s="250"/>
      <c r="B13" s="1" t="s">
        <v>719</v>
      </c>
      <c r="C13" s="46"/>
      <c r="D13" s="48"/>
    </row>
    <row r="14" spans="1:7" x14ac:dyDescent="0.25">
      <c r="A14" s="250"/>
      <c r="B14" s="1" t="s">
        <v>720</v>
      </c>
      <c r="C14" s="46"/>
      <c r="D14" s="48"/>
    </row>
    <row r="15" spans="1:7" x14ac:dyDescent="0.25">
      <c r="A15" s="242"/>
      <c r="B15" s="1" t="s">
        <v>721</v>
      </c>
      <c r="C15" s="46"/>
      <c r="D15" s="48"/>
    </row>
    <row r="16" spans="1:7" ht="42.75" x14ac:dyDescent="0.25">
      <c r="A16" s="2" t="s">
        <v>789</v>
      </c>
      <c r="B16" s="1" t="s">
        <v>790</v>
      </c>
      <c r="C16" s="46"/>
      <c r="D16" s="49" t="s">
        <v>791</v>
      </c>
    </row>
    <row r="17" spans="1:4" ht="42.75" x14ac:dyDescent="0.25">
      <c r="A17" s="241" t="s">
        <v>792</v>
      </c>
      <c r="B17" s="1" t="s">
        <v>793</v>
      </c>
      <c r="C17" s="46"/>
      <c r="D17" s="49" t="s">
        <v>727</v>
      </c>
    </row>
    <row r="18" spans="1:4" ht="28.5" x14ac:dyDescent="0.25">
      <c r="A18" s="250"/>
      <c r="B18" s="1" t="s">
        <v>794</v>
      </c>
      <c r="C18" s="46"/>
      <c r="D18" s="49" t="s">
        <v>457</v>
      </c>
    </row>
    <row r="19" spans="1:4" x14ac:dyDescent="0.25">
      <c r="A19" s="250"/>
      <c r="B19" s="1" t="s">
        <v>795</v>
      </c>
      <c r="C19" s="46"/>
      <c r="D19" s="49" t="s">
        <v>457</v>
      </c>
    </row>
    <row r="20" spans="1:4" x14ac:dyDescent="0.25">
      <c r="A20" s="250"/>
      <c r="B20" s="1" t="s">
        <v>796</v>
      </c>
      <c r="C20" s="46"/>
      <c r="D20" s="49" t="s">
        <v>457</v>
      </c>
    </row>
    <row r="21" spans="1:4" x14ac:dyDescent="0.25">
      <c r="A21" s="250"/>
      <c r="B21" s="1" t="s">
        <v>797</v>
      </c>
      <c r="C21" s="46"/>
      <c r="D21" s="49" t="s">
        <v>457</v>
      </c>
    </row>
    <row r="22" spans="1:4" x14ac:dyDescent="0.25">
      <c r="A22" s="242"/>
      <c r="B22" s="1" t="s">
        <v>798</v>
      </c>
      <c r="C22" s="46"/>
      <c r="D22" s="49" t="s">
        <v>457</v>
      </c>
    </row>
    <row r="23" spans="1:4" ht="57" x14ac:dyDescent="0.25">
      <c r="A23" s="2" t="s">
        <v>799</v>
      </c>
      <c r="B23" s="1" t="s">
        <v>800</v>
      </c>
      <c r="C23" s="46"/>
      <c r="D23" s="49" t="s">
        <v>801</v>
      </c>
    </row>
    <row r="24" spans="1:4" ht="75" customHeight="1" x14ac:dyDescent="0.25">
      <c r="A24" s="241" t="s">
        <v>802</v>
      </c>
      <c r="B24" s="1" t="s">
        <v>803</v>
      </c>
      <c r="C24" s="46"/>
      <c r="D24" s="49" t="s">
        <v>804</v>
      </c>
    </row>
    <row r="25" spans="1:4" ht="142.5" x14ac:dyDescent="0.25">
      <c r="A25" s="250"/>
      <c r="B25" s="6" t="s">
        <v>805</v>
      </c>
      <c r="C25" s="46"/>
      <c r="D25" s="49" t="s">
        <v>806</v>
      </c>
    </row>
    <row r="26" spans="1:4" x14ac:dyDescent="0.25">
      <c r="A26" s="250"/>
      <c r="B26" s="1" t="s">
        <v>807</v>
      </c>
      <c r="C26" s="46"/>
      <c r="D26" s="50" t="s">
        <v>808</v>
      </c>
    </row>
    <row r="27" spans="1:4" ht="28.5" x14ac:dyDescent="0.25">
      <c r="A27" s="250"/>
      <c r="B27" s="1" t="s">
        <v>809</v>
      </c>
      <c r="C27" s="46"/>
      <c r="D27" s="49" t="s">
        <v>743</v>
      </c>
    </row>
    <row r="28" spans="1:4" ht="28.5" x14ac:dyDescent="0.25">
      <c r="A28" s="242"/>
      <c r="B28" s="1" t="s">
        <v>810</v>
      </c>
      <c r="C28" s="46"/>
      <c r="D28" s="49" t="s">
        <v>743</v>
      </c>
    </row>
    <row r="29" spans="1:4" ht="44.25" x14ac:dyDescent="0.25">
      <c r="A29" s="241" t="s">
        <v>811</v>
      </c>
      <c r="B29" s="21" t="s">
        <v>812</v>
      </c>
      <c r="C29" s="46"/>
      <c r="D29" s="51"/>
    </row>
    <row r="30" spans="1:4" ht="42.75" x14ac:dyDescent="0.25">
      <c r="A30" s="250"/>
      <c r="B30" s="55" t="s">
        <v>813</v>
      </c>
      <c r="C30" s="46"/>
      <c r="D30" s="45"/>
    </row>
    <row r="31" spans="1:4" x14ac:dyDescent="0.25">
      <c r="A31" s="250"/>
      <c r="B31" s="52" t="s">
        <v>814</v>
      </c>
      <c r="C31" s="46"/>
      <c r="D31" s="45"/>
    </row>
    <row r="32" spans="1:4" ht="42.75" x14ac:dyDescent="0.25">
      <c r="A32" s="250"/>
      <c r="B32" s="52" t="s">
        <v>815</v>
      </c>
      <c r="C32" s="46"/>
      <c r="D32" s="45"/>
    </row>
    <row r="33" spans="1:4" ht="42.75" x14ac:dyDescent="0.25">
      <c r="A33" s="250"/>
      <c r="B33" s="52" t="s">
        <v>816</v>
      </c>
      <c r="C33" s="46"/>
      <c r="D33" s="45"/>
    </row>
    <row r="34" spans="1:4" ht="28.5" x14ac:dyDescent="0.25">
      <c r="A34" s="250"/>
      <c r="B34" s="52" t="s">
        <v>817</v>
      </c>
      <c r="C34" s="46"/>
      <c r="D34" s="45"/>
    </row>
    <row r="35" spans="1:4" ht="15.75" thickBot="1" x14ac:dyDescent="0.3">
      <c r="A35" s="250"/>
      <c r="B35" s="96" t="s">
        <v>818</v>
      </c>
      <c r="C35" s="46"/>
      <c r="D35" s="51"/>
    </row>
    <row r="36" spans="1:4" ht="30.75" thickBot="1" x14ac:dyDescent="0.3">
      <c r="A36" s="86"/>
      <c r="B36" s="126" t="s">
        <v>505</v>
      </c>
      <c r="C36" s="127" t="e">
        <f>(100*(COUNTIF(C11:C35,"No"))/((COUNTIF(C11:C35,"Yes"))+(COUNTIF(C11:C35,"No"))))</f>
        <v>#DIV/0!</v>
      </c>
      <c r="D36" s="128" t="s">
        <v>506</v>
      </c>
    </row>
  </sheetData>
  <autoFilter ref="A10:D10" xr:uid="{C65F0349-D7A1-4708-A241-0D51B11BE28B}"/>
  <mergeCells count="9">
    <mergeCell ref="A1:D1"/>
    <mergeCell ref="A24:A28"/>
    <mergeCell ref="A29:A35"/>
    <mergeCell ref="A6:A8"/>
    <mergeCell ref="B6:D6"/>
    <mergeCell ref="B7:D7"/>
    <mergeCell ref="B8:D8"/>
    <mergeCell ref="A11:A15"/>
    <mergeCell ref="A17:A22"/>
  </mergeCells>
  <conditionalFormatting sqref="C36">
    <cfRule type="cellIs" dxfId="2" priority="2" operator="greaterThanOrEqual">
      <formula>25</formula>
    </cfRule>
  </conditionalFormatting>
  <dataValidations count="1">
    <dataValidation type="list" allowBlank="1" showInputMessage="1" showErrorMessage="1" sqref="C11:C35" xr:uid="{7552F4A6-CD21-4CB2-A53E-92F0ACCCB38A}">
      <formula1>$G$10:$G$12</formula1>
    </dataValidation>
  </dataValidations>
  <hyperlinks>
    <hyperlink ref="B6" r:id="rId1" xr:uid="{4E35DAA7-F87E-42EC-B696-E706F22883D8}"/>
    <hyperlink ref="B8" r:id="rId2" xr:uid="{AB96255D-1DB4-4382-9BBA-BE16F677AFA7}"/>
  </hyperlink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0C0DEA-D801-479E-8FCE-10D2202FE8BE}">
  <dimension ref="A1:F73"/>
  <sheetViews>
    <sheetView topLeftCell="A41" workbookViewId="0">
      <selection activeCell="C55" sqref="C55"/>
    </sheetView>
  </sheetViews>
  <sheetFormatPr defaultRowHeight="15" x14ac:dyDescent="0.25"/>
  <cols>
    <col min="1" max="1" width="22.28515625" bestFit="1" customWidth="1"/>
    <col min="2" max="2" width="98.140625" customWidth="1"/>
    <col min="3" max="3" width="16.5703125" customWidth="1"/>
    <col min="4" max="4" width="50.7109375" customWidth="1"/>
  </cols>
  <sheetData>
    <row r="1" spans="1:6" ht="18" x14ac:dyDescent="0.25">
      <c r="A1" s="227" t="s">
        <v>819</v>
      </c>
      <c r="B1" s="227"/>
      <c r="C1" s="227"/>
      <c r="D1" s="227"/>
    </row>
    <row r="2" spans="1:6" s="41" customFormat="1" ht="14.25" x14ac:dyDescent="0.2"/>
    <row r="3" spans="1:6" s="41" customFormat="1" x14ac:dyDescent="0.25">
      <c r="A3" s="42" t="s">
        <v>448</v>
      </c>
      <c r="B3" s="43"/>
    </row>
    <row r="4" spans="1:6" s="41" customFormat="1" x14ac:dyDescent="0.25">
      <c r="A4" s="42" t="s">
        <v>449</v>
      </c>
      <c r="B4" s="43"/>
    </row>
    <row r="5" spans="1:6" s="41" customFormat="1" ht="14.25" x14ac:dyDescent="0.2"/>
    <row r="6" spans="1:6" s="41" customFormat="1" ht="15" customHeight="1" x14ac:dyDescent="0.2">
      <c r="A6" s="217" t="s">
        <v>450</v>
      </c>
      <c r="B6" s="121" t="s">
        <v>820</v>
      </c>
      <c r="C6" s="65"/>
      <c r="D6" s="65"/>
    </row>
    <row r="7" spans="1:6" s="41" customFormat="1" ht="14.25" x14ac:dyDescent="0.2">
      <c r="A7" s="217"/>
      <c r="B7" s="122" t="s">
        <v>821</v>
      </c>
      <c r="C7" s="65"/>
      <c r="D7" s="65"/>
    </row>
    <row r="8" spans="1:6" s="41" customFormat="1" ht="14.25" x14ac:dyDescent="0.2">
      <c r="A8" s="217"/>
      <c r="B8" s="122" t="s">
        <v>822</v>
      </c>
      <c r="C8" s="65"/>
      <c r="D8" s="65"/>
    </row>
    <row r="9" spans="1:6" s="41" customFormat="1" ht="14.25" x14ac:dyDescent="0.2">
      <c r="A9" s="217"/>
      <c r="B9" s="122" t="s">
        <v>823</v>
      </c>
      <c r="C9" s="65"/>
      <c r="D9" s="65"/>
    </row>
    <row r="10" spans="1:6" s="41" customFormat="1" ht="14.25" x14ac:dyDescent="0.2">
      <c r="A10" s="217"/>
      <c r="B10" s="122" t="s">
        <v>824</v>
      </c>
      <c r="C10" s="65"/>
      <c r="D10" s="65"/>
    </row>
    <row r="11" spans="1:6" s="41" customFormat="1" ht="14.25" x14ac:dyDescent="0.2">
      <c r="A11" s="217"/>
      <c r="B11" s="122" t="s">
        <v>825</v>
      </c>
      <c r="C11" s="65"/>
      <c r="D11" s="65"/>
    </row>
    <row r="12" spans="1:6" s="41" customFormat="1" ht="14.25" x14ac:dyDescent="0.2"/>
    <row r="13" spans="1:6" s="41" customFormat="1" x14ac:dyDescent="0.2">
      <c r="A13" s="56" t="s">
        <v>452</v>
      </c>
      <c r="B13" s="56" t="s">
        <v>453</v>
      </c>
      <c r="C13" s="2" t="s">
        <v>63</v>
      </c>
      <c r="D13" s="2" t="s">
        <v>109</v>
      </c>
      <c r="F13" s="63" t="s">
        <v>66</v>
      </c>
    </row>
    <row r="14" spans="1:6" s="41" customFormat="1" ht="57" x14ac:dyDescent="0.2">
      <c r="A14" s="216" t="s">
        <v>826</v>
      </c>
      <c r="B14" s="55" t="s">
        <v>827</v>
      </c>
      <c r="C14" s="55"/>
      <c r="D14" s="57" t="s">
        <v>828</v>
      </c>
      <c r="F14" s="63" t="s">
        <v>68</v>
      </c>
    </row>
    <row r="15" spans="1:6" s="41" customFormat="1" ht="14.25" x14ac:dyDescent="0.2">
      <c r="A15" s="216"/>
      <c r="B15" s="55" t="s">
        <v>829</v>
      </c>
      <c r="C15" s="55"/>
      <c r="D15" s="57"/>
      <c r="F15" s="63" t="s">
        <v>70</v>
      </c>
    </row>
    <row r="16" spans="1:6" s="41" customFormat="1" ht="71.25" x14ac:dyDescent="0.2">
      <c r="A16" s="216"/>
      <c r="B16" s="55" t="s">
        <v>830</v>
      </c>
      <c r="C16" s="55"/>
      <c r="D16" s="60" t="s">
        <v>831</v>
      </c>
    </row>
    <row r="17" spans="1:4" s="41" customFormat="1" ht="14.25" x14ac:dyDescent="0.2">
      <c r="A17" s="216"/>
      <c r="B17" s="55" t="s">
        <v>832</v>
      </c>
      <c r="C17" s="55"/>
      <c r="D17" s="60" t="s">
        <v>833</v>
      </c>
    </row>
    <row r="18" spans="1:4" s="41" customFormat="1" x14ac:dyDescent="0.2">
      <c r="A18" s="216" t="s">
        <v>834</v>
      </c>
      <c r="B18" s="56" t="s">
        <v>835</v>
      </c>
      <c r="C18" s="55"/>
      <c r="D18" s="57"/>
    </row>
    <row r="19" spans="1:4" s="41" customFormat="1" ht="14.25" x14ac:dyDescent="0.2">
      <c r="A19" s="216"/>
      <c r="B19" s="55" t="s">
        <v>836</v>
      </c>
      <c r="C19" s="55"/>
      <c r="D19" s="57"/>
    </row>
    <row r="20" spans="1:4" s="41" customFormat="1" ht="14.25" x14ac:dyDescent="0.2">
      <c r="A20" s="216"/>
      <c r="B20" s="55" t="s">
        <v>837</v>
      </c>
      <c r="C20" s="55"/>
      <c r="D20" s="57"/>
    </row>
    <row r="21" spans="1:4" s="41" customFormat="1" ht="57" x14ac:dyDescent="0.2">
      <c r="A21" s="216"/>
      <c r="B21" s="55" t="s">
        <v>838</v>
      </c>
      <c r="C21" s="55"/>
      <c r="D21" s="60" t="s">
        <v>839</v>
      </c>
    </row>
    <row r="22" spans="1:4" s="41" customFormat="1" ht="14.25" x14ac:dyDescent="0.2">
      <c r="A22" s="216"/>
      <c r="B22" s="55" t="s">
        <v>840</v>
      </c>
      <c r="C22" s="55"/>
      <c r="D22" s="57"/>
    </row>
    <row r="23" spans="1:4" s="41" customFormat="1" x14ac:dyDescent="0.2">
      <c r="A23" s="216" t="s">
        <v>841</v>
      </c>
      <c r="B23" s="56" t="s">
        <v>842</v>
      </c>
      <c r="C23" s="55"/>
      <c r="D23" s="57"/>
    </row>
    <row r="24" spans="1:4" s="41" customFormat="1" ht="14.25" customHeight="1" x14ac:dyDescent="0.2">
      <c r="A24" s="216"/>
      <c r="B24" s="55" t="s">
        <v>843</v>
      </c>
      <c r="C24" s="55"/>
      <c r="D24" s="60" t="s">
        <v>844</v>
      </c>
    </row>
    <row r="25" spans="1:4" s="41" customFormat="1" ht="14.25" customHeight="1" x14ac:dyDescent="0.2">
      <c r="A25" s="216"/>
      <c r="B25" s="55" t="s">
        <v>845</v>
      </c>
      <c r="C25" s="55"/>
      <c r="D25" s="60" t="s">
        <v>844</v>
      </c>
    </row>
    <row r="26" spans="1:4" s="41" customFormat="1" ht="14.25" x14ac:dyDescent="0.2">
      <c r="A26" s="216"/>
      <c r="B26" s="55" t="s">
        <v>846</v>
      </c>
      <c r="C26" s="55"/>
      <c r="D26" s="57"/>
    </row>
    <row r="27" spans="1:4" s="41" customFormat="1" ht="28.5" x14ac:dyDescent="0.2">
      <c r="A27" s="216"/>
      <c r="B27" s="55" t="s">
        <v>847</v>
      </c>
      <c r="C27" s="55"/>
      <c r="D27" s="57"/>
    </row>
    <row r="28" spans="1:4" s="41" customFormat="1" ht="14.25" x14ac:dyDescent="0.2">
      <c r="A28" s="216"/>
      <c r="B28" s="55" t="s">
        <v>848</v>
      </c>
      <c r="C28" s="55"/>
      <c r="D28" s="57"/>
    </row>
    <row r="29" spans="1:4" s="41" customFormat="1" ht="28.5" x14ac:dyDescent="0.2">
      <c r="A29" s="216"/>
      <c r="B29" s="56" t="s">
        <v>849</v>
      </c>
      <c r="C29" s="55"/>
      <c r="D29" s="60" t="s">
        <v>850</v>
      </c>
    </row>
    <row r="30" spans="1:4" s="41" customFormat="1" ht="42.75" x14ac:dyDescent="0.2">
      <c r="A30" s="216"/>
      <c r="B30" s="55" t="s">
        <v>851</v>
      </c>
      <c r="C30" s="55"/>
      <c r="D30" s="60" t="s">
        <v>852</v>
      </c>
    </row>
    <row r="31" spans="1:4" s="41" customFormat="1" x14ac:dyDescent="0.2">
      <c r="A31" s="216"/>
      <c r="B31" s="56" t="s">
        <v>853</v>
      </c>
      <c r="C31" s="55"/>
      <c r="D31" s="60" t="s">
        <v>854</v>
      </c>
    </row>
    <row r="32" spans="1:4" s="41" customFormat="1" x14ac:dyDescent="0.2">
      <c r="A32" s="216"/>
      <c r="B32" s="56" t="s">
        <v>855</v>
      </c>
      <c r="C32" s="55"/>
      <c r="D32" s="60" t="s">
        <v>854</v>
      </c>
    </row>
    <row r="33" spans="1:4" s="41" customFormat="1" ht="29.25" x14ac:dyDescent="0.2">
      <c r="A33" s="216"/>
      <c r="B33" s="56" t="s">
        <v>856</v>
      </c>
      <c r="C33" s="55"/>
      <c r="D33" s="60" t="s">
        <v>854</v>
      </c>
    </row>
    <row r="34" spans="1:4" s="41" customFormat="1" x14ac:dyDescent="0.2">
      <c r="A34" s="252" t="s">
        <v>857</v>
      </c>
      <c r="B34" s="252"/>
      <c r="C34" s="252"/>
      <c r="D34" s="252"/>
    </row>
    <row r="35" spans="1:4" s="41" customFormat="1" ht="14.25" x14ac:dyDescent="0.2">
      <c r="A35" s="216" t="s">
        <v>821</v>
      </c>
      <c r="B35" s="55" t="s">
        <v>858</v>
      </c>
      <c r="C35" s="55"/>
      <c r="D35" s="57"/>
    </row>
    <row r="36" spans="1:4" s="41" customFormat="1" ht="14.25" x14ac:dyDescent="0.2">
      <c r="A36" s="216"/>
      <c r="B36" s="55" t="s">
        <v>859</v>
      </c>
      <c r="C36" s="55"/>
      <c r="D36" s="57"/>
    </row>
    <row r="37" spans="1:4" s="41" customFormat="1" ht="14.25" x14ac:dyDescent="0.2">
      <c r="A37" s="216"/>
      <c r="B37" s="55" t="s">
        <v>860</v>
      </c>
      <c r="C37" s="55"/>
      <c r="D37" s="57"/>
    </row>
    <row r="38" spans="1:4" s="41" customFormat="1" ht="14.25" x14ac:dyDescent="0.2">
      <c r="A38" s="216"/>
      <c r="B38" s="55" t="s">
        <v>861</v>
      </c>
      <c r="C38" s="55"/>
      <c r="D38" s="57"/>
    </row>
    <row r="39" spans="1:4" s="41" customFormat="1" ht="14.25" x14ac:dyDescent="0.2">
      <c r="A39" s="216"/>
      <c r="B39" s="55" t="s">
        <v>862</v>
      </c>
      <c r="C39" s="55"/>
      <c r="D39" s="57"/>
    </row>
    <row r="40" spans="1:4" s="41" customFormat="1" ht="28.5" x14ac:dyDescent="0.2">
      <c r="A40" s="216"/>
      <c r="B40" s="55" t="s">
        <v>863</v>
      </c>
      <c r="C40" s="55"/>
      <c r="D40" s="73" t="s">
        <v>864</v>
      </c>
    </row>
    <row r="41" spans="1:4" s="41" customFormat="1" ht="28.5" x14ac:dyDescent="0.2">
      <c r="A41" s="216" t="s">
        <v>865</v>
      </c>
      <c r="B41" s="55" t="s">
        <v>866</v>
      </c>
      <c r="C41" s="55"/>
      <c r="D41" s="60" t="s">
        <v>867</v>
      </c>
    </row>
    <row r="42" spans="1:4" s="41" customFormat="1" ht="14.25" x14ac:dyDescent="0.2">
      <c r="A42" s="216"/>
      <c r="B42" s="55" t="s">
        <v>868</v>
      </c>
      <c r="C42" s="55"/>
      <c r="D42" s="57"/>
    </row>
    <row r="43" spans="1:4" s="41" customFormat="1" ht="14.25" x14ac:dyDescent="0.2">
      <c r="A43" s="216"/>
      <c r="B43" s="55" t="s">
        <v>869</v>
      </c>
      <c r="C43" s="55"/>
      <c r="D43" s="57"/>
    </row>
    <row r="44" spans="1:4" s="41" customFormat="1" ht="14.25" x14ac:dyDescent="0.2">
      <c r="A44" s="216"/>
      <c r="B44" s="55" t="s">
        <v>870</v>
      </c>
      <c r="C44" s="55"/>
      <c r="D44" s="57"/>
    </row>
    <row r="45" spans="1:4" s="41" customFormat="1" ht="14.25" x14ac:dyDescent="0.2">
      <c r="A45" s="216"/>
      <c r="B45" s="55" t="s">
        <v>871</v>
      </c>
      <c r="C45" s="55"/>
      <c r="D45" s="57"/>
    </row>
    <row r="46" spans="1:4" s="41" customFormat="1" ht="14.25" x14ac:dyDescent="0.2">
      <c r="A46" s="216"/>
      <c r="B46" s="55" t="s">
        <v>872</v>
      </c>
      <c r="C46" s="55"/>
      <c r="D46" s="57"/>
    </row>
    <row r="47" spans="1:4" s="41" customFormat="1" ht="14.25" x14ac:dyDescent="0.2">
      <c r="A47" s="216" t="s">
        <v>823</v>
      </c>
      <c r="B47" s="55" t="s">
        <v>873</v>
      </c>
      <c r="C47" s="55"/>
      <c r="D47" s="57"/>
    </row>
    <row r="48" spans="1:4" s="41" customFormat="1" ht="99.75" x14ac:dyDescent="0.2">
      <c r="A48" s="216"/>
      <c r="B48" s="55" t="s">
        <v>874</v>
      </c>
      <c r="C48" s="55"/>
      <c r="D48" s="60" t="s">
        <v>875</v>
      </c>
    </row>
    <row r="49" spans="1:4" s="41" customFormat="1" ht="14.25" x14ac:dyDescent="0.2">
      <c r="A49" s="216"/>
      <c r="B49" s="55" t="s">
        <v>876</v>
      </c>
      <c r="C49" s="55"/>
      <c r="D49" s="74" t="s">
        <v>877</v>
      </c>
    </row>
    <row r="50" spans="1:4" s="41" customFormat="1" ht="14.25" x14ac:dyDescent="0.2">
      <c r="A50" s="216"/>
      <c r="B50" s="55" t="s">
        <v>878</v>
      </c>
      <c r="C50" s="55"/>
      <c r="D50" s="57"/>
    </row>
    <row r="51" spans="1:4" s="41" customFormat="1" ht="14.25" x14ac:dyDescent="0.2">
      <c r="A51" s="216"/>
      <c r="B51" s="55" t="s">
        <v>879</v>
      </c>
      <c r="C51" s="55"/>
      <c r="D51" s="57"/>
    </row>
    <row r="52" spans="1:4" s="41" customFormat="1" ht="71.25" x14ac:dyDescent="0.2">
      <c r="A52" s="216"/>
      <c r="B52" s="55" t="s">
        <v>880</v>
      </c>
      <c r="C52" s="55"/>
      <c r="D52" s="57"/>
    </row>
    <row r="53" spans="1:4" s="41" customFormat="1" ht="30" x14ac:dyDescent="0.25">
      <c r="A53" s="123" t="s">
        <v>824</v>
      </c>
      <c r="B53" s="55" t="s">
        <v>881</v>
      </c>
      <c r="C53" s="55"/>
      <c r="D53" s="74" t="s">
        <v>877</v>
      </c>
    </row>
    <row r="54" spans="1:4" s="41" customFormat="1" ht="30" x14ac:dyDescent="0.2">
      <c r="A54" s="56" t="s">
        <v>882</v>
      </c>
      <c r="B54" s="55" t="s">
        <v>883</v>
      </c>
      <c r="C54" s="55"/>
      <c r="D54" s="60" t="s">
        <v>884</v>
      </c>
    </row>
    <row r="55" spans="1:4" s="41" customFormat="1" ht="14.25" x14ac:dyDescent="0.2">
      <c r="A55" s="216" t="s">
        <v>825</v>
      </c>
      <c r="B55" s="55" t="s">
        <v>885</v>
      </c>
      <c r="C55" s="55"/>
      <c r="D55" s="47"/>
    </row>
    <row r="56" spans="1:4" s="41" customFormat="1" ht="14.25" x14ac:dyDescent="0.2">
      <c r="A56" s="216"/>
      <c r="B56" s="55" t="s">
        <v>886</v>
      </c>
      <c r="C56" s="55"/>
      <c r="D56" s="57"/>
    </row>
    <row r="57" spans="1:4" s="41" customFormat="1" ht="14.25" x14ac:dyDescent="0.2">
      <c r="A57" s="216"/>
      <c r="B57" s="55" t="s">
        <v>887</v>
      </c>
      <c r="C57" s="55"/>
      <c r="D57" s="57"/>
    </row>
    <row r="58" spans="1:4" s="41" customFormat="1" ht="14.25" x14ac:dyDescent="0.2">
      <c r="A58" s="216"/>
      <c r="B58" s="55" t="s">
        <v>888</v>
      </c>
      <c r="C58" s="55"/>
      <c r="D58" s="57"/>
    </row>
    <row r="59" spans="1:4" s="41" customFormat="1" ht="14.25" x14ac:dyDescent="0.2">
      <c r="A59" s="216"/>
      <c r="B59" s="55" t="s">
        <v>889</v>
      </c>
      <c r="C59" s="55"/>
      <c r="D59" s="57"/>
    </row>
    <row r="60" spans="1:4" s="41" customFormat="1" ht="29.25" thickBot="1" x14ac:dyDescent="0.25">
      <c r="A60" s="224"/>
      <c r="B60" s="69" t="s">
        <v>890</v>
      </c>
      <c r="C60" s="69"/>
      <c r="D60" s="97"/>
    </row>
    <row r="61" spans="1:4" s="41" customFormat="1" ht="30.75" thickBot="1" x14ac:dyDescent="0.25">
      <c r="A61" s="90"/>
      <c r="B61" s="126" t="s">
        <v>505</v>
      </c>
      <c r="C61" s="127" t="e">
        <f>(100*(COUNTIF(C14:C60,"No"))/((COUNTIF(C14:C60,"Yes"))+(COUNTIF(C14:C60,"No"))))</f>
        <v>#DIV/0!</v>
      </c>
      <c r="D61" s="128" t="s">
        <v>506</v>
      </c>
    </row>
    <row r="62" spans="1:4" s="41" customFormat="1" ht="14.25" x14ac:dyDescent="0.2"/>
    <row r="63" spans="1:4" s="41" customFormat="1" ht="14.25" x14ac:dyDescent="0.2"/>
    <row r="64" spans="1:4" s="41" customFormat="1" ht="14.25" x14ac:dyDescent="0.2"/>
    <row r="65" s="41" customFormat="1" ht="14.25" x14ac:dyDescent="0.2"/>
    <row r="66" s="41" customFormat="1" ht="14.25" x14ac:dyDescent="0.2"/>
    <row r="67" s="41" customFormat="1" ht="14.25" x14ac:dyDescent="0.2"/>
    <row r="68" s="41" customFormat="1" ht="14.25" x14ac:dyDescent="0.2"/>
    <row r="69" s="41" customFormat="1" ht="14.25" x14ac:dyDescent="0.2"/>
    <row r="70" s="41" customFormat="1" ht="14.25" x14ac:dyDescent="0.2"/>
    <row r="71" s="41" customFormat="1" ht="14.25" x14ac:dyDescent="0.2"/>
    <row r="72" s="41" customFormat="1" ht="14.25" x14ac:dyDescent="0.2"/>
    <row r="73" s="41" customFormat="1" ht="14.25" x14ac:dyDescent="0.2"/>
  </sheetData>
  <autoFilter ref="A13:D13" xr:uid="{9D0C0DEA-D801-479E-8FCE-10D2202FE8BE}"/>
  <mergeCells count="10">
    <mergeCell ref="A55:A60"/>
    <mergeCell ref="A34:D34"/>
    <mergeCell ref="A23:A33"/>
    <mergeCell ref="A6:A11"/>
    <mergeCell ref="A1:D1"/>
    <mergeCell ref="A47:A52"/>
    <mergeCell ref="A41:A46"/>
    <mergeCell ref="A14:A17"/>
    <mergeCell ref="A18:A22"/>
    <mergeCell ref="A35:A40"/>
  </mergeCells>
  <conditionalFormatting sqref="C61">
    <cfRule type="cellIs" dxfId="1" priority="2" operator="greaterThanOrEqual">
      <formula>25</formula>
    </cfRule>
  </conditionalFormatting>
  <conditionalFormatting sqref="C15 C18:C26 C30 C35 C41 C48 C53:C55">
    <cfRule type="cellIs" dxfId="0" priority="1" operator="equal">
      <formula>"No"</formula>
    </cfRule>
  </conditionalFormatting>
  <dataValidations count="1">
    <dataValidation type="list" allowBlank="1" showInputMessage="1" showErrorMessage="1" sqref="C14:C33 C35:C60" xr:uid="{A3767D5B-D531-4496-944B-17FB0F4D7490}">
      <formula1>$F$13:$F$15</formula1>
    </dataValidation>
  </dataValidations>
  <hyperlinks>
    <hyperlink ref="B6" r:id="rId1" display="https://naturalresources.wales/permits-and-permissions/waste-permitting/apply-for-a-waste-permit/how-to-prepare-a-waste-recovery-plan-for-a-waste-deposit-for-recovery-permit/?lang=en" xr:uid="{E9614D4B-9BF4-464B-A3B8-53CABC7A770F}"/>
    <hyperlink ref="B7" r:id="rId2" display="https://www.gov.uk/government/publications/deposit-for-recovery-operators-environmental-permits/waste-acceptance-procedures-for-deposit-for-recovery" xr:uid="{69007D01-1B6F-498D-8F65-9FC720A7C887}"/>
    <hyperlink ref="B8" r:id="rId3" location="conceptual-site-model" display="https://www.gov.uk/guidance/landfill-operators-environmental-permits/plan-the-environmental-setting-of-your-site - conceptual-site-model" xr:uid="{568A21C0-7C3F-4230-A712-D4DBB5497BC6}"/>
    <hyperlink ref="B9" r:id="rId4" display="https://www.gov.uk/guidance/landfill-operators-environmental-permits/what-to-include-in-your-hydrogeological-risk-assessment" xr:uid="{A246489A-8DCE-460C-A1D9-D61E54FAD3A6}"/>
    <hyperlink ref="B10" r:id="rId5" display="https://www.gov.uk/guidance/landfill-operators-environmental-permits/how-to-do-a-stability-risk-assessment-landfill-sites-for-inert-waste-or-deposit-for-recovery-activities" xr:uid="{09AF2C5F-37E0-40DD-AA2A-263B3D339465}"/>
    <hyperlink ref="B11" r:id="rId6" display="https://www.gov.uk/guidance/landfill-operators-environmental-permits/what-to-include-in-your-environmental-setting-and-site-design-report" xr:uid="{3F6950B9-D729-4BA0-A417-2EFDC61937CF}"/>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REGU-106-6576300</_dlc_DocId>
    <_dlc_DocIdUrl xmlns="9be56660-2c31-41ef-bc00-23e72f632f2a">
      <Url>https://cyfoethnaturiolcymru.sharepoint.com/teams/Regulatory/Permitting/_layouts/15/DocIdRedir.aspx?ID=REGU-106-6576300</Url>
      <Description>REGU-106-6576300</Description>
    </_dlc_DocIdUrl>
    <Site_x0020_Name xmlns="859f7ad6-93f6-4205-b62b-a17f28acbbac">Roath Dock</Site_x0020_Name>
    <Internal_x002f_External xmlns="859f7ad6-93f6-4205-b62b-a17f28acbbac">Internal document</Internal_x002f_External>
    <Post_x0020_code xmlns="859f7ad6-93f6-4205-b62b-a17f28acbbac">CF10 4LX</Post_x0020_code>
    <TaxCatchAll xmlns="859f7ad6-93f6-4205-b62b-a17f28acbbac" xsi:nil="true"/>
    <lcf76f155ced4ddcb4097134ff3c332f xmlns="a7197930-178b-4914-93ce-e1fe9bf0246c" xsi:nil="true"/>
    <IconOverlay xmlns="http://schemas.microsoft.com/sharepoint/v4" xsi:nil="true"/>
    <Document_x0020_Type xmlns="859f7ad6-93f6-4205-b62b-a17f28acbbac">Report</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2023-05-31T23:00:00+00:00</Document_x0020_Date>
    <Facility_x0020_Address xmlns="859f7ad6-93f6-4205-b62b-a17f28acbbac">Old Clipper Road, Cardiff</Facility_x0020_Address>
    <Environment_x0020_Sub_x0020_Folder xmlns="859f7ad6-93f6-4205-b62b-a17f28acbbac">Licence variation</Environment_x0020_Sub_x0020_Folder>
    <Customer_x0020_Name xmlns="859f7ad6-93f6-4205-b62b-a17f28acbbac">Associated British Ports</Customer_x0020_Name>
    <Surrendered_x002f_Expired_x0020_Date xmlns="859f7ad6-93f6-4205-b62b-a17f28acbba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3" ma:contentTypeDescription="Permitting &amp; Compliance Excel Document" ma:contentTypeScope="" ma:versionID="c6954cd1f834873a1c00635805b5c5d8">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a7197930-178b-4914-93ce-e1fe9bf0246c" targetNamespace="http://schemas.microsoft.com/office/2006/metadata/properties" ma:root="true" ma:fieldsID="c2d351055948ea29547a5b8d7b9a235d" ns2:_="" ns4:_="" ns5:_="" ns6:_="" ns7:_="">
    <xsd:import namespace="859f7ad6-93f6-4205-b62b-a17f28acbbac"/>
    <xsd:import namespace="005db27c-c37f-4c3b-898d-3fee1249b087"/>
    <xsd:import namespace="http://schemas.microsoft.com/sharepoint/v4"/>
    <xsd:import namespace="9be56660-2c31-41ef-bc00-23e72f632f2a"/>
    <xsd:import namespace="a7197930-178b-4914-93ce-e1fe9bf0246c"/>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4379D6DB-98CB-4B42-A0F2-4F526F7BEAD5}">
  <ds:schemaRefs>
    <ds:schemaRef ds:uri="a7197930-178b-4914-93ce-e1fe9bf0246c"/>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9be56660-2c31-41ef-bc00-23e72f632f2a"/>
    <ds:schemaRef ds:uri="http://schemas.microsoft.com/sharepoint/v4"/>
    <ds:schemaRef ds:uri="859f7ad6-93f6-4205-b62b-a17f28acbbac"/>
    <ds:schemaRef ds:uri="http://purl.org/dc/terms/"/>
    <ds:schemaRef ds:uri="005db27c-c37f-4c3b-898d-3fee1249b087"/>
    <ds:schemaRef ds:uri="http://www.w3.org/XML/1998/namespace"/>
    <ds:schemaRef ds:uri="http://purl.org/dc/dcmitype/"/>
  </ds:schemaRefs>
</ds:datastoreItem>
</file>

<file path=customXml/itemProps2.xml><?xml version="1.0" encoding="utf-8"?>
<ds:datastoreItem xmlns:ds="http://schemas.openxmlformats.org/officeDocument/2006/customXml" ds:itemID="{C63F84DA-211A-40D6-92D1-2D789ADABA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005db27c-c37f-4c3b-898d-3fee1249b087"/>
    <ds:schemaRef ds:uri="http://schemas.microsoft.com/sharepoint/v4"/>
    <ds:schemaRef ds:uri="9be56660-2c31-41ef-bc00-23e72f632f2a"/>
    <ds:schemaRef ds:uri="a7197930-178b-4914-93ce-e1fe9bf0246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8993631-13B3-440F-B265-DC097E00A687}">
  <ds:schemaRefs>
    <ds:schemaRef ds:uri="http://schemas.microsoft.com/sharepoint/v3/contenttype/forms"/>
  </ds:schemaRefs>
</ds:datastoreItem>
</file>

<file path=customXml/itemProps4.xml><?xml version="1.0" encoding="utf-8"?>
<ds:datastoreItem xmlns:ds="http://schemas.openxmlformats.org/officeDocument/2006/customXml" ds:itemID="{4FDB9BA1-8BC4-4D3B-93E4-D3DFDDBF885C}">
  <ds:schemaRefs>
    <ds:schemaRef ds:uri="http://schemas.microsoft.com/sharepoint/events"/>
  </ds:schemaRefs>
</ds:datastoreItem>
</file>

<file path=customXml/itemProps5.xml><?xml version="1.0" encoding="utf-8"?>
<ds:datastoreItem xmlns:ds="http://schemas.openxmlformats.org/officeDocument/2006/customXml" ds:itemID="{120F86DE-3B3C-4E6C-B977-E3BA8057DA35}">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1</vt:i4>
      </vt:variant>
    </vt:vector>
  </HeadingPairs>
  <TitlesOfParts>
    <vt:vector size="24" baseType="lpstr">
      <vt:lpstr>Intro</vt:lpstr>
      <vt:lpstr>Details &amp; Dates</vt:lpstr>
      <vt:lpstr>Doc's &amp; info</vt:lpstr>
      <vt:lpstr>A</vt:lpstr>
      <vt:lpstr>F1</vt:lpstr>
      <vt:lpstr>B1.C1</vt:lpstr>
      <vt:lpstr>B2.C2</vt:lpstr>
      <vt:lpstr>B4.C4</vt:lpstr>
      <vt:lpstr>B5.C5</vt:lpstr>
      <vt:lpstr>C0.5</vt:lpstr>
      <vt:lpstr>D2</vt:lpstr>
      <vt:lpstr>E2</vt:lpstr>
      <vt:lpstr>Decision and actions</vt:lpstr>
      <vt:lpstr>OPRA</vt:lpstr>
      <vt:lpstr>EMS</vt:lpstr>
      <vt:lpstr>TCM </vt:lpstr>
      <vt:lpstr>Risk Assessment</vt:lpstr>
      <vt:lpstr>FPMP </vt:lpstr>
      <vt:lpstr>Noise</vt:lpstr>
      <vt:lpstr>Odour</vt:lpstr>
      <vt:lpstr>Dust </vt:lpstr>
      <vt:lpstr>Pests</vt:lpstr>
      <vt:lpstr>DfR </vt:lpstr>
      <vt:lpstr>Intro!_FilterDatabase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louise.bailey</dc:creator>
  <cp:keywords/>
  <dc:description/>
  <cp:lastModifiedBy>Smith, Rhiannon</cp:lastModifiedBy>
  <cp:revision/>
  <dcterms:created xsi:type="dcterms:W3CDTF">2022-08-26T14:02:54Z</dcterms:created>
  <dcterms:modified xsi:type="dcterms:W3CDTF">2023-08-09T11:36:15Z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0x01010067EB80C5FE939D4A9B3D8BA62129B7F5020200B2E14DAAA307FB4BBE7EC00E427381EC</vt:lpwstr>
  </property>
  <property fmtid="{D5CDD505-2E9C-101B-9397-08002B2CF9AE}" pid="3" name="_dlc_DocIdItemGuid">
    <vt:lpwstr>6b28cc99-cbd0-44d1-a47b-7810f05169c1</vt:lpwstr>
  </property>
  <property fmtid="{D5CDD505-2E9C-101B-9397-08002B2CF9AE}" pid="4" name="MediaServiceImageTags">
    <vt:lpwstr/>
  </property>
</Properties>
</file>