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nationalgridplc.sharepoint.com/sites/GRP-UK-Gas-Transmission-Compliance-Integrity-Environmental-E/Shared Documents/C&amp;I Enviro/Env Reports/Reporting 2023/Q3/06 To send/"/>
    </mc:Choice>
  </mc:AlternateContent>
  <xr:revisionPtr revIDLastSave="144792" documentId="13_ncr:4000b_{AE06EB40-17C9-4788-ADD9-D5F0B0A2ACC6}" xr6:coauthVersionLast="47" xr6:coauthVersionMax="47" xr10:uidLastSave="{BA758EF3-25D9-43AB-83DE-CF5192A07561}"/>
  <bookViews>
    <workbookView xWindow="-108" yWindow="-108" windowWidth="23256" windowHeight="12576" firstSheet="1" activeTab="1" xr2:uid="{00000000-000D-0000-FFFF-FFFF00000000}"/>
  </bookViews>
  <sheets>
    <sheet name="Settings" sheetId="33" state="hidden" r:id="rId1"/>
    <sheet name="Report" sheetId="35" r:id="rId2"/>
  </sheets>
  <definedNames>
    <definedName name="_xlnm.Print_Area" localSheetId="1">Report!$A$1:$AF$48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4" i="35" l="1"/>
  <c r="T33" i="35"/>
  <c r="AB25" i="35"/>
  <c r="AB8" i="35"/>
  <c r="T8" i="35"/>
  <c r="K8" i="35"/>
  <c r="AD6" i="35"/>
  <c r="V6" i="35"/>
  <c r="N6" i="35"/>
  <c r="AB4" i="35"/>
  <c r="K4" i="35"/>
</calcChain>
</file>

<file path=xl/sharedStrings.xml><?xml version="1.0" encoding="utf-8"?>
<sst xmlns="http://schemas.openxmlformats.org/spreadsheetml/2006/main" count="227" uniqueCount="69">
  <si>
    <t>Releases to Air - PPC Continuous Measurement</t>
  </si>
  <si>
    <t>Releases to Air - Continuous Measurement Systems Invalidation Log</t>
  </si>
  <si>
    <t>Operational Summary for the period 01/01/2023 to 31/12/2023</t>
  </si>
  <si>
    <t>Reporting of other performance indicators for the period 01/01/2023 to 31/12/2023</t>
  </si>
  <si>
    <t>Operator:  National Gas Transmission plc</t>
  </si>
  <si>
    <t>Site Location:  Felindre Compressor Station</t>
  </si>
  <si>
    <t>Permit/Variation no:  RP3232LD</t>
  </si>
  <si>
    <t>Release Point: A1</t>
  </si>
  <si>
    <t>Release Point: A2</t>
  </si>
  <si>
    <t>B</t>
  </si>
  <si>
    <t>C</t>
  </si>
  <si>
    <t>Continuous Measurement Form</t>
  </si>
  <si>
    <t>Period</t>
  </si>
  <si>
    <t>Turbine Unit</t>
  </si>
  <si>
    <t>Hours of Operation</t>
  </si>
  <si>
    <t>Hours of Operation at less than 70% MCR</t>
  </si>
  <si>
    <t>Mass of NOx per Hour of Operation (t/h)</t>
  </si>
  <si>
    <t>Mass of CO per Hour of Operation (t/h)</t>
  </si>
  <si>
    <t>Emissions to Air - Invalidation Log</t>
  </si>
  <si>
    <t>Pollutant</t>
  </si>
  <si>
    <t>Month</t>
  </si>
  <si>
    <t>Daily Avg ELV</t>
  </si>
  <si>
    <r>
      <t xml:space="preserve">Daily Mean </t>
    </r>
    <r>
      <rPr>
        <b/>
        <vertAlign val="superscript"/>
        <sz val="10"/>
        <rFont val="Arial"/>
        <family val="2"/>
      </rPr>
      <t>[1][2]</t>
    </r>
  </si>
  <si>
    <t>Hourly 95th Percentile ELV</t>
  </si>
  <si>
    <r>
      <t xml:space="preserve">Cumulative 95th Percentile Hourly Avg Value </t>
    </r>
    <r>
      <rPr>
        <b/>
        <vertAlign val="superscript"/>
        <sz val="10"/>
        <rFont val="Arial"/>
        <family val="2"/>
      </rPr>
      <t>[2]</t>
    </r>
  </si>
  <si>
    <t>Total Mass Release</t>
  </si>
  <si>
    <t>Date</t>
  </si>
  <si>
    <t>Period of Invalidation (hours)</t>
  </si>
  <si>
    <t>Cumulative Invalidated Days in Year</t>
  </si>
  <si>
    <t>Comments</t>
  </si>
  <si>
    <t>Quarter 1</t>
  </si>
  <si>
    <t>A</t>
  </si>
  <si>
    <t>N/A</t>
  </si>
  <si>
    <r>
      <t>(mg/m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</si>
  <si>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(kg)</t>
  </si>
  <si>
    <t>NOX</t>
  </si>
  <si>
    <t>Jan</t>
  </si>
  <si>
    <t>Quarter 2</t>
  </si>
  <si>
    <t>CO</t>
  </si>
  <si>
    <t>Feb</t>
  </si>
  <si>
    <t>Operator's Comments:</t>
  </si>
  <si>
    <t>Quarter 3</t>
  </si>
  <si>
    <t>Date:</t>
  </si>
  <si>
    <t>Mar</t>
  </si>
  <si>
    <t>Quarter 4</t>
  </si>
  <si>
    <t>Apr</t>
  </si>
  <si>
    <t>Signed on behalf of the Operator:</t>
  </si>
  <si>
    <t>May</t>
  </si>
  <si>
    <t>Annual</t>
  </si>
  <si>
    <t>Jun</t>
  </si>
  <si>
    <t>Jul</t>
  </si>
  <si>
    <t>Aug</t>
  </si>
  <si>
    <t>Sep</t>
  </si>
  <si>
    <t>Oct</t>
  </si>
  <si>
    <t>Nov</t>
  </si>
  <si>
    <t>Dec</t>
  </si>
  <si>
    <t>[1] The result given is the maximum value obtained during the reporting period expressed in the same terms as the emission limit value.</t>
  </si>
  <si>
    <t>Form: Air 2</t>
  </si>
  <si>
    <t>Form: Performance 1</t>
  </si>
  <si>
    <t>Form: Air 1</t>
  </si>
  <si>
    <t>[2] Concentrations are reported with the uncertanties at 95% confidence level of 10% for CO and 20% for Nox subtracted from the continuous prediction.</t>
  </si>
  <si>
    <t>Gas Day Start Hour</t>
  </si>
  <si>
    <t>Report Year</t>
  </si>
  <si>
    <t>Report Start Date</t>
  </si>
  <si>
    <t>Report End Date</t>
  </si>
  <si>
    <t>Station</t>
  </si>
  <si>
    <t>All</t>
  </si>
  <si>
    <t>-</t>
  </si>
  <si>
    <t>M Secomb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</si>
</sst>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[$-F800]dddd\,\ mmmm\ dd\,\ yyyy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color indexed="23"/>
      <name val="Arial"/>
      <family val="2"/>
    </font>
    <font>
      <b/>
      <vertAlign val="superscript"/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23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2" fillId="0" borderId="0"/>
    <xf numFmtId="0" fontId="3" fillId="0" borderId="0"/>
    <xf numFmtId="0" fontId="12" fillId="0" borderId="0"/>
  </cellStyleXfs>
  <cellXfs count="91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3" borderId="0" xfId="0" applyFill="1" applyAlignment="1">
      <alignment wrapText="1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2" fontId="0" fillId="3" borderId="0" xfId="0" applyNumberFormat="1" applyFill="1" applyAlignment="1">
      <alignment horizontal="right" vertical="center"/>
    </xf>
    <xf numFmtId="2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2" fontId="0" fillId="3" borderId="0" xfId="0" applyNumberFormat="1" applyFill="1"/>
    <xf numFmtId="0" fontId="1" fillId="3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14" fontId="0" fillId="0" borderId="0" xfId="0" applyNumberFormat="1"/>
    <xf numFmtId="0" fontId="8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14" fontId="2" fillId="3" borderId="0" xfId="0" applyNumberFormat="1" applyFont="1" applyFill="1" applyAlignment="1">
      <alignment vertical="center"/>
    </xf>
    <xf numFmtId="2" fontId="0" fillId="3" borderId="0" xfId="0" applyNumberForma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left" vertical="center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>
      <alignment horizontal="left" vertical="center"/>
    </xf>
    <xf numFmtId="14" fontId="2" fillId="3" borderId="0" xfId="0" applyNumberFormat="1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14" fontId="0" fillId="3" borderId="0" xfId="0" applyNumberFormat="1" applyFill="1" applyAlignment="1">
      <alignment vertical="center"/>
    </xf>
    <xf numFmtId="0" fontId="2" fillId="3" borderId="0" xfId="0" applyFont="1" applyFill="1"/>
    <xf numFmtId="0" fontId="2" fillId="3" borderId="8" xfId="0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2" fontId="2" fillId="3" borderId="10" xfId="0" applyNumberFormat="1" applyFont="1" applyFill="1" applyBorder="1" applyAlignment="1">
      <alignment vertical="center"/>
    </xf>
    <xf numFmtId="0" fontId="1" fillId="3" borderId="0" xfId="0" applyFont="1" applyFill="1" applyAlignment="1">
      <alignment horizontal="right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9" fillId="3" borderId="0" xfId="0" applyFont="1" applyFill="1" applyAlignment="1">
      <alignment horizontal="right" vertical="center"/>
    </xf>
    <xf numFmtId="165" fontId="10" fillId="3" borderId="0" xfId="0" applyNumberFormat="1" applyFont="1" applyFill="1" applyAlignment="1">
      <alignment horizontal="left" vertical="center"/>
    </xf>
    <xf numFmtId="0" fontId="0" fillId="4" borderId="15" xfId="0" applyFill="1" applyBorder="1" applyAlignment="1">
      <alignment wrapText="1"/>
    </xf>
    <xf numFmtId="0" fontId="0" fillId="4" borderId="15" xfId="0" applyFill="1" applyBorder="1"/>
    <xf numFmtId="2" fontId="0" fillId="3" borderId="7" xfId="0" applyNumberForma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vertical="center" indent="2"/>
    </xf>
    <xf numFmtId="2" fontId="1" fillId="3" borderId="7" xfId="0" applyNumberFormat="1" applyFont="1" applyFill="1" applyBorder="1" applyAlignment="1">
      <alignment vertical="center"/>
    </xf>
    <xf numFmtId="1" fontId="1" fillId="3" borderId="0" xfId="0" applyNumberFormat="1" applyFont="1" applyFill="1" applyAlignment="1">
      <alignment horizontal="left" vertical="center"/>
    </xf>
    <xf numFmtId="0" fontId="1" fillId="3" borderId="3" xfId="0" applyFont="1" applyFill="1" applyBorder="1" applyAlignment="1">
      <alignment horizontal="left" vertical="center" indent="2"/>
    </xf>
    <xf numFmtId="1" fontId="1" fillId="3" borderId="3" xfId="0" applyNumberFormat="1" applyFont="1" applyFill="1" applyBorder="1" applyAlignment="1">
      <alignment horizontal="left" vertical="center"/>
    </xf>
    <xf numFmtId="1" fontId="1" fillId="3" borderId="11" xfId="0" applyNumberFormat="1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 indent="2"/>
    </xf>
    <xf numFmtId="1" fontId="1" fillId="3" borderId="12" xfId="0" applyNumberFormat="1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 indent="2"/>
    </xf>
    <xf numFmtId="0" fontId="1" fillId="3" borderId="6" xfId="0" applyFont="1" applyFill="1" applyBorder="1" applyAlignment="1">
      <alignment horizontal="left" vertical="center" indent="2"/>
    </xf>
    <xf numFmtId="1" fontId="1" fillId="3" borderId="6" xfId="0" applyNumberFormat="1" applyFont="1" applyFill="1" applyBorder="1" applyAlignment="1">
      <alignment horizontal="left" vertical="center"/>
    </xf>
    <xf numFmtId="1" fontId="1" fillId="3" borderId="13" xfId="0" applyNumberFormat="1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2" fontId="2" fillId="3" borderId="7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7">
    <dxf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</font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8"/>
  <dimension ref="A1:B5"/>
  <sheetViews>
    <sheetView workbookViewId="0"/>
  </sheetViews>
  <sheetFormatPr defaultRowHeight="13.2" x14ac:dyDescent="0.25"/>
  <sheetData>
    <row r="1" spans="1:2" x14ac:dyDescent="0.25">
      <c r="A1" t="s">
        <v>61</v>
      </c>
      <c r="B1">
        <v>0</v>
      </c>
    </row>
    <row r="2" spans="1:2" x14ac:dyDescent="0.25">
      <c r="A2" t="s">
        <v>62</v>
      </c>
      <c r="B2">
        <v>2010</v>
      </c>
    </row>
    <row r="3" spans="1:2" x14ac:dyDescent="0.25">
      <c r="A3" t="s">
        <v>63</v>
      </c>
      <c r="B3" s="19">
        <v>44927</v>
      </c>
    </row>
    <row r="4" spans="1:2" x14ac:dyDescent="0.25">
      <c r="A4" t="s">
        <v>64</v>
      </c>
      <c r="B4" s="19">
        <v>45199</v>
      </c>
    </row>
    <row r="5" spans="1:2" x14ac:dyDescent="0.25">
      <c r="A5" t="s">
        <v>65</v>
      </c>
      <c r="B5" t="s">
        <v>66</v>
      </c>
    </row>
  </sheetData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B1D2A-036E-484C-B107-6A035E4E8A2C}">
  <dimension ref="A1:AF72"/>
  <sheetViews>
    <sheetView showGridLines="0" tabSelected="1" view="pageBreakPreview" zoomScale="70" zoomScaleNormal="75" workbookViewId="0"/>
  </sheetViews>
  <sheetFormatPr defaultColWidth="9.109375" defaultRowHeight="13.2" x14ac:dyDescent="0.25"/>
  <cols>
    <col min="1" max="1" width="5.6640625" style="1" customWidth="1"/>
    <col min="2" max="3" width="25.6640625" style="1" customWidth="1"/>
    <col min="4" max="6" width="25.6640625" style="3" customWidth="1"/>
    <col min="7" max="8" width="25.6640625" style="1" customWidth="1"/>
    <col min="9" max="10" width="5.6640625" style="1" customWidth="1"/>
    <col min="11" max="12" width="25.6640625" style="1" customWidth="1"/>
    <col min="13" max="15" width="25.6640625" style="3" customWidth="1"/>
    <col min="16" max="17" width="25.6640625" style="1" customWidth="1"/>
    <col min="18" max="19" width="5.6640625" style="1" customWidth="1"/>
    <col min="20" max="23" width="30.6640625" style="1" customWidth="1"/>
    <col min="24" max="25" width="30.6640625" style="3" customWidth="1"/>
    <col min="26" max="27" width="5.6640625" style="1" customWidth="1"/>
    <col min="28" max="30" width="35.6640625" style="1" customWidth="1"/>
    <col min="31" max="31" width="75.6640625" style="1" customWidth="1"/>
    <col min="32" max="32" width="5.6640625" style="1" customWidth="1"/>
    <col min="33" max="16384" width="9.109375" style="1"/>
  </cols>
  <sheetData>
    <row r="1" spans="1:32" ht="15.9" customHeight="1" x14ac:dyDescent="0.25">
      <c r="A1" s="5"/>
      <c r="B1" s="5"/>
      <c r="C1" s="5"/>
      <c r="D1" s="13"/>
      <c r="E1" s="13"/>
      <c r="F1" s="13"/>
      <c r="G1" s="5"/>
      <c r="H1" s="5"/>
      <c r="I1" s="5"/>
      <c r="J1" s="5"/>
      <c r="K1" s="5"/>
      <c r="L1" s="5"/>
      <c r="M1" s="13"/>
      <c r="N1" s="13"/>
      <c r="O1" s="13"/>
      <c r="P1" s="5"/>
      <c r="Q1" s="5"/>
      <c r="R1" s="5"/>
      <c r="S1" s="5"/>
      <c r="T1" s="5"/>
      <c r="U1" s="5"/>
      <c r="V1" s="5"/>
      <c r="W1" s="5"/>
      <c r="X1" s="13"/>
      <c r="Y1" s="13"/>
      <c r="Z1" s="5"/>
      <c r="AA1" s="5"/>
      <c r="AB1" s="5"/>
      <c r="AC1" s="5"/>
      <c r="AD1" s="5"/>
      <c r="AE1" s="5"/>
      <c r="AF1" s="5"/>
    </row>
    <row r="2" spans="1:32" ht="15.9" customHeight="1" x14ac:dyDescent="0.25">
      <c r="A2" s="5"/>
      <c r="B2" s="20" t="s">
        <v>0</v>
      </c>
      <c r="C2" s="21"/>
      <c r="D2" s="4"/>
      <c r="E2" s="4"/>
      <c r="F2" s="4"/>
      <c r="G2" s="22"/>
      <c r="H2" s="23"/>
      <c r="I2" s="5"/>
      <c r="J2" s="5"/>
      <c r="K2" s="20" t="s">
        <v>0</v>
      </c>
      <c r="L2" s="21"/>
      <c r="M2" s="4"/>
      <c r="N2" s="4"/>
      <c r="O2" s="4"/>
      <c r="P2" s="22"/>
      <c r="Q2" s="23"/>
      <c r="R2" s="5"/>
      <c r="S2" s="5"/>
      <c r="T2" s="21"/>
      <c r="U2" s="25"/>
      <c r="V2" s="25"/>
      <c r="W2" s="25"/>
      <c r="X2" s="4"/>
      <c r="Y2" s="4"/>
      <c r="Z2" s="5"/>
      <c r="AA2" s="5"/>
      <c r="AB2" s="20" t="s">
        <v>1</v>
      </c>
      <c r="AC2" s="25"/>
      <c r="AD2" s="25"/>
      <c r="AE2" s="25"/>
      <c r="AF2" s="5"/>
    </row>
    <row r="3" spans="1:32" ht="15.9" customHeight="1" x14ac:dyDescent="0.25">
      <c r="A3" s="5"/>
      <c r="B3" s="20"/>
      <c r="C3" s="21"/>
      <c r="D3" s="4"/>
      <c r="E3" s="4"/>
      <c r="F3" s="4"/>
      <c r="G3" s="22"/>
      <c r="H3" s="23"/>
      <c r="I3" s="5"/>
      <c r="J3" s="5"/>
      <c r="K3" s="20"/>
      <c r="L3" s="21"/>
      <c r="M3" s="4"/>
      <c r="N3" s="4"/>
      <c r="O3" s="4"/>
      <c r="P3" s="22"/>
      <c r="Q3" s="23"/>
      <c r="R3" s="5"/>
      <c r="S3" s="5"/>
      <c r="T3" s="25"/>
      <c r="U3" s="25"/>
      <c r="V3" s="25"/>
      <c r="W3" s="26"/>
      <c r="X3" s="25"/>
      <c r="Y3" s="25"/>
      <c r="Z3" s="5"/>
      <c r="AA3" s="5"/>
      <c r="AB3" s="20"/>
      <c r="AC3" s="25"/>
      <c r="AD3" s="25"/>
      <c r="AE3" s="26"/>
      <c r="AF3" s="5"/>
    </row>
    <row r="4" spans="1:32" ht="15.9" customHeight="1" x14ac:dyDescent="0.25">
      <c r="A4" s="5"/>
      <c r="B4" s="20" t="s">
        <v>2</v>
      </c>
      <c r="C4" s="21"/>
      <c r="D4" s="24"/>
      <c r="E4" s="4"/>
      <c r="F4" s="4"/>
      <c r="G4" s="22"/>
      <c r="H4" s="23"/>
      <c r="I4" s="5"/>
      <c r="J4" s="5"/>
      <c r="K4" s="20" t="str">
        <f>B4</f>
        <v>Operational Summary for the period 01/01/2023 to 31/12/2023</v>
      </c>
      <c r="L4" s="21"/>
      <c r="M4" s="24"/>
      <c r="N4" s="4"/>
      <c r="O4" s="4"/>
      <c r="P4" s="22"/>
      <c r="Q4" s="23"/>
      <c r="R4" s="5"/>
      <c r="S4" s="5"/>
      <c r="T4" s="20" t="s">
        <v>3</v>
      </c>
      <c r="U4" s="25"/>
      <c r="V4" s="26"/>
      <c r="W4" s="26"/>
      <c r="X4" s="26"/>
      <c r="Y4" s="26"/>
      <c r="Z4" s="5"/>
      <c r="AA4" s="5"/>
      <c r="AB4" s="20" t="str">
        <f>B4</f>
        <v>Operational Summary for the period 01/01/2023 to 31/12/2023</v>
      </c>
      <c r="AC4" s="25"/>
      <c r="AD4" s="26"/>
      <c r="AE4" s="26"/>
      <c r="AF4" s="5"/>
    </row>
    <row r="5" spans="1:32" ht="15.9" customHeight="1" x14ac:dyDescent="0.25">
      <c r="A5" s="5"/>
      <c r="B5" s="25"/>
      <c r="C5" s="25"/>
      <c r="D5" s="4"/>
      <c r="E5" s="4"/>
      <c r="F5" s="4"/>
      <c r="G5" s="22"/>
      <c r="H5" s="23"/>
      <c r="I5" s="5"/>
      <c r="J5" s="5"/>
      <c r="K5" s="25"/>
      <c r="L5" s="25"/>
      <c r="M5" s="4"/>
      <c r="N5" s="4"/>
      <c r="O5" s="4"/>
      <c r="P5" s="22"/>
      <c r="Q5" s="23"/>
      <c r="R5" s="5"/>
      <c r="S5" s="5"/>
      <c r="T5" s="26"/>
      <c r="U5" s="26"/>
      <c r="V5" s="25"/>
      <c r="W5" s="26"/>
      <c r="X5" s="25"/>
      <c r="Y5" s="25"/>
      <c r="Z5" s="5"/>
      <c r="AA5" s="5"/>
      <c r="AB5" s="26"/>
      <c r="AC5" s="26"/>
      <c r="AD5" s="25"/>
      <c r="AE5" s="26"/>
      <c r="AF5" s="5"/>
    </row>
    <row r="6" spans="1:32" ht="15.9" customHeight="1" x14ac:dyDescent="0.25">
      <c r="A6" s="5"/>
      <c r="B6" s="27" t="s">
        <v>4</v>
      </c>
      <c r="C6" s="28"/>
      <c r="D6" s="28"/>
      <c r="E6" s="28" t="s">
        <v>5</v>
      </c>
      <c r="F6" s="26"/>
      <c r="G6" s="29"/>
      <c r="H6" s="23"/>
      <c r="I6" s="5"/>
      <c r="J6" s="5"/>
      <c r="K6" s="27" t="s">
        <v>4</v>
      </c>
      <c r="L6" s="28"/>
      <c r="M6" s="28"/>
      <c r="N6" s="28" t="str">
        <f>$E6</f>
        <v>Site Location:  Felindre Compressor Station</v>
      </c>
      <c r="O6" s="26"/>
      <c r="P6" s="29"/>
      <c r="Q6" s="23"/>
      <c r="R6" s="5"/>
      <c r="S6" s="5"/>
      <c r="T6" s="27" t="s">
        <v>4</v>
      </c>
      <c r="U6" s="27"/>
      <c r="V6" s="28" t="str">
        <f>$E6</f>
        <v>Site Location:  Felindre Compressor Station</v>
      </c>
      <c r="W6" s="6"/>
      <c r="X6" s="26"/>
      <c r="Y6" s="26"/>
      <c r="Z6" s="5"/>
      <c r="AA6" s="5"/>
      <c r="AB6" s="27" t="s">
        <v>4</v>
      </c>
      <c r="AC6" s="27"/>
      <c r="AD6" s="28" t="str">
        <f>$E6</f>
        <v>Site Location:  Felindre Compressor Station</v>
      </c>
      <c r="AE6" s="6"/>
      <c r="AF6" s="5"/>
    </row>
    <row r="7" spans="1:32" ht="15.9" customHeight="1" x14ac:dyDescent="0.25">
      <c r="A7" s="5"/>
      <c r="B7" s="27"/>
      <c r="C7" s="27"/>
      <c r="D7" s="28"/>
      <c r="E7" s="30"/>
      <c r="F7" s="4"/>
      <c r="G7" s="29"/>
      <c r="H7" s="23"/>
      <c r="I7" s="5"/>
      <c r="J7" s="5"/>
      <c r="K7" s="27"/>
      <c r="L7" s="27"/>
      <c r="M7" s="28"/>
      <c r="N7" s="30"/>
      <c r="O7" s="4"/>
      <c r="P7" s="29"/>
      <c r="Q7" s="23"/>
      <c r="R7" s="5"/>
      <c r="S7" s="5"/>
      <c r="T7" s="27"/>
      <c r="U7" s="27"/>
      <c r="V7" s="31"/>
      <c r="W7" s="6"/>
      <c r="X7" s="26"/>
      <c r="Y7" s="26"/>
      <c r="Z7" s="5"/>
      <c r="AA7" s="5"/>
      <c r="AB7" s="27"/>
      <c r="AC7" s="27"/>
      <c r="AD7" s="31"/>
      <c r="AE7" s="6"/>
      <c r="AF7" s="5"/>
    </row>
    <row r="8" spans="1:32" ht="15.9" customHeight="1" x14ac:dyDescent="0.25">
      <c r="A8" s="5"/>
      <c r="B8" s="27" t="s">
        <v>6</v>
      </c>
      <c r="C8" s="28"/>
      <c r="D8" s="28"/>
      <c r="E8" s="28" t="s">
        <v>7</v>
      </c>
      <c r="F8" s="26"/>
      <c r="G8" s="29"/>
      <c r="H8" s="23"/>
      <c r="I8" s="5"/>
      <c r="J8" s="5"/>
      <c r="K8" s="27" t="str">
        <f>$B8</f>
        <v>Permit/Variation no:  RP3232LD</v>
      </c>
      <c r="L8" s="28"/>
      <c r="M8" s="28"/>
      <c r="N8" s="28" t="s">
        <v>8</v>
      </c>
      <c r="O8" s="26"/>
      <c r="P8" s="29"/>
      <c r="Q8" s="23"/>
      <c r="R8" s="5"/>
      <c r="S8" s="5"/>
      <c r="T8" s="27" t="str">
        <f>$B8</f>
        <v>Permit/Variation no:  RP3232LD</v>
      </c>
      <c r="U8" s="27"/>
      <c r="V8" s="31"/>
      <c r="W8" s="6"/>
      <c r="X8" s="26"/>
      <c r="Y8" s="26"/>
      <c r="Z8" s="5"/>
      <c r="AA8" s="5"/>
      <c r="AB8" s="27" t="str">
        <f>$B8</f>
        <v>Permit/Variation no:  RP3232LD</v>
      </c>
      <c r="AC8" s="27"/>
      <c r="AD8" s="31"/>
      <c r="AE8" s="6"/>
      <c r="AF8" s="5"/>
    </row>
    <row r="9" spans="1:32" ht="15.9" customHeight="1" x14ac:dyDescent="0.25">
      <c r="A9" s="5"/>
      <c r="B9" s="25"/>
      <c r="C9" s="6"/>
      <c r="D9" s="26"/>
      <c r="E9" s="9"/>
      <c r="F9" s="9"/>
      <c r="G9" s="32"/>
      <c r="H9" s="23"/>
      <c r="I9" s="5"/>
      <c r="J9" s="5"/>
      <c r="K9" s="25"/>
      <c r="L9" s="6"/>
      <c r="M9" s="26"/>
      <c r="N9" s="9"/>
      <c r="O9" s="9"/>
      <c r="P9" s="32"/>
      <c r="Q9" s="23"/>
      <c r="R9" s="5"/>
      <c r="S9" s="7"/>
      <c r="T9" s="33"/>
      <c r="U9" s="33"/>
      <c r="V9" s="33"/>
      <c r="W9" s="33"/>
      <c r="X9" s="33"/>
      <c r="Y9" s="33"/>
      <c r="Z9" s="7"/>
      <c r="AA9" s="7"/>
      <c r="AB9" s="33"/>
      <c r="AC9" s="33"/>
      <c r="AD9" s="33"/>
      <c r="AE9" s="33"/>
      <c r="AF9" s="7"/>
    </row>
    <row r="10" spans="1:32" ht="15.9" customHeight="1" x14ac:dyDescent="0.25">
      <c r="A10" s="5"/>
      <c r="B10" s="80" t="s">
        <v>11</v>
      </c>
      <c r="C10" s="80"/>
      <c r="D10" s="80"/>
      <c r="E10" s="80"/>
      <c r="F10" s="80"/>
      <c r="G10" s="80"/>
      <c r="H10" s="80"/>
      <c r="I10" s="5"/>
      <c r="J10" s="5"/>
      <c r="K10" s="80" t="s">
        <v>11</v>
      </c>
      <c r="L10" s="80"/>
      <c r="M10" s="80"/>
      <c r="N10" s="80"/>
      <c r="O10" s="80"/>
      <c r="P10" s="80"/>
      <c r="Q10" s="80"/>
      <c r="R10" s="5"/>
      <c r="S10" s="5"/>
      <c r="T10" s="81" t="s">
        <v>12</v>
      </c>
      <c r="U10" s="81" t="s">
        <v>13</v>
      </c>
      <c r="V10" s="81" t="s">
        <v>14</v>
      </c>
      <c r="W10" s="81" t="s">
        <v>15</v>
      </c>
      <c r="X10" s="81" t="s">
        <v>16</v>
      </c>
      <c r="Y10" s="81" t="s">
        <v>17</v>
      </c>
      <c r="Z10" s="14"/>
      <c r="AA10" s="5"/>
      <c r="AB10" s="83" t="s">
        <v>18</v>
      </c>
      <c r="AC10" s="84"/>
      <c r="AD10" s="84"/>
      <c r="AE10" s="85"/>
      <c r="AF10" s="14"/>
    </row>
    <row r="11" spans="1:32" ht="21" customHeight="1" x14ac:dyDescent="0.25">
      <c r="A11" s="5"/>
      <c r="B11" s="81" t="s">
        <v>19</v>
      </c>
      <c r="C11" s="81" t="s">
        <v>20</v>
      </c>
      <c r="D11" s="81" t="s">
        <v>21</v>
      </c>
      <c r="E11" s="86" t="s">
        <v>22</v>
      </c>
      <c r="F11" s="81" t="s">
        <v>23</v>
      </c>
      <c r="G11" s="78" t="s">
        <v>24</v>
      </c>
      <c r="H11" s="78" t="s">
        <v>25</v>
      </c>
      <c r="I11" s="5"/>
      <c r="J11" s="5"/>
      <c r="K11" s="81" t="s">
        <v>19</v>
      </c>
      <c r="L11" s="81" t="s">
        <v>20</v>
      </c>
      <c r="M11" s="81" t="s">
        <v>21</v>
      </c>
      <c r="N11" s="86" t="s">
        <v>22</v>
      </c>
      <c r="O11" s="81" t="s">
        <v>23</v>
      </c>
      <c r="P11" s="78" t="s">
        <v>24</v>
      </c>
      <c r="Q11" s="78" t="s">
        <v>25</v>
      </c>
      <c r="R11" s="5"/>
      <c r="S11" s="5"/>
      <c r="T11" s="82"/>
      <c r="U11" s="82"/>
      <c r="V11" s="82"/>
      <c r="W11" s="82"/>
      <c r="X11" s="82"/>
      <c r="Y11" s="82"/>
      <c r="Z11" s="5"/>
      <c r="AA11" s="5"/>
      <c r="AB11" s="87" t="s">
        <v>26</v>
      </c>
      <c r="AC11" s="87" t="s">
        <v>27</v>
      </c>
      <c r="AD11" s="87" t="s">
        <v>28</v>
      </c>
      <c r="AE11" s="87" t="s">
        <v>29</v>
      </c>
      <c r="AF11" s="5"/>
    </row>
    <row r="12" spans="1:32" s="2" customFormat="1" ht="15.9" customHeight="1" x14ac:dyDescent="0.25">
      <c r="A12" s="7"/>
      <c r="B12" s="82"/>
      <c r="C12" s="82"/>
      <c r="D12" s="79"/>
      <c r="E12" s="79"/>
      <c r="F12" s="79"/>
      <c r="G12" s="79"/>
      <c r="H12" s="79"/>
      <c r="I12" s="7"/>
      <c r="J12" s="7"/>
      <c r="K12" s="82"/>
      <c r="L12" s="82"/>
      <c r="M12" s="79"/>
      <c r="N12" s="79"/>
      <c r="O12" s="79"/>
      <c r="P12" s="79"/>
      <c r="Q12" s="79"/>
      <c r="R12" s="7"/>
      <c r="S12" s="5"/>
      <c r="T12" s="48" t="s">
        <v>30</v>
      </c>
      <c r="U12" s="76" t="s">
        <v>31</v>
      </c>
      <c r="V12" s="55">
        <v>45.366666666666667</v>
      </c>
      <c r="W12" s="56" t="s">
        <v>32</v>
      </c>
      <c r="X12" s="56" t="s">
        <v>32</v>
      </c>
      <c r="Y12" s="56" t="s">
        <v>32</v>
      </c>
      <c r="Z12" s="5"/>
      <c r="AA12" s="5"/>
      <c r="AB12" s="88"/>
      <c r="AC12" s="88"/>
      <c r="AD12" s="88"/>
      <c r="AE12" s="88"/>
      <c r="AF12" s="5"/>
    </row>
    <row r="13" spans="1:32" s="2" customFormat="1" ht="15.9" customHeight="1" x14ac:dyDescent="0.25">
      <c r="A13" s="7"/>
      <c r="B13" s="79"/>
      <c r="C13" s="79"/>
      <c r="D13" s="74" t="s">
        <v>33</v>
      </c>
      <c r="E13" s="75" t="s">
        <v>33</v>
      </c>
      <c r="F13" s="74" t="s">
        <v>33</v>
      </c>
      <c r="G13" s="47" t="s">
        <v>33</v>
      </c>
      <c r="H13" s="47" t="s">
        <v>34</v>
      </c>
      <c r="I13" s="7"/>
      <c r="J13" s="7"/>
      <c r="K13" s="79"/>
      <c r="L13" s="79"/>
      <c r="M13" s="74" t="s">
        <v>33</v>
      </c>
      <c r="N13" s="75" t="s">
        <v>33</v>
      </c>
      <c r="O13" s="74" t="s">
        <v>33</v>
      </c>
      <c r="P13" s="47" t="s">
        <v>33</v>
      </c>
      <c r="Q13" s="47" t="s">
        <v>34</v>
      </c>
      <c r="R13" s="7"/>
      <c r="S13" s="5"/>
      <c r="T13" s="53"/>
      <c r="U13" s="77" t="s">
        <v>9</v>
      </c>
      <c r="V13" s="56">
        <v>565.69722222222231</v>
      </c>
      <c r="W13" s="56">
        <v>14.333333333333343</v>
      </c>
      <c r="X13" s="57">
        <v>1.7065422251814784E-3</v>
      </c>
      <c r="Y13" s="57">
        <v>6.0423173249404708E-4</v>
      </c>
      <c r="Z13" s="5"/>
      <c r="AA13" s="5"/>
      <c r="AB13" s="74"/>
      <c r="AC13" s="74"/>
      <c r="AD13" s="74"/>
      <c r="AE13" s="74"/>
      <c r="AF13" s="5"/>
    </row>
    <row r="14" spans="1:32" ht="15.9" customHeight="1" x14ac:dyDescent="0.25">
      <c r="A14" s="5"/>
      <c r="B14" s="34" t="s">
        <v>30</v>
      </c>
      <c r="C14" s="35"/>
      <c r="D14" s="36"/>
      <c r="E14" s="36"/>
      <c r="F14" s="36"/>
      <c r="G14" s="36"/>
      <c r="H14" s="37"/>
      <c r="I14" s="5"/>
      <c r="J14" s="5"/>
      <c r="K14" s="34" t="s">
        <v>30</v>
      </c>
      <c r="L14" s="35"/>
      <c r="M14" s="36"/>
      <c r="N14" s="36"/>
      <c r="O14" s="36"/>
      <c r="P14" s="36"/>
      <c r="Q14" s="37"/>
      <c r="R14" s="5"/>
      <c r="S14" s="5"/>
      <c r="T14" s="49"/>
      <c r="U14" s="77" t="s">
        <v>10</v>
      </c>
      <c r="V14" s="56">
        <v>468.66944444444408</v>
      </c>
      <c r="W14" s="56">
        <v>15.836111111111107</v>
      </c>
      <c r="X14" s="57">
        <v>3.0113031389803441E-3</v>
      </c>
      <c r="Y14" s="57">
        <v>2.5895597908438025E-4</v>
      </c>
      <c r="Z14" s="5"/>
      <c r="AA14" s="5"/>
      <c r="AB14" s="74"/>
      <c r="AC14" s="74"/>
      <c r="AD14" s="74"/>
      <c r="AE14" s="74"/>
      <c r="AF14" s="5"/>
    </row>
    <row r="15" spans="1:32" ht="15.9" customHeight="1" x14ac:dyDescent="0.25">
      <c r="A15" s="5"/>
      <c r="B15" s="58" t="s">
        <v>35</v>
      </c>
      <c r="C15" s="90" t="s">
        <v>36</v>
      </c>
      <c r="D15" s="38">
        <v>75</v>
      </c>
      <c r="E15" s="39">
        <v>13.231436997689942</v>
      </c>
      <c r="F15" s="38">
        <v>150</v>
      </c>
      <c r="G15" s="39">
        <v>13.2271369573805</v>
      </c>
      <c r="H15" s="39">
        <v>569.14845386445518</v>
      </c>
      <c r="I15" s="14"/>
      <c r="J15" s="5"/>
      <c r="K15" s="58" t="s">
        <v>35</v>
      </c>
      <c r="L15" s="90" t="s">
        <v>36</v>
      </c>
      <c r="M15" s="38">
        <v>75</v>
      </c>
      <c r="N15" s="39">
        <v>24.390911519102271</v>
      </c>
      <c r="O15" s="38">
        <v>150</v>
      </c>
      <c r="P15" s="39">
        <v>25.116113387508999</v>
      </c>
      <c r="Q15" s="39">
        <v>1061.2772868460415</v>
      </c>
      <c r="R15" s="14"/>
      <c r="S15" s="5"/>
      <c r="T15" s="48" t="s">
        <v>37</v>
      </c>
      <c r="U15" s="77" t="s">
        <v>31</v>
      </c>
      <c r="V15" s="56">
        <v>3.0555555555555554</v>
      </c>
      <c r="W15" s="56" t="s">
        <v>32</v>
      </c>
      <c r="X15" s="56" t="s">
        <v>32</v>
      </c>
      <c r="Y15" s="56" t="s">
        <v>32</v>
      </c>
      <c r="Z15" s="14"/>
      <c r="AA15" s="5"/>
      <c r="AB15" s="74"/>
      <c r="AC15" s="74"/>
      <c r="AD15" s="74"/>
      <c r="AE15" s="74"/>
      <c r="AF15" s="14"/>
    </row>
    <row r="16" spans="1:32" ht="15.9" customHeight="1" x14ac:dyDescent="0.25">
      <c r="A16" s="5"/>
      <c r="B16" s="59" t="s">
        <v>38</v>
      </c>
      <c r="C16" s="89"/>
      <c r="D16" s="38">
        <v>100</v>
      </c>
      <c r="E16" s="39">
        <v>5.0706548856350793</v>
      </c>
      <c r="F16" s="38">
        <v>100</v>
      </c>
      <c r="G16" s="39">
        <v>5.1546049130096803</v>
      </c>
      <c r="H16" s="39">
        <v>192.37466373234983</v>
      </c>
      <c r="I16" s="14"/>
      <c r="J16" s="5"/>
      <c r="K16" s="59" t="s">
        <v>38</v>
      </c>
      <c r="L16" s="89"/>
      <c r="M16" s="38">
        <v>100</v>
      </c>
      <c r="N16" s="39">
        <v>1.6858078581999745</v>
      </c>
      <c r="O16" s="38">
        <v>100</v>
      </c>
      <c r="P16" s="39">
        <v>1.5408027523756</v>
      </c>
      <c r="Q16" s="39">
        <v>49.936082563381575</v>
      </c>
      <c r="R16" s="14"/>
      <c r="S16" s="5"/>
      <c r="T16" s="49"/>
      <c r="U16" s="77" t="s">
        <v>9</v>
      </c>
      <c r="V16" s="56">
        <v>404.43333333333317</v>
      </c>
      <c r="W16" s="56">
        <v>11.416666666666689</v>
      </c>
      <c r="X16" s="57">
        <v>2.3477917110938133E-3</v>
      </c>
      <c r="Y16" s="57">
        <v>9.8642001804745741E-4</v>
      </c>
      <c r="Z16" s="5"/>
      <c r="AA16" s="5"/>
      <c r="AB16" s="74"/>
      <c r="AC16" s="74"/>
      <c r="AD16" s="74"/>
      <c r="AE16" s="74"/>
      <c r="AF16" s="5"/>
    </row>
    <row r="17" spans="1:32" ht="15.9" customHeight="1" x14ac:dyDescent="0.25">
      <c r="A17" s="5"/>
      <c r="B17" s="59" t="s">
        <v>35</v>
      </c>
      <c r="C17" s="89" t="s">
        <v>39</v>
      </c>
      <c r="D17" s="38">
        <v>75</v>
      </c>
      <c r="E17" s="39">
        <v>11.848054826035208</v>
      </c>
      <c r="F17" s="38">
        <v>150</v>
      </c>
      <c r="G17" s="39">
        <v>13.259819783104801</v>
      </c>
      <c r="H17" s="39">
        <v>26.846160849332804</v>
      </c>
      <c r="I17" s="5"/>
      <c r="J17" s="5"/>
      <c r="K17" s="59" t="s">
        <v>35</v>
      </c>
      <c r="L17" s="89" t="s">
        <v>39</v>
      </c>
      <c r="M17" s="38">
        <v>75</v>
      </c>
      <c r="N17" s="39">
        <v>22.433252750574798</v>
      </c>
      <c r="O17" s="38">
        <v>150</v>
      </c>
      <c r="P17" s="39">
        <v>25.126849984063</v>
      </c>
      <c r="Q17" s="39">
        <v>67.205370322167866</v>
      </c>
      <c r="R17" s="5"/>
      <c r="S17" s="5"/>
      <c r="T17" s="49"/>
      <c r="U17" s="77" t="s">
        <v>10</v>
      </c>
      <c r="V17" s="56">
        <v>366.16388888888883</v>
      </c>
      <c r="W17" s="56">
        <v>8.1833333333333407</v>
      </c>
      <c r="X17" s="57">
        <v>2.4116708772496586E-3</v>
      </c>
      <c r="Y17" s="57">
        <v>3.1660778605888638E-4</v>
      </c>
      <c r="Z17" s="5"/>
      <c r="AA17" s="5"/>
      <c r="AB17" s="74"/>
      <c r="AC17" s="74"/>
      <c r="AD17" s="74"/>
      <c r="AE17" s="74"/>
      <c r="AF17" s="5"/>
    </row>
    <row r="18" spans="1:32" ht="15.9" customHeight="1" x14ac:dyDescent="0.25">
      <c r="A18" s="5"/>
      <c r="B18" s="59" t="s">
        <v>38</v>
      </c>
      <c r="C18" s="89"/>
      <c r="D18" s="38">
        <v>100</v>
      </c>
      <c r="E18" s="39">
        <v>4.3274725149374609</v>
      </c>
      <c r="F18" s="38">
        <v>100</v>
      </c>
      <c r="G18" s="39">
        <v>5.1546049130096803</v>
      </c>
      <c r="H18" s="39">
        <v>25.194580458998686</v>
      </c>
      <c r="I18" s="5"/>
      <c r="J18" s="5"/>
      <c r="K18" s="59" t="s">
        <v>38</v>
      </c>
      <c r="L18" s="89"/>
      <c r="M18" s="38">
        <v>100</v>
      </c>
      <c r="N18" s="39">
        <v>4.8434056841093902</v>
      </c>
      <c r="O18" s="38">
        <v>100</v>
      </c>
      <c r="P18" s="39">
        <v>1.6185179951787001</v>
      </c>
      <c r="Q18" s="39">
        <v>18.613163712210945</v>
      </c>
      <c r="R18" s="5"/>
      <c r="S18" s="5"/>
      <c r="T18" s="48" t="s">
        <v>41</v>
      </c>
      <c r="U18" s="77" t="s">
        <v>31</v>
      </c>
      <c r="V18" s="56">
        <v>0</v>
      </c>
      <c r="W18" s="56" t="s">
        <v>32</v>
      </c>
      <c r="X18" s="56" t="s">
        <v>32</v>
      </c>
      <c r="Y18" s="56" t="s">
        <v>32</v>
      </c>
      <c r="Z18" s="5"/>
      <c r="AA18" s="5"/>
      <c r="AB18" s="74"/>
      <c r="AC18" s="74"/>
      <c r="AD18" s="74"/>
      <c r="AE18" s="74"/>
      <c r="AF18" s="5"/>
    </row>
    <row r="19" spans="1:32" ht="15.9" customHeight="1" x14ac:dyDescent="0.25">
      <c r="A19" s="5"/>
      <c r="B19" s="59" t="s">
        <v>35</v>
      </c>
      <c r="C19" s="89" t="s">
        <v>43</v>
      </c>
      <c r="D19" s="38">
        <v>75</v>
      </c>
      <c r="E19" s="39">
        <v>23.081901116595155</v>
      </c>
      <c r="F19" s="38">
        <v>150</v>
      </c>
      <c r="G19" s="39">
        <v>14.4833948559231</v>
      </c>
      <c r="H19" s="39">
        <v>369.39158167630433</v>
      </c>
      <c r="I19" s="5"/>
      <c r="J19" s="5"/>
      <c r="K19" s="59" t="s">
        <v>35</v>
      </c>
      <c r="L19" s="89" t="s">
        <v>43</v>
      </c>
      <c r="M19" s="38">
        <v>75</v>
      </c>
      <c r="N19" s="39">
        <v>23.630138846866487</v>
      </c>
      <c r="O19" s="38">
        <v>150</v>
      </c>
      <c r="P19" s="39">
        <v>25.006256037172999</v>
      </c>
      <c r="Q19" s="39">
        <v>282.82311203151943</v>
      </c>
      <c r="R19" s="5"/>
      <c r="S19" s="5"/>
      <c r="T19" s="49"/>
      <c r="U19" s="77" t="s">
        <v>9</v>
      </c>
      <c r="V19" s="56">
        <v>8.5472223111111116</v>
      </c>
      <c r="W19" s="56">
        <v>6.7333333333333334</v>
      </c>
      <c r="X19" s="57">
        <v>4.0500673640085248E-3</v>
      </c>
      <c r="Y19" s="57">
        <v>9.6715231386808754E-3</v>
      </c>
      <c r="Z19" s="5"/>
      <c r="AA19" s="5"/>
      <c r="AB19" s="74"/>
      <c r="AC19" s="74"/>
      <c r="AD19" s="74"/>
      <c r="AE19" s="74"/>
      <c r="AF19" s="5"/>
    </row>
    <row r="20" spans="1:32" ht="15.9" customHeight="1" x14ac:dyDescent="0.25">
      <c r="A20" s="5"/>
      <c r="B20" s="59" t="s">
        <v>38</v>
      </c>
      <c r="C20" s="89"/>
      <c r="D20" s="38">
        <v>100</v>
      </c>
      <c r="E20" s="39">
        <v>10.175670891480141</v>
      </c>
      <c r="F20" s="38">
        <v>100</v>
      </c>
      <c r="G20" s="39">
        <v>6.8126352536678301</v>
      </c>
      <c r="H20" s="39">
        <v>124.24296845905495</v>
      </c>
      <c r="I20" s="5"/>
      <c r="J20" s="5"/>
      <c r="K20" s="59" t="s">
        <v>38</v>
      </c>
      <c r="L20" s="89"/>
      <c r="M20" s="38">
        <v>100</v>
      </c>
      <c r="N20" s="39">
        <v>8.8507741188482392</v>
      </c>
      <c r="O20" s="38">
        <v>100</v>
      </c>
      <c r="P20" s="39">
        <v>5.6181076085567403</v>
      </c>
      <c r="Q20" s="39">
        <v>52.815508577451126</v>
      </c>
      <c r="R20" s="5"/>
      <c r="S20" s="5"/>
      <c r="T20" s="49"/>
      <c r="U20" s="77" t="s">
        <v>10</v>
      </c>
      <c r="V20" s="56">
        <v>1.3472222222222219</v>
      </c>
      <c r="W20" s="56">
        <v>1.3472222222222219</v>
      </c>
      <c r="X20" s="57">
        <v>3.1673326078641016E-3</v>
      </c>
      <c r="Y20" s="57">
        <v>2.5329610500854968E-2</v>
      </c>
      <c r="Z20" s="14"/>
      <c r="AA20" s="5"/>
      <c r="AB20" s="74"/>
      <c r="AC20" s="74"/>
      <c r="AD20" s="74"/>
      <c r="AE20" s="74"/>
      <c r="AF20" s="14"/>
    </row>
    <row r="21" spans="1:32" ht="15.9" customHeight="1" x14ac:dyDescent="0.25">
      <c r="A21" s="5"/>
      <c r="B21" s="43" t="s">
        <v>37</v>
      </c>
      <c r="C21" s="44"/>
      <c r="D21" s="44"/>
      <c r="E21" s="44"/>
      <c r="F21" s="44"/>
      <c r="G21" s="44"/>
      <c r="H21" s="45"/>
      <c r="I21" s="5"/>
      <c r="J21" s="5"/>
      <c r="K21" s="43" t="s">
        <v>37</v>
      </c>
      <c r="L21" s="44"/>
      <c r="M21" s="44"/>
      <c r="N21" s="44"/>
      <c r="O21" s="44"/>
      <c r="P21" s="44"/>
      <c r="Q21" s="45"/>
      <c r="R21" s="5"/>
      <c r="S21" s="5"/>
      <c r="T21" s="48" t="s">
        <v>44</v>
      </c>
      <c r="U21" s="77" t="s">
        <v>31</v>
      </c>
      <c r="V21" s="56"/>
      <c r="W21" s="56" t="s">
        <v>32</v>
      </c>
      <c r="X21" s="56" t="s">
        <v>32</v>
      </c>
      <c r="Y21" s="56" t="s">
        <v>32</v>
      </c>
      <c r="Z21" s="5"/>
      <c r="AA21" s="5"/>
      <c r="AB21" s="74"/>
      <c r="AC21" s="74"/>
      <c r="AD21" s="74"/>
      <c r="AE21" s="74"/>
      <c r="AF21" s="5"/>
    </row>
    <row r="22" spans="1:32" ht="15.9" customHeight="1" x14ac:dyDescent="0.25">
      <c r="A22" s="5"/>
      <c r="B22" s="59" t="s">
        <v>35</v>
      </c>
      <c r="C22" s="89" t="s">
        <v>45</v>
      </c>
      <c r="D22" s="38">
        <v>75</v>
      </c>
      <c r="E22" s="39">
        <v>22.006644936023637</v>
      </c>
      <c r="F22" s="38">
        <v>150</v>
      </c>
      <c r="G22" s="39">
        <v>22.4096666950471</v>
      </c>
      <c r="H22" s="39">
        <v>944.35087344557007</v>
      </c>
      <c r="I22" s="5"/>
      <c r="J22" s="5"/>
      <c r="K22" s="59" t="s">
        <v>35</v>
      </c>
      <c r="L22" s="89" t="s">
        <v>45</v>
      </c>
      <c r="M22" s="38">
        <v>75</v>
      </c>
      <c r="N22" s="39">
        <v>20.693906333229702</v>
      </c>
      <c r="O22" s="38">
        <v>150</v>
      </c>
      <c r="P22" s="39">
        <v>24.7047933832804</v>
      </c>
      <c r="Q22" s="39">
        <v>825.81256989240671</v>
      </c>
      <c r="R22" s="5"/>
      <c r="S22" s="5"/>
      <c r="T22" s="49"/>
      <c r="U22" s="77" t="s">
        <v>9</v>
      </c>
      <c r="V22" s="56"/>
      <c r="W22" s="56"/>
      <c r="X22" s="57" t="s">
        <v>67</v>
      </c>
      <c r="Y22" s="57" t="s">
        <v>67</v>
      </c>
      <c r="Z22" s="5"/>
      <c r="AA22" s="5"/>
      <c r="AB22" s="77"/>
      <c r="AC22" s="77"/>
      <c r="AD22" s="77"/>
      <c r="AE22" s="62"/>
      <c r="AF22" s="5"/>
    </row>
    <row r="23" spans="1:32" ht="15.9" customHeight="1" x14ac:dyDescent="0.25">
      <c r="A23" s="5"/>
      <c r="B23" s="59" t="s">
        <v>38</v>
      </c>
      <c r="C23" s="89"/>
      <c r="D23" s="38">
        <v>100</v>
      </c>
      <c r="E23" s="39">
        <v>9.9356450247154466</v>
      </c>
      <c r="F23" s="38">
        <v>100</v>
      </c>
      <c r="G23" s="39">
        <v>10.046714872472499</v>
      </c>
      <c r="H23" s="39">
        <v>393.61998078085463</v>
      </c>
      <c r="I23" s="5"/>
      <c r="J23" s="5"/>
      <c r="K23" s="59" t="s">
        <v>38</v>
      </c>
      <c r="L23" s="89"/>
      <c r="M23" s="38">
        <v>100</v>
      </c>
      <c r="N23" s="39">
        <v>0.97498453479412917</v>
      </c>
      <c r="O23" s="38">
        <v>100</v>
      </c>
      <c r="P23" s="39">
        <v>3.3386191179953402</v>
      </c>
      <c r="Q23" s="39">
        <v>92.462961699496958</v>
      </c>
      <c r="R23" s="5"/>
      <c r="S23" s="5"/>
      <c r="T23" s="49"/>
      <c r="U23" s="77" t="s">
        <v>10</v>
      </c>
      <c r="V23" s="56"/>
      <c r="W23" s="56"/>
      <c r="X23" s="57" t="s">
        <v>67</v>
      </c>
      <c r="Y23" s="57" t="s">
        <v>67</v>
      </c>
      <c r="Z23" s="5"/>
      <c r="AA23" s="5"/>
      <c r="AB23" s="9"/>
      <c r="AC23" s="9"/>
      <c r="AD23" s="9"/>
      <c r="AE23" s="9"/>
      <c r="AF23" s="5"/>
    </row>
    <row r="24" spans="1:32" ht="15.9" customHeight="1" x14ac:dyDescent="0.25">
      <c r="A24" s="5"/>
      <c r="B24" s="59" t="s">
        <v>35</v>
      </c>
      <c r="C24" s="89" t="s">
        <v>47</v>
      </c>
      <c r="D24" s="38">
        <v>75</v>
      </c>
      <c r="E24" s="39">
        <v>27.976081130083799</v>
      </c>
      <c r="F24" s="38">
        <v>150</v>
      </c>
      <c r="G24" s="39">
        <v>22.431248791469098</v>
      </c>
      <c r="H24" s="39">
        <v>5.1743542444705977</v>
      </c>
      <c r="I24" s="5"/>
      <c r="J24" s="5"/>
      <c r="K24" s="59" t="s">
        <v>35</v>
      </c>
      <c r="L24" s="89" t="s">
        <v>47</v>
      </c>
      <c r="M24" s="38">
        <v>75</v>
      </c>
      <c r="N24" s="39">
        <v>19.319549216835107</v>
      </c>
      <c r="O24" s="38">
        <v>150</v>
      </c>
      <c r="P24" s="39">
        <v>24.699029231601301</v>
      </c>
      <c r="Q24" s="39">
        <v>57.254217241406437</v>
      </c>
      <c r="R24" s="5"/>
      <c r="S24" s="5"/>
      <c r="T24" s="48" t="s">
        <v>48</v>
      </c>
      <c r="U24" s="77" t="s">
        <v>31</v>
      </c>
      <c r="V24" s="56">
        <v>48.422222222222217</v>
      </c>
      <c r="W24" s="56" t="s">
        <v>32</v>
      </c>
      <c r="X24" s="56" t="s">
        <v>32</v>
      </c>
      <c r="Y24" s="56" t="s">
        <v>32</v>
      </c>
      <c r="Z24" s="5"/>
      <c r="AA24" s="5"/>
      <c r="AB24" s="9"/>
      <c r="AC24" s="9"/>
      <c r="AD24" s="9"/>
      <c r="AE24" s="9"/>
      <c r="AF24" s="5"/>
    </row>
    <row r="25" spans="1:32" ht="15.9" customHeight="1" x14ac:dyDescent="0.25">
      <c r="A25" s="5"/>
      <c r="B25" s="59" t="s">
        <v>38</v>
      </c>
      <c r="C25" s="89"/>
      <c r="D25" s="38">
        <v>100</v>
      </c>
      <c r="E25" s="39">
        <v>11.025028526081799</v>
      </c>
      <c r="F25" s="38">
        <v>100</v>
      </c>
      <c r="G25" s="39">
        <v>10.051534192990101</v>
      </c>
      <c r="H25" s="39">
        <v>5.3211551848053897</v>
      </c>
      <c r="I25" s="5"/>
      <c r="J25" s="5"/>
      <c r="K25" s="59" t="s">
        <v>38</v>
      </c>
      <c r="L25" s="89"/>
      <c r="M25" s="38">
        <v>100</v>
      </c>
      <c r="N25" s="39">
        <v>0.98304273231084915</v>
      </c>
      <c r="O25" s="38">
        <v>100</v>
      </c>
      <c r="P25" s="39">
        <v>3.0518537580967</v>
      </c>
      <c r="Q25" s="39">
        <v>23.467376496326125</v>
      </c>
      <c r="R25" s="5"/>
      <c r="S25" s="5"/>
      <c r="T25" s="54"/>
      <c r="U25" s="77" t="s">
        <v>9</v>
      </c>
      <c r="V25" s="56">
        <v>978.67777786666886</v>
      </c>
      <c r="W25" s="56">
        <v>32.483333333333292</v>
      </c>
      <c r="X25" s="57">
        <v>1.9920021628210354E-3</v>
      </c>
      <c r="Y25" s="57">
        <v>8.4135762105921994E-4</v>
      </c>
      <c r="Z25" s="5"/>
      <c r="AA25" s="5"/>
      <c r="AB25" s="28" t="str">
        <f>$B$44&amp;" "&amp;$D$44</f>
        <v>Signed on behalf of the Operator: M Secomb</v>
      </c>
      <c r="AC25" s="30"/>
      <c r="AD25" s="51" t="s">
        <v>42</v>
      </c>
      <c r="AE25" s="52">
        <v>45224.499305555553</v>
      </c>
      <c r="AF25" s="5"/>
    </row>
    <row r="26" spans="1:32" ht="15.9" customHeight="1" x14ac:dyDescent="0.25">
      <c r="A26" s="5"/>
      <c r="B26" s="59" t="s">
        <v>35</v>
      </c>
      <c r="C26" s="89" t="s">
        <v>49</v>
      </c>
      <c r="D26" s="38">
        <v>75</v>
      </c>
      <c r="E26" s="39">
        <v>0</v>
      </c>
      <c r="F26" s="38">
        <v>150</v>
      </c>
      <c r="G26" s="39">
        <v>22.431248791469098</v>
      </c>
      <c r="H26" s="39">
        <v>0</v>
      </c>
      <c r="I26" s="5"/>
      <c r="J26" s="5"/>
      <c r="K26" s="59" t="s">
        <v>35</v>
      </c>
      <c r="L26" s="89" t="s">
        <v>49</v>
      </c>
      <c r="M26" s="38">
        <v>75</v>
      </c>
      <c r="N26" s="39">
        <v>0</v>
      </c>
      <c r="O26" s="38">
        <v>150</v>
      </c>
      <c r="P26" s="39">
        <v>24.699029231601301</v>
      </c>
      <c r="Q26" s="39">
        <v>0</v>
      </c>
      <c r="R26" s="5"/>
      <c r="S26" s="5"/>
      <c r="T26" s="50"/>
      <c r="U26" s="77" t="s">
        <v>10</v>
      </c>
      <c r="V26" s="56">
        <v>836.18055555555725</v>
      </c>
      <c r="W26" s="56">
        <v>25.366666666666628</v>
      </c>
      <c r="X26" s="57">
        <v>2.7489752565231676E-3</v>
      </c>
      <c r="Y26" s="57">
        <v>3.2459461702684606E-4</v>
      </c>
      <c r="Z26" s="5"/>
      <c r="AA26" s="5"/>
      <c r="AB26" s="8"/>
      <c r="AC26" s="8"/>
      <c r="AD26" s="9"/>
      <c r="AE26" s="9"/>
      <c r="AF26" s="5"/>
    </row>
    <row r="27" spans="1:32" ht="15.9" customHeight="1" x14ac:dyDescent="0.25">
      <c r="A27" s="5"/>
      <c r="B27" s="59" t="s">
        <v>38</v>
      </c>
      <c r="C27" s="89"/>
      <c r="D27" s="38">
        <v>100</v>
      </c>
      <c r="E27" s="39">
        <v>0</v>
      </c>
      <c r="F27" s="38">
        <v>100</v>
      </c>
      <c r="G27" s="39">
        <v>10.051534192990101</v>
      </c>
      <c r="H27" s="39">
        <v>0</v>
      </c>
      <c r="I27" s="5"/>
      <c r="J27" s="5"/>
      <c r="K27" s="59" t="s">
        <v>38</v>
      </c>
      <c r="L27" s="89"/>
      <c r="M27" s="38">
        <v>100</v>
      </c>
      <c r="N27" s="39">
        <v>0</v>
      </c>
      <c r="O27" s="38">
        <v>100</v>
      </c>
      <c r="P27" s="39">
        <v>3.0518537580967</v>
      </c>
      <c r="Q27" s="39">
        <v>0</v>
      </c>
      <c r="R27" s="5"/>
      <c r="S27" s="5"/>
      <c r="T27" s="61"/>
      <c r="U27" s="61"/>
      <c r="V27" s="40"/>
      <c r="W27" s="40"/>
      <c r="X27" s="63"/>
      <c r="Y27" s="63"/>
      <c r="Z27" s="5"/>
      <c r="AA27" s="5"/>
      <c r="AB27" s="16"/>
      <c r="AC27" s="16"/>
      <c r="AD27" s="16"/>
      <c r="AE27" s="16"/>
      <c r="AF27" s="5"/>
    </row>
    <row r="28" spans="1:32" ht="15.9" customHeight="1" x14ac:dyDescent="0.25">
      <c r="A28" s="5"/>
      <c r="B28" s="43" t="s">
        <v>41</v>
      </c>
      <c r="C28" s="44"/>
      <c r="D28" s="44"/>
      <c r="E28" s="44"/>
      <c r="F28" s="44"/>
      <c r="G28" s="44"/>
      <c r="H28" s="45"/>
      <c r="I28" s="5"/>
      <c r="J28" s="5"/>
      <c r="K28" s="43" t="s">
        <v>41</v>
      </c>
      <c r="L28" s="44"/>
      <c r="M28" s="44"/>
      <c r="N28" s="44"/>
      <c r="O28" s="44"/>
      <c r="P28" s="44"/>
      <c r="Q28" s="45"/>
      <c r="R28" s="5"/>
      <c r="S28" s="5"/>
      <c r="T28" s="60" t="s">
        <v>40</v>
      </c>
      <c r="U28" s="64"/>
      <c r="V28" s="41"/>
      <c r="W28" s="41"/>
      <c r="X28" s="65"/>
      <c r="Y28" s="66"/>
      <c r="Z28" s="5"/>
      <c r="AA28" s="5"/>
      <c r="AB28" s="17"/>
      <c r="AC28" s="17"/>
      <c r="AD28" s="17"/>
      <c r="AE28" s="17"/>
      <c r="AF28" s="5"/>
    </row>
    <row r="29" spans="1:32" ht="15.9" customHeight="1" x14ac:dyDescent="0.25">
      <c r="A29" s="5"/>
      <c r="B29" s="59" t="s">
        <v>35</v>
      </c>
      <c r="C29" s="89" t="s">
        <v>50</v>
      </c>
      <c r="D29" s="38">
        <v>75</v>
      </c>
      <c r="E29" s="39">
        <v>0</v>
      </c>
      <c r="F29" s="38">
        <v>150</v>
      </c>
      <c r="G29" s="39">
        <v>22.431248791469098</v>
      </c>
      <c r="H29" s="39">
        <v>0</v>
      </c>
      <c r="I29" s="5"/>
      <c r="J29" s="5"/>
      <c r="K29" s="59" t="s">
        <v>35</v>
      </c>
      <c r="L29" s="89" t="s">
        <v>50</v>
      </c>
      <c r="M29" s="38">
        <v>75</v>
      </c>
      <c r="N29" s="39">
        <v>0</v>
      </c>
      <c r="O29" s="38">
        <v>150</v>
      </c>
      <c r="P29" s="39">
        <v>24.699029231601301</v>
      </c>
      <c r="Q29" s="39">
        <v>0</v>
      </c>
      <c r="R29" s="5"/>
      <c r="S29" s="5"/>
      <c r="T29" s="67"/>
      <c r="U29" s="61"/>
      <c r="V29" s="40"/>
      <c r="W29" s="40"/>
      <c r="X29" s="63"/>
      <c r="Y29" s="68"/>
      <c r="Z29" s="5"/>
      <c r="AA29" s="5"/>
      <c r="AB29" s="17"/>
      <c r="AC29" s="17"/>
      <c r="AD29" s="17"/>
      <c r="AE29" s="17"/>
      <c r="AF29" s="5"/>
    </row>
    <row r="30" spans="1:32" ht="15.9" customHeight="1" x14ac:dyDescent="0.25">
      <c r="A30" s="5"/>
      <c r="B30" s="59" t="s">
        <v>38</v>
      </c>
      <c r="C30" s="89"/>
      <c r="D30" s="38">
        <v>100</v>
      </c>
      <c r="E30" s="39">
        <v>0</v>
      </c>
      <c r="F30" s="38">
        <v>100</v>
      </c>
      <c r="G30" s="39">
        <v>10.051534192990101</v>
      </c>
      <c r="H30" s="39">
        <v>0</v>
      </c>
      <c r="I30" s="5"/>
      <c r="J30" s="5"/>
      <c r="K30" s="59" t="s">
        <v>38</v>
      </c>
      <c r="L30" s="89"/>
      <c r="M30" s="38">
        <v>100</v>
      </c>
      <c r="N30" s="39">
        <v>0</v>
      </c>
      <c r="O30" s="38">
        <v>100</v>
      </c>
      <c r="P30" s="39">
        <v>3.0518537580967</v>
      </c>
      <c r="Q30" s="39">
        <v>0</v>
      </c>
      <c r="R30" s="5"/>
      <c r="S30" s="5"/>
      <c r="T30" s="69"/>
      <c r="U30" s="70"/>
      <c r="V30" s="42"/>
      <c r="W30" s="42"/>
      <c r="X30" s="71"/>
      <c r="Y30" s="72"/>
      <c r="Z30" s="5"/>
      <c r="AA30" s="5"/>
      <c r="AB30" s="17"/>
      <c r="AC30" s="17"/>
      <c r="AD30" s="17"/>
      <c r="AE30" s="17"/>
      <c r="AF30" s="5"/>
    </row>
    <row r="31" spans="1:32" ht="15.9" customHeight="1" x14ac:dyDescent="0.25">
      <c r="A31" s="5"/>
      <c r="B31" s="59" t="s">
        <v>35</v>
      </c>
      <c r="C31" s="89" t="s">
        <v>51</v>
      </c>
      <c r="D31" s="38">
        <v>75</v>
      </c>
      <c r="E31" s="39">
        <v>0</v>
      </c>
      <c r="F31" s="38">
        <v>150</v>
      </c>
      <c r="G31" s="39">
        <v>22.431248791469098</v>
      </c>
      <c r="H31" s="39">
        <v>0</v>
      </c>
      <c r="I31" s="5"/>
      <c r="J31" s="5"/>
      <c r="K31" s="59" t="s">
        <v>35</v>
      </c>
      <c r="L31" s="89" t="s">
        <v>51</v>
      </c>
      <c r="M31" s="38">
        <v>75</v>
      </c>
      <c r="N31" s="39">
        <v>0</v>
      </c>
      <c r="O31" s="38">
        <v>150</v>
      </c>
      <c r="P31" s="39">
        <v>24.699029231601301</v>
      </c>
      <c r="Q31" s="39">
        <v>0</v>
      </c>
      <c r="R31" s="5"/>
      <c r="S31" s="5"/>
      <c r="T31" s="9"/>
      <c r="U31" s="9"/>
      <c r="V31" s="9"/>
      <c r="W31" s="9"/>
      <c r="X31" s="9"/>
      <c r="Y31" s="9"/>
      <c r="Z31" s="5"/>
      <c r="AA31" s="5"/>
      <c r="AB31" s="17"/>
      <c r="AC31" s="17"/>
      <c r="AD31" s="17"/>
      <c r="AE31" s="17"/>
      <c r="AF31" s="5"/>
    </row>
    <row r="32" spans="1:32" ht="15.9" customHeight="1" x14ac:dyDescent="0.25">
      <c r="A32" s="5"/>
      <c r="B32" s="59" t="s">
        <v>38</v>
      </c>
      <c r="C32" s="89"/>
      <c r="D32" s="38">
        <v>100</v>
      </c>
      <c r="E32" s="39">
        <v>0</v>
      </c>
      <c r="F32" s="38">
        <v>100</v>
      </c>
      <c r="G32" s="39">
        <v>10.051534192990101</v>
      </c>
      <c r="H32" s="39">
        <v>0</v>
      </c>
      <c r="I32" s="5"/>
      <c r="J32" s="5"/>
      <c r="K32" s="59" t="s">
        <v>38</v>
      </c>
      <c r="L32" s="89"/>
      <c r="M32" s="38">
        <v>100</v>
      </c>
      <c r="N32" s="39">
        <v>0</v>
      </c>
      <c r="O32" s="38">
        <v>100</v>
      </c>
      <c r="P32" s="39">
        <v>3.0518537580967</v>
      </c>
      <c r="Q32" s="39">
        <v>0</v>
      </c>
      <c r="R32" s="5"/>
      <c r="S32" s="5"/>
      <c r="T32" s="9"/>
      <c r="U32" s="9"/>
      <c r="V32" s="9"/>
      <c r="W32" s="9"/>
      <c r="X32" s="9"/>
      <c r="Y32" s="9"/>
      <c r="Z32" s="5"/>
      <c r="AA32" s="5"/>
      <c r="AB32" s="17"/>
      <c r="AC32" s="17"/>
      <c r="AD32" s="17"/>
      <c r="AE32" s="17"/>
      <c r="AF32" s="5"/>
    </row>
    <row r="33" spans="1:32" ht="15.9" customHeight="1" x14ac:dyDescent="0.25">
      <c r="A33" s="5"/>
      <c r="B33" s="59" t="s">
        <v>35</v>
      </c>
      <c r="C33" s="89" t="s">
        <v>52</v>
      </c>
      <c r="D33" s="38">
        <v>75</v>
      </c>
      <c r="E33" s="39">
        <v>19.9997359221599</v>
      </c>
      <c r="F33" s="38">
        <v>150</v>
      </c>
      <c r="G33" s="39">
        <v>22.486277958534298</v>
      </c>
      <c r="H33" s="39">
        <v>34.616826135156629</v>
      </c>
      <c r="I33" s="5"/>
      <c r="J33" s="5"/>
      <c r="K33" s="59" t="s">
        <v>35</v>
      </c>
      <c r="L33" s="89" t="s">
        <v>52</v>
      </c>
      <c r="M33" s="38">
        <v>75</v>
      </c>
      <c r="N33" s="39">
        <v>0</v>
      </c>
      <c r="O33" s="38">
        <v>150</v>
      </c>
      <c r="P33" s="39">
        <v>24.699029231601301</v>
      </c>
      <c r="Q33" s="39">
        <v>4.2671008744835799</v>
      </c>
      <c r="R33" s="5"/>
      <c r="S33" s="5"/>
      <c r="T33" s="28" t="str">
        <f>$B$44&amp;" "&amp;$D$44</f>
        <v>Signed on behalf of the Operator: M Secomb</v>
      </c>
      <c r="U33" s="28"/>
      <c r="V33" s="28"/>
      <c r="W33" s="51" t="s">
        <v>42</v>
      </c>
      <c r="X33" s="52">
        <v>45224.499305555553</v>
      </c>
      <c r="Y33" s="5"/>
      <c r="Z33" s="5"/>
      <c r="AA33" s="5"/>
      <c r="AB33" s="17"/>
      <c r="AC33" s="17"/>
      <c r="AD33" s="17"/>
      <c r="AE33" s="17"/>
      <c r="AF33" s="5"/>
    </row>
    <row r="34" spans="1:32" ht="15.9" customHeight="1" x14ac:dyDescent="0.25">
      <c r="A34" s="5"/>
      <c r="B34" s="59" t="s">
        <v>38</v>
      </c>
      <c r="C34" s="89"/>
      <c r="D34" s="38">
        <v>100</v>
      </c>
      <c r="E34" s="39">
        <v>31.982552462253999</v>
      </c>
      <c r="F34" s="38">
        <v>100</v>
      </c>
      <c r="G34" s="39">
        <v>10.065973214225901</v>
      </c>
      <c r="H34" s="39">
        <v>82.664658353360508</v>
      </c>
      <c r="I34" s="5"/>
      <c r="J34" s="5"/>
      <c r="K34" s="59" t="s">
        <v>38</v>
      </c>
      <c r="L34" s="89"/>
      <c r="M34" s="38">
        <v>100</v>
      </c>
      <c r="N34" s="39">
        <v>0</v>
      </c>
      <c r="O34" s="38">
        <v>100</v>
      </c>
      <c r="P34" s="39">
        <v>3.0518537580967</v>
      </c>
      <c r="Q34" s="39">
        <v>34.124614146985159</v>
      </c>
      <c r="R34" s="5"/>
      <c r="S34" s="5"/>
      <c r="T34" s="8"/>
      <c r="U34" s="8"/>
      <c r="V34" s="9"/>
      <c r="W34" s="9"/>
      <c r="X34" s="9"/>
      <c r="Y34" s="9"/>
      <c r="Z34" s="5"/>
      <c r="AA34" s="5"/>
      <c r="AB34" s="17"/>
      <c r="AC34" s="17"/>
      <c r="AD34" s="17"/>
      <c r="AE34" s="17"/>
      <c r="AF34" s="5"/>
    </row>
    <row r="35" spans="1:32" ht="15.9" customHeight="1" x14ac:dyDescent="0.25">
      <c r="A35" s="5"/>
      <c r="B35" s="43" t="s">
        <v>44</v>
      </c>
      <c r="C35" s="44"/>
      <c r="D35" s="44"/>
      <c r="E35" s="44"/>
      <c r="F35" s="44"/>
      <c r="G35" s="44"/>
      <c r="H35" s="45"/>
      <c r="I35" s="5"/>
      <c r="J35" s="5"/>
      <c r="K35" s="43" t="s">
        <v>44</v>
      </c>
      <c r="L35" s="44"/>
      <c r="M35" s="44"/>
      <c r="N35" s="44"/>
      <c r="O35" s="44"/>
      <c r="P35" s="44"/>
      <c r="Q35" s="45"/>
      <c r="R35" s="5"/>
      <c r="S35" s="5"/>
      <c r="T35" s="16"/>
      <c r="U35" s="16"/>
      <c r="V35" s="16"/>
      <c r="W35" s="16"/>
      <c r="X35" s="16"/>
      <c r="Y35" s="16"/>
      <c r="Z35" s="5"/>
      <c r="AA35" s="5"/>
      <c r="AB35" s="17"/>
      <c r="AC35" s="17"/>
      <c r="AD35" s="17"/>
      <c r="AE35" s="17"/>
      <c r="AF35" s="5"/>
    </row>
    <row r="36" spans="1:32" ht="15.9" customHeight="1" x14ac:dyDescent="0.25">
      <c r="A36" s="5"/>
      <c r="B36" s="59" t="s">
        <v>35</v>
      </c>
      <c r="C36" s="89" t="s">
        <v>53</v>
      </c>
      <c r="D36" s="38" t="s">
        <v>67</v>
      </c>
      <c r="E36" s="39" t="s">
        <v>67</v>
      </c>
      <c r="F36" s="38" t="s">
        <v>67</v>
      </c>
      <c r="G36" s="39">
        <v>22.486277958534298</v>
      </c>
      <c r="H36" s="39"/>
      <c r="I36" s="5"/>
      <c r="J36" s="5"/>
      <c r="K36" s="59" t="s">
        <v>35</v>
      </c>
      <c r="L36" s="89" t="s">
        <v>53</v>
      </c>
      <c r="M36" s="38" t="s">
        <v>67</v>
      </c>
      <c r="N36" s="39" t="s">
        <v>67</v>
      </c>
      <c r="O36" s="38" t="s">
        <v>67</v>
      </c>
      <c r="P36" s="39">
        <v>24.699029231601301</v>
      </c>
      <c r="Q36" s="39"/>
      <c r="R36" s="5"/>
      <c r="S36" s="5"/>
      <c r="T36" s="17"/>
      <c r="U36" s="17"/>
      <c r="V36" s="17"/>
      <c r="W36" s="17"/>
      <c r="X36" s="18"/>
      <c r="Y36" s="18"/>
      <c r="Z36" s="5"/>
      <c r="AA36" s="5"/>
      <c r="AB36" s="17"/>
      <c r="AC36" s="17"/>
      <c r="AD36" s="17"/>
      <c r="AE36" s="17"/>
      <c r="AF36" s="5"/>
    </row>
    <row r="37" spans="1:32" ht="15.9" customHeight="1" x14ac:dyDescent="0.25">
      <c r="A37" s="5"/>
      <c r="B37" s="59" t="s">
        <v>38</v>
      </c>
      <c r="C37" s="89"/>
      <c r="D37" s="38" t="s">
        <v>67</v>
      </c>
      <c r="E37" s="39" t="s">
        <v>67</v>
      </c>
      <c r="F37" s="38" t="s">
        <v>67</v>
      </c>
      <c r="G37" s="39">
        <v>10.065973214225901</v>
      </c>
      <c r="H37" s="39"/>
      <c r="I37" s="5"/>
      <c r="J37" s="5"/>
      <c r="K37" s="59" t="s">
        <v>38</v>
      </c>
      <c r="L37" s="89"/>
      <c r="M37" s="38" t="s">
        <v>67</v>
      </c>
      <c r="N37" s="39" t="s">
        <v>67</v>
      </c>
      <c r="O37" s="38" t="s">
        <v>67</v>
      </c>
      <c r="P37" s="39">
        <v>3.0518537580967</v>
      </c>
      <c r="Q37" s="39"/>
      <c r="R37" s="5"/>
      <c r="S37" s="5"/>
      <c r="T37" s="17"/>
      <c r="U37" s="17"/>
      <c r="V37" s="17"/>
      <c r="W37" s="17"/>
      <c r="X37" s="18"/>
      <c r="Y37" s="18"/>
      <c r="Z37" s="5"/>
      <c r="AA37" s="5"/>
      <c r="AB37" s="17"/>
      <c r="AC37" s="17"/>
      <c r="AD37" s="17"/>
      <c r="AE37" s="17"/>
      <c r="AF37" s="5"/>
    </row>
    <row r="38" spans="1:32" ht="15.9" customHeight="1" x14ac:dyDescent="0.25">
      <c r="A38" s="5"/>
      <c r="B38" s="59" t="s">
        <v>35</v>
      </c>
      <c r="C38" s="89" t="s">
        <v>54</v>
      </c>
      <c r="D38" s="38" t="s">
        <v>67</v>
      </c>
      <c r="E38" s="39" t="s">
        <v>67</v>
      </c>
      <c r="F38" s="38" t="s">
        <v>67</v>
      </c>
      <c r="G38" s="39">
        <v>22.486277958534298</v>
      </c>
      <c r="H38" s="39"/>
      <c r="I38" s="5"/>
      <c r="J38" s="5"/>
      <c r="K38" s="59" t="s">
        <v>35</v>
      </c>
      <c r="L38" s="89" t="s">
        <v>54</v>
      </c>
      <c r="M38" s="38" t="s">
        <v>67</v>
      </c>
      <c r="N38" s="39" t="s">
        <v>67</v>
      </c>
      <c r="O38" s="38" t="s">
        <v>67</v>
      </c>
      <c r="P38" s="39">
        <v>24.699029231601301</v>
      </c>
      <c r="Q38" s="39"/>
      <c r="R38" s="5"/>
      <c r="S38" s="5"/>
      <c r="T38" s="17"/>
      <c r="U38" s="17"/>
      <c r="V38" s="17"/>
      <c r="W38" s="17"/>
      <c r="X38" s="18"/>
      <c r="Y38" s="18"/>
      <c r="Z38" s="5"/>
      <c r="AA38" s="5"/>
      <c r="AB38" s="17"/>
      <c r="AC38" s="17"/>
      <c r="AD38" s="17"/>
      <c r="AE38" s="17"/>
      <c r="AF38" s="5"/>
    </row>
    <row r="39" spans="1:32" ht="15.9" customHeight="1" x14ac:dyDescent="0.25">
      <c r="A39" s="5"/>
      <c r="B39" s="59" t="s">
        <v>38</v>
      </c>
      <c r="C39" s="89"/>
      <c r="D39" s="38" t="s">
        <v>67</v>
      </c>
      <c r="E39" s="39" t="s">
        <v>67</v>
      </c>
      <c r="F39" s="38" t="s">
        <v>67</v>
      </c>
      <c r="G39" s="39">
        <v>10.065973214225901</v>
      </c>
      <c r="H39" s="39"/>
      <c r="I39" s="5"/>
      <c r="J39" s="5"/>
      <c r="K39" s="59" t="s">
        <v>38</v>
      </c>
      <c r="L39" s="89"/>
      <c r="M39" s="38" t="s">
        <v>67</v>
      </c>
      <c r="N39" s="39" t="s">
        <v>67</v>
      </c>
      <c r="O39" s="38" t="s">
        <v>67</v>
      </c>
      <c r="P39" s="39">
        <v>3.0518537580967</v>
      </c>
      <c r="Q39" s="39"/>
      <c r="R39" s="5"/>
      <c r="S39" s="5"/>
      <c r="T39" s="17"/>
      <c r="U39" s="17"/>
      <c r="V39" s="17"/>
      <c r="W39" s="17"/>
      <c r="X39" s="18"/>
      <c r="Y39" s="18"/>
      <c r="Z39" s="5"/>
      <c r="AA39" s="5"/>
      <c r="AB39" s="17"/>
      <c r="AC39" s="17"/>
      <c r="AD39" s="17"/>
      <c r="AE39" s="17"/>
      <c r="AF39" s="5"/>
    </row>
    <row r="40" spans="1:32" ht="15.9" customHeight="1" x14ac:dyDescent="0.25">
      <c r="A40" s="5"/>
      <c r="B40" s="59" t="s">
        <v>35</v>
      </c>
      <c r="C40" s="89" t="s">
        <v>55</v>
      </c>
      <c r="D40" s="38" t="s">
        <v>67</v>
      </c>
      <c r="E40" s="39" t="s">
        <v>67</v>
      </c>
      <c r="F40" s="38" t="s">
        <v>67</v>
      </c>
      <c r="G40" s="39">
        <v>22.486277958534298</v>
      </c>
      <c r="H40" s="39"/>
      <c r="I40" s="5"/>
      <c r="J40" s="5"/>
      <c r="K40" s="59" t="s">
        <v>35</v>
      </c>
      <c r="L40" s="89" t="s">
        <v>55</v>
      </c>
      <c r="M40" s="38" t="s">
        <v>67</v>
      </c>
      <c r="N40" s="39" t="s">
        <v>67</v>
      </c>
      <c r="O40" s="38" t="s">
        <v>67</v>
      </c>
      <c r="P40" s="39">
        <v>24.699029231601301</v>
      </c>
      <c r="Q40" s="39"/>
      <c r="R40" s="5"/>
      <c r="S40" s="5"/>
      <c r="T40" s="17"/>
      <c r="U40" s="17"/>
      <c r="V40" s="17"/>
      <c r="W40" s="17"/>
      <c r="X40" s="18"/>
      <c r="Y40" s="18"/>
      <c r="Z40" s="5"/>
      <c r="AA40" s="5"/>
      <c r="AB40" s="17"/>
      <c r="AC40" s="17"/>
      <c r="AD40" s="17"/>
      <c r="AE40" s="17"/>
      <c r="AF40" s="5"/>
    </row>
    <row r="41" spans="1:32" ht="15.9" customHeight="1" x14ac:dyDescent="0.25">
      <c r="A41" s="5"/>
      <c r="B41" s="59" t="s">
        <v>38</v>
      </c>
      <c r="C41" s="89"/>
      <c r="D41" s="38" t="s">
        <v>67</v>
      </c>
      <c r="E41" s="39" t="s">
        <v>67</v>
      </c>
      <c r="F41" s="38" t="s">
        <v>67</v>
      </c>
      <c r="G41" s="39">
        <v>10.065973214225901</v>
      </c>
      <c r="H41" s="39"/>
      <c r="I41" s="5"/>
      <c r="J41" s="5"/>
      <c r="K41" s="59" t="s">
        <v>38</v>
      </c>
      <c r="L41" s="89"/>
      <c r="M41" s="38" t="s">
        <v>67</v>
      </c>
      <c r="N41" s="39" t="s">
        <v>67</v>
      </c>
      <c r="O41" s="38" t="s">
        <v>67</v>
      </c>
      <c r="P41" s="39">
        <v>3.0518537580967</v>
      </c>
      <c r="Q41" s="39"/>
      <c r="R41" s="5"/>
      <c r="S41" s="5"/>
      <c r="T41" s="17"/>
      <c r="U41" s="17"/>
      <c r="V41" s="17"/>
      <c r="W41" s="17"/>
      <c r="X41" s="18"/>
      <c r="Y41" s="18"/>
      <c r="Z41" s="5"/>
      <c r="AA41" s="5"/>
      <c r="AB41" s="17"/>
      <c r="AC41" s="17"/>
      <c r="AD41" s="17"/>
      <c r="AE41" s="17"/>
      <c r="AF41" s="5"/>
    </row>
    <row r="42" spans="1:32" ht="15.9" customHeight="1" x14ac:dyDescent="0.25">
      <c r="A42" s="5"/>
      <c r="B42" s="4"/>
      <c r="C42" s="4"/>
      <c r="D42" s="9"/>
      <c r="E42" s="12"/>
      <c r="F42" s="12"/>
      <c r="G42" s="12"/>
      <c r="H42" s="12"/>
      <c r="I42" s="5"/>
      <c r="J42" s="5"/>
      <c r="K42" s="4"/>
      <c r="L42" s="4"/>
      <c r="M42" s="9"/>
      <c r="N42" s="12"/>
      <c r="O42" s="12"/>
      <c r="P42" s="12"/>
      <c r="Q42" s="12"/>
      <c r="R42" s="5"/>
      <c r="S42" s="5"/>
      <c r="T42" s="17"/>
      <c r="U42" s="17"/>
      <c r="V42" s="17"/>
      <c r="W42" s="17"/>
      <c r="X42" s="18"/>
      <c r="Y42" s="18"/>
      <c r="Z42" s="5"/>
      <c r="AA42" s="5"/>
      <c r="AB42" s="17"/>
      <c r="AC42" s="17"/>
      <c r="AD42" s="17"/>
      <c r="AE42" s="17"/>
      <c r="AF42" s="5"/>
    </row>
    <row r="43" spans="1:32" ht="15.9" customHeight="1" x14ac:dyDescent="0.25">
      <c r="A43" s="5"/>
      <c r="B43" s="4"/>
      <c r="C43" s="4"/>
      <c r="D43" s="9"/>
      <c r="E43" s="12"/>
      <c r="F43" s="12"/>
      <c r="G43" s="12"/>
      <c r="H43" s="12"/>
      <c r="I43" s="5"/>
      <c r="J43" s="5"/>
      <c r="K43" s="4"/>
      <c r="L43" s="4"/>
      <c r="M43" s="9"/>
      <c r="N43" s="12"/>
      <c r="O43" s="12"/>
      <c r="P43" s="12"/>
      <c r="Q43" s="12"/>
      <c r="R43" s="5"/>
      <c r="S43" s="5"/>
      <c r="T43" s="17"/>
      <c r="U43" s="17"/>
      <c r="V43" s="17"/>
      <c r="W43" s="17"/>
      <c r="X43" s="18"/>
      <c r="Y43" s="18"/>
      <c r="Z43" s="5"/>
      <c r="AA43" s="5"/>
      <c r="AB43" s="17"/>
      <c r="AC43" s="17"/>
      <c r="AD43" s="17"/>
      <c r="AE43" s="17"/>
      <c r="AF43" s="5"/>
    </row>
    <row r="44" spans="1:32" ht="15.9" customHeight="1" x14ac:dyDescent="0.25">
      <c r="A44" s="5"/>
      <c r="B44" s="28" t="s">
        <v>46</v>
      </c>
      <c r="C44" s="30"/>
      <c r="D44" s="28" t="s">
        <v>68</v>
      </c>
      <c r="E44" s="28" t="s">
        <v>42</v>
      </c>
      <c r="F44" s="52">
        <v>45224.499305555553</v>
      </c>
      <c r="G44" s="10"/>
      <c r="H44" s="12"/>
      <c r="I44" s="5"/>
      <c r="J44" s="5"/>
      <c r="K44" s="28" t="s">
        <v>46</v>
      </c>
      <c r="L44" s="30"/>
      <c r="M44" s="28" t="str">
        <f>$D$44</f>
        <v>M Secomb</v>
      </c>
      <c r="N44" s="28" t="s">
        <v>42</v>
      </c>
      <c r="O44" s="52">
        <v>45224.499305555553</v>
      </c>
      <c r="P44" s="10"/>
      <c r="Q44" s="12"/>
      <c r="R44" s="5"/>
      <c r="S44" s="5"/>
      <c r="T44" s="17"/>
      <c r="U44" s="17"/>
      <c r="V44" s="17"/>
      <c r="W44" s="17"/>
      <c r="X44" s="18"/>
      <c r="Y44" s="18"/>
      <c r="Z44" s="5"/>
      <c r="AA44" s="5"/>
      <c r="AB44" s="17"/>
      <c r="AC44" s="17"/>
      <c r="AD44" s="17"/>
      <c r="AE44" s="17"/>
      <c r="AF44" s="5"/>
    </row>
    <row r="45" spans="1:32" ht="15.9" customHeight="1" x14ac:dyDescent="0.25">
      <c r="A45" s="5"/>
      <c r="B45" s="8"/>
      <c r="C45" s="9"/>
      <c r="D45" s="9"/>
      <c r="E45" s="9"/>
      <c r="F45" s="9"/>
      <c r="G45" s="10"/>
      <c r="H45" s="12"/>
      <c r="I45" s="5"/>
      <c r="J45" s="5"/>
      <c r="K45" s="8"/>
      <c r="L45" s="9"/>
      <c r="M45" s="9"/>
      <c r="N45" s="9"/>
      <c r="O45" s="9"/>
      <c r="P45" s="10"/>
      <c r="Q45" s="12"/>
      <c r="R45" s="5"/>
      <c r="S45" s="5"/>
      <c r="T45" s="17"/>
      <c r="U45" s="17"/>
      <c r="V45" s="17"/>
      <c r="W45" s="17"/>
      <c r="X45" s="18"/>
      <c r="Y45" s="18"/>
      <c r="Z45" s="5"/>
      <c r="AA45" s="5"/>
      <c r="AB45" s="17"/>
      <c r="AC45" s="17"/>
      <c r="AD45" s="17"/>
      <c r="AE45" s="17"/>
      <c r="AF45" s="5"/>
    </row>
    <row r="46" spans="1:32" ht="15.9" customHeight="1" x14ac:dyDescent="0.25">
      <c r="A46" s="5"/>
      <c r="B46" s="8" t="s">
        <v>56</v>
      </c>
      <c r="C46" s="9"/>
      <c r="D46" s="9"/>
      <c r="E46" s="9"/>
      <c r="F46" s="9"/>
      <c r="G46" s="10"/>
      <c r="H46" s="11" t="s">
        <v>57</v>
      </c>
      <c r="I46" s="5"/>
      <c r="J46" s="5"/>
      <c r="K46" s="8" t="s">
        <v>56</v>
      </c>
      <c r="L46" s="9"/>
      <c r="M46" s="9"/>
      <c r="N46" s="9"/>
      <c r="O46" s="9"/>
      <c r="P46" s="10"/>
      <c r="Q46" s="11" t="s">
        <v>57</v>
      </c>
      <c r="R46" s="5"/>
      <c r="S46" s="5"/>
      <c r="T46" s="17"/>
      <c r="U46" s="17"/>
      <c r="V46" s="17"/>
      <c r="W46" s="17"/>
      <c r="X46" s="18"/>
      <c r="Y46" s="46" t="s">
        <v>58</v>
      </c>
      <c r="Z46" s="5"/>
      <c r="AA46" s="5"/>
      <c r="AB46" s="17"/>
      <c r="AC46" s="17"/>
      <c r="AD46" s="17"/>
      <c r="AE46" s="46" t="s">
        <v>59</v>
      </c>
      <c r="AF46" s="5"/>
    </row>
    <row r="47" spans="1:32" ht="15.9" customHeight="1" x14ac:dyDescent="0.25">
      <c r="A47" s="5"/>
      <c r="B47" s="73" t="s">
        <v>60</v>
      </c>
      <c r="C47" s="9"/>
      <c r="D47" s="9"/>
      <c r="E47" s="9"/>
      <c r="F47" s="9"/>
      <c r="G47" s="10"/>
      <c r="H47" s="12"/>
      <c r="I47" s="5"/>
      <c r="J47" s="5"/>
      <c r="K47" s="73" t="s">
        <v>60</v>
      </c>
      <c r="L47" s="9"/>
      <c r="M47" s="9"/>
      <c r="N47" s="9"/>
      <c r="O47" s="9"/>
      <c r="P47" s="10"/>
      <c r="Q47" s="12"/>
      <c r="R47" s="5"/>
      <c r="S47" s="5"/>
      <c r="T47" s="17"/>
      <c r="U47" s="17"/>
      <c r="V47" s="17"/>
      <c r="W47" s="17"/>
      <c r="X47" s="18"/>
      <c r="Y47" s="18"/>
      <c r="Z47" s="5"/>
      <c r="AA47" s="5"/>
      <c r="AB47" s="17"/>
      <c r="AC47" s="17"/>
      <c r="AD47" s="17"/>
      <c r="AE47" s="17"/>
      <c r="AF47" s="5"/>
    </row>
    <row r="48" spans="1:32" ht="15" customHeight="1" x14ac:dyDescent="0.25">
      <c r="A48" s="5"/>
      <c r="B48" s="8"/>
      <c r="C48" s="9"/>
      <c r="D48" s="9"/>
      <c r="E48" s="9"/>
      <c r="F48" s="9"/>
      <c r="G48" s="10"/>
      <c r="H48" s="11"/>
      <c r="I48" s="5"/>
      <c r="J48" s="5"/>
      <c r="K48" s="8"/>
      <c r="L48" s="9"/>
      <c r="M48" s="9"/>
      <c r="N48" s="9"/>
      <c r="O48" s="9"/>
      <c r="P48" s="10"/>
      <c r="Q48" s="11"/>
      <c r="R48" s="5"/>
      <c r="S48" s="5"/>
      <c r="T48" s="17"/>
      <c r="U48" s="17"/>
      <c r="V48" s="17"/>
      <c r="W48" s="17"/>
      <c r="X48" s="18"/>
      <c r="Y48" s="18"/>
      <c r="Z48" s="5"/>
      <c r="AA48" s="5"/>
      <c r="AB48" s="17"/>
      <c r="AC48" s="17"/>
      <c r="AD48" s="17"/>
      <c r="AE48" s="17"/>
      <c r="AF48" s="5"/>
    </row>
    <row r="49" spans="1:32" ht="15" customHeight="1" x14ac:dyDescent="0.25">
      <c r="A49" s="5"/>
      <c r="B49" s="9"/>
      <c r="C49" s="9"/>
      <c r="D49" s="9"/>
      <c r="E49" s="9"/>
      <c r="F49" s="9"/>
      <c r="G49" s="10"/>
      <c r="H49" s="12"/>
      <c r="I49" s="5"/>
      <c r="J49" s="5"/>
      <c r="K49" s="9"/>
      <c r="L49" s="9"/>
      <c r="M49" s="9"/>
      <c r="N49" s="9"/>
      <c r="O49" s="9"/>
      <c r="P49" s="10"/>
      <c r="Q49" s="12"/>
      <c r="R49" s="5"/>
      <c r="S49" s="5"/>
      <c r="T49" s="17"/>
      <c r="U49" s="17"/>
      <c r="V49" s="17"/>
      <c r="W49" s="17"/>
      <c r="X49" s="18"/>
      <c r="Y49" s="18"/>
      <c r="Z49" s="5"/>
      <c r="AA49" s="5"/>
      <c r="AB49" s="17"/>
      <c r="AC49" s="17"/>
      <c r="AD49" s="17"/>
      <c r="AE49" s="17"/>
      <c r="AF49" s="5"/>
    </row>
    <row r="50" spans="1:32" ht="15" customHeight="1" x14ac:dyDescent="0.25">
      <c r="A50" s="5"/>
      <c r="B50" s="5"/>
      <c r="C50" s="5"/>
      <c r="D50" s="13"/>
      <c r="E50" s="13"/>
      <c r="F50" s="13"/>
      <c r="G50" s="14"/>
      <c r="H50" s="15"/>
      <c r="I50" s="5"/>
      <c r="J50" s="5"/>
      <c r="K50" s="5"/>
      <c r="L50" s="5"/>
      <c r="M50" s="13"/>
      <c r="N50" s="13"/>
      <c r="O50" s="13"/>
      <c r="P50" s="14"/>
      <c r="Q50" s="15"/>
      <c r="R50" s="5"/>
      <c r="S50" s="5"/>
      <c r="T50" s="17"/>
      <c r="U50" s="17"/>
      <c r="V50" s="17"/>
      <c r="W50" s="17"/>
      <c r="X50" s="18"/>
      <c r="Y50" s="18"/>
      <c r="Z50" s="5"/>
      <c r="AA50" s="5"/>
      <c r="AB50" s="17"/>
      <c r="AC50" s="17"/>
      <c r="AD50" s="17"/>
      <c r="AE50" s="17"/>
      <c r="AF50" s="5"/>
    </row>
    <row r="51" spans="1:32" ht="15" customHeight="1" x14ac:dyDescent="0.25">
      <c r="A51" s="5"/>
      <c r="B51" s="5"/>
      <c r="C51" s="5"/>
      <c r="D51" s="13"/>
      <c r="E51" s="13"/>
      <c r="F51" s="13"/>
      <c r="G51" s="14"/>
      <c r="H51" s="15"/>
      <c r="I51" s="5"/>
      <c r="J51" s="5"/>
      <c r="K51" s="5"/>
      <c r="L51" s="5"/>
      <c r="M51" s="13"/>
      <c r="N51" s="13"/>
      <c r="O51" s="13"/>
      <c r="P51" s="14"/>
      <c r="Q51" s="15"/>
      <c r="R51" s="5"/>
      <c r="S51" s="5"/>
      <c r="T51" s="17"/>
      <c r="U51" s="17"/>
      <c r="V51" s="17"/>
      <c r="W51" s="17"/>
      <c r="X51" s="18"/>
      <c r="Z51" s="5"/>
      <c r="AA51" s="5"/>
      <c r="AB51" s="17"/>
      <c r="AC51" s="17"/>
      <c r="AD51" s="17"/>
      <c r="AE51" s="17"/>
      <c r="AF51" s="5"/>
    </row>
    <row r="52" spans="1:32" ht="1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17"/>
      <c r="U52" s="17"/>
      <c r="V52" s="17"/>
      <c r="W52" s="17"/>
      <c r="X52" s="18"/>
      <c r="Y52" s="18"/>
      <c r="Z52" s="5"/>
      <c r="AA52" s="5"/>
      <c r="AB52" s="17"/>
      <c r="AC52" s="17"/>
      <c r="AD52" s="17"/>
      <c r="AE52" s="17"/>
      <c r="AF52" s="5"/>
    </row>
    <row r="53" spans="1:32" ht="1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17"/>
      <c r="U53" s="17"/>
      <c r="V53" s="17"/>
      <c r="W53" s="17"/>
      <c r="X53" s="18"/>
      <c r="Y53" s="18"/>
      <c r="Z53" s="5"/>
      <c r="AA53" s="5"/>
      <c r="AB53" s="17"/>
      <c r="AC53" s="17"/>
      <c r="AD53" s="17"/>
      <c r="AE53" s="17"/>
      <c r="AF53" s="5"/>
    </row>
    <row r="54" spans="1:32" ht="1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17"/>
      <c r="U54" s="17"/>
      <c r="V54" s="17"/>
      <c r="W54" s="17"/>
      <c r="X54" s="18"/>
      <c r="Y54" s="18"/>
      <c r="Z54" s="5"/>
      <c r="AA54" s="5"/>
      <c r="AB54" s="17"/>
      <c r="AC54" s="17"/>
      <c r="AD54" s="17"/>
      <c r="AE54" s="17"/>
      <c r="AF54" s="5"/>
    </row>
    <row r="55" spans="1:32" ht="1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17"/>
      <c r="U55" s="17"/>
      <c r="V55" s="17"/>
      <c r="W55" s="17"/>
      <c r="X55" s="18"/>
      <c r="Y55" s="18"/>
      <c r="Z55" s="5"/>
      <c r="AA55" s="5"/>
      <c r="AB55" s="17"/>
      <c r="AC55" s="17"/>
      <c r="AD55" s="17"/>
      <c r="AE55" s="17"/>
      <c r="AF55" s="5"/>
    </row>
    <row r="56" spans="1:32" ht="1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17"/>
      <c r="U56" s="17"/>
      <c r="V56" s="17"/>
      <c r="W56" s="17"/>
      <c r="X56" s="18"/>
      <c r="Y56" s="18"/>
      <c r="Z56" s="5"/>
      <c r="AA56" s="5"/>
      <c r="AB56" s="5"/>
      <c r="AC56" s="5"/>
      <c r="AD56" s="5"/>
      <c r="AE56" s="5"/>
      <c r="AF56" s="5"/>
    </row>
    <row r="57" spans="1:32" ht="1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17"/>
      <c r="U57" s="17"/>
      <c r="V57" s="17"/>
      <c r="W57" s="17"/>
      <c r="X57" s="18"/>
      <c r="Y57" s="18"/>
      <c r="Z57" s="5"/>
      <c r="AA57" s="5"/>
      <c r="AF57" s="5"/>
    </row>
    <row r="58" spans="1:32" ht="1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17"/>
      <c r="U58" s="17"/>
      <c r="V58" s="17"/>
      <c r="W58" s="17"/>
      <c r="X58" s="18"/>
      <c r="Y58" s="18"/>
      <c r="Z58" s="5"/>
      <c r="AA58" s="5"/>
      <c r="AF58" s="5"/>
    </row>
    <row r="59" spans="1:32" ht="1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17"/>
      <c r="U59" s="17"/>
      <c r="V59" s="17"/>
      <c r="W59" s="17"/>
      <c r="X59" s="18"/>
      <c r="Y59" s="18"/>
      <c r="Z59" s="5"/>
      <c r="AA59" s="5"/>
      <c r="AF59" s="5"/>
    </row>
    <row r="60" spans="1:32" ht="1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17"/>
      <c r="U60" s="17"/>
      <c r="V60" s="17"/>
      <c r="W60" s="17"/>
      <c r="X60" s="18"/>
      <c r="Y60" s="18"/>
      <c r="Z60" s="5"/>
      <c r="AA60" s="5"/>
      <c r="AF60" s="5"/>
    </row>
    <row r="61" spans="1:32" s="2" customFormat="1" ht="1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5"/>
      <c r="T61" s="17"/>
      <c r="U61" s="17"/>
      <c r="V61" s="17"/>
      <c r="W61" s="17"/>
      <c r="X61" s="18"/>
      <c r="Y61" s="18"/>
      <c r="Z61" s="5"/>
      <c r="AA61" s="5"/>
      <c r="AB61" s="1"/>
      <c r="AC61" s="1"/>
      <c r="AD61" s="1"/>
      <c r="AE61" s="1"/>
      <c r="AF61" s="5"/>
    </row>
    <row r="62" spans="1:32" ht="1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17"/>
      <c r="U62" s="17"/>
      <c r="V62" s="17"/>
      <c r="W62" s="17"/>
      <c r="X62" s="18"/>
      <c r="Y62" s="18"/>
      <c r="Z62" s="5"/>
      <c r="AA62" s="5"/>
      <c r="AF62" s="5"/>
    </row>
    <row r="63" spans="1:32" ht="1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17"/>
      <c r="U63" s="17"/>
      <c r="V63" s="17"/>
      <c r="W63" s="17"/>
      <c r="X63" s="18"/>
      <c r="Y63" s="18"/>
      <c r="Z63" s="5"/>
      <c r="AA63" s="5"/>
      <c r="AF63" s="5"/>
    </row>
    <row r="64" spans="1:32" ht="24.9" customHeight="1" x14ac:dyDescent="0.25">
      <c r="D64" s="1"/>
      <c r="E64" s="1"/>
      <c r="F64" s="1"/>
      <c r="M64" s="1"/>
      <c r="N64" s="1"/>
      <c r="O64" s="1"/>
      <c r="Y64" s="18"/>
    </row>
    <row r="65" spans="4:25" ht="15" customHeight="1" x14ac:dyDescent="0.25">
      <c r="D65" s="1"/>
      <c r="E65" s="1"/>
      <c r="F65" s="1"/>
      <c r="M65" s="1"/>
      <c r="N65" s="1"/>
      <c r="O65" s="1"/>
      <c r="Y65" s="18"/>
    </row>
    <row r="66" spans="4:25" ht="15" customHeight="1" x14ac:dyDescent="0.25">
      <c r="D66" s="1"/>
      <c r="E66" s="1"/>
      <c r="F66" s="1"/>
      <c r="M66" s="1"/>
      <c r="N66" s="1"/>
      <c r="O66" s="1"/>
      <c r="Y66" s="18"/>
    </row>
    <row r="67" spans="4:25" ht="15" customHeight="1" x14ac:dyDescent="0.25">
      <c r="D67" s="1"/>
      <c r="E67" s="1"/>
      <c r="F67" s="1"/>
      <c r="M67" s="1"/>
      <c r="N67" s="1"/>
      <c r="O67" s="1"/>
      <c r="Y67" s="18"/>
    </row>
    <row r="68" spans="4:25" ht="15" customHeight="1" x14ac:dyDescent="0.25">
      <c r="D68" s="1"/>
      <c r="E68" s="1"/>
      <c r="F68" s="1"/>
      <c r="M68" s="1"/>
      <c r="N68" s="1"/>
      <c r="O68" s="1"/>
      <c r="Y68" s="18"/>
    </row>
    <row r="69" spans="4:25" ht="15" customHeight="1" x14ac:dyDescent="0.25">
      <c r="D69" s="1"/>
      <c r="E69" s="1"/>
      <c r="F69" s="1"/>
      <c r="M69" s="1"/>
      <c r="N69" s="1"/>
      <c r="O69" s="1"/>
    </row>
    <row r="70" spans="4:25" ht="15" customHeight="1" x14ac:dyDescent="0.25">
      <c r="D70" s="1"/>
      <c r="E70" s="1"/>
      <c r="F70" s="1"/>
      <c r="M70" s="1"/>
      <c r="N70" s="1"/>
      <c r="O70" s="1"/>
    </row>
    <row r="71" spans="4:25" ht="15" customHeight="1" x14ac:dyDescent="0.25">
      <c r="D71" s="1"/>
      <c r="E71" s="1"/>
      <c r="F71" s="1"/>
      <c r="M71" s="1"/>
      <c r="N71" s="1"/>
      <c r="O71" s="1"/>
    </row>
    <row r="72" spans="4:25" ht="15" customHeight="1" x14ac:dyDescent="0.25">
      <c r="D72" s="1"/>
      <c r="E72" s="1"/>
      <c r="F72" s="1"/>
      <c r="M72" s="1"/>
      <c r="N72" s="1"/>
      <c r="O72" s="1"/>
    </row>
  </sheetData>
  <dataConsolidate/>
  <mergeCells count="51">
    <mergeCell ref="C36:C37"/>
    <mergeCell ref="L36:L37"/>
    <mergeCell ref="C38:C39"/>
    <mergeCell ref="L38:L39"/>
    <mergeCell ref="C40:C41"/>
    <mergeCell ref="L40:L41"/>
    <mergeCell ref="C29:C30"/>
    <mergeCell ref="L29:L30"/>
    <mergeCell ref="C31:C32"/>
    <mergeCell ref="L31:L32"/>
    <mergeCell ref="C33:C34"/>
    <mergeCell ref="L33:L34"/>
    <mergeCell ref="C22:C23"/>
    <mergeCell ref="L22:L23"/>
    <mergeCell ref="C24:C25"/>
    <mergeCell ref="L24:L25"/>
    <mergeCell ref="C26:C27"/>
    <mergeCell ref="L26:L27"/>
    <mergeCell ref="C19:C20"/>
    <mergeCell ref="L19:L20"/>
    <mergeCell ref="C15:C16"/>
    <mergeCell ref="L15:L16"/>
    <mergeCell ref="C17:C18"/>
    <mergeCell ref="L17:L18"/>
    <mergeCell ref="AE11:AE12"/>
    <mergeCell ref="H11:H12"/>
    <mergeCell ref="K11:K13"/>
    <mergeCell ref="L11:L13"/>
    <mergeCell ref="M11:M12"/>
    <mergeCell ref="N11:N12"/>
    <mergeCell ref="O11:O12"/>
    <mergeCell ref="P11:P12"/>
    <mergeCell ref="Q11:Q12"/>
    <mergeCell ref="AB11:AB12"/>
    <mergeCell ref="AC11:AC12"/>
    <mergeCell ref="AD11:AD12"/>
    <mergeCell ref="G11:G12"/>
    <mergeCell ref="B10:H10"/>
    <mergeCell ref="K10:Q10"/>
    <mergeCell ref="T10:T11"/>
    <mergeCell ref="U10:U11"/>
    <mergeCell ref="V10:V11"/>
    <mergeCell ref="W10:W11"/>
    <mergeCell ref="X10:X11"/>
    <mergeCell ref="Y10:Y11"/>
    <mergeCell ref="AB10:AE10"/>
    <mergeCell ref="B11:B13"/>
    <mergeCell ref="C11:C13"/>
    <mergeCell ref="D11:D12"/>
    <mergeCell ref="E11:E12"/>
    <mergeCell ref="F11:F12"/>
  </mergeCells>
  <conditionalFormatting sqref="D15:D20 F15:H20 M15:M20 O15:Q20 D22:D27 F22:H27 M22:M27 O22:Q27 D29:D34 F29:H34 M29:M34 O29:Q34 F36:H41 M36:M41 O36:Q41">
    <cfRule type="expression" dxfId="6" priority="4" stopIfTrue="1">
      <formula>IF($E15="",TRUE,FALSE)</formula>
    </cfRule>
  </conditionalFormatting>
  <conditionalFormatting sqref="D36:D41">
    <cfRule type="expression" dxfId="5" priority="5" stopIfTrue="1">
      <formula>IF($E36="",TRUE,FALSE)</formula>
    </cfRule>
  </conditionalFormatting>
  <conditionalFormatting sqref="E15:E20 N15:N20 E22:E27 N22:N27 E29:E34 N29:N34 E36:E41 N36:N41">
    <cfRule type="cellIs" priority="2" stopIfTrue="1" operator="equal">
      <formula>"-"</formula>
    </cfRule>
    <cfRule type="cellIs" dxfId="4" priority="3" stopIfTrue="1" operator="greaterThan">
      <formula>D15</formula>
    </cfRule>
  </conditionalFormatting>
  <conditionalFormatting sqref="E42:F43 N42:O43">
    <cfRule type="cellIs" dxfId="3" priority="1" stopIfTrue="1" operator="greaterThan">
      <formula>D42</formula>
    </cfRule>
  </conditionalFormatting>
  <conditionalFormatting sqref="G15:G20 P15:P20 G22:G27 P22:P27 G29:G34 P29:P34 G36:G41 P36:P41">
    <cfRule type="cellIs" dxfId="2" priority="7" stopIfTrue="1" operator="equal">
      <formula>"-"</formula>
    </cfRule>
    <cfRule type="cellIs" dxfId="1" priority="8" stopIfTrue="1" operator="greaterThan">
      <formula>F15</formula>
    </cfRule>
  </conditionalFormatting>
  <conditionalFormatting sqref="G42:G43 P42:P43">
    <cfRule type="cellIs" dxfId="0" priority="6" stopIfTrue="1" operator="greaterThan">
      <formula>#REF!</formula>
    </cfRule>
  </conditionalFormatting>
  <pageMargins left="0.39370078740157483" right="0.39370078740157483" top="0.39370078740157483" bottom="0.39370078740157483" header="0.39370078740157483" footer="0.39370078740157483"/>
  <pageSetup paperSize="9" scale="71" orientation="landscape" r:id="rId1"/>
  <headerFooter alignWithMargins="0"/>
  <colBreaks count="3" manualBreakCount="3">
    <brk id="9" max="47" man="1"/>
    <brk id="18" max="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5" ma:contentTypeDescription="Do not use this option - standard content type for the email add-on for Outlook, this contains additional metadata for Perm Comp emails." ma:contentTypeScope="" ma:versionID="97bcb706c4798632270a99f4b12e1377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6a3bad9e2b2f5a99f61daf04843d5f6b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 xsi:nil="true"/>
    <Site_x0020_Name xmlns="859f7ad6-93f6-4205-b62b-a17f28acbbac">Felindre Gas Compressor Station</Site_x0020_Name>
    <Internal_x002f_External xmlns="859f7ad6-93f6-4205-b62b-a17f28acbbac">Incoming document</Internal_x002f_External>
    <Post_x0020_code xmlns="859f7ad6-93f6-4205-b62b-a17f28acbbac">SA5 7LX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2023-10-25T23:00:00+00:00</Document_x0020_Date>
    <Facility_x0020_Address xmlns="859f7ad6-93f6-4205-b62b-a17f28acbbac">Heol Llangyfelach, Felindre, Swansea, SA5 7LX</Facility_x0020_Address>
    <Environment_x0020_Sub_x0020_Folder xmlns="859f7ad6-93f6-4205-b62b-a17f28acbbac">Environment monitoring</Environment_x0020_Sub_x0020_Folder>
    <Customer_x0020_Name xmlns="859f7ad6-93f6-4205-b62b-a17f28acbbac">National Grid Gas PLC</Customer_x0020_Name>
    <Surrendered_x002f_Expired_x0020_Date xmlns="859f7ad6-93f6-4205-b62b-a17f28acbbac" xsi:nil="true"/>
    <_dlc_DocId xmlns="9be56660-2c31-41ef-bc00-23e72f632f2a">REGU-409-3556673</_dlc_DocId>
    <_dlc_DocIdUrl xmlns="9be56660-2c31-41ef-bc00-23e72f632f2a">
      <Url>https://cyfoethnaturiolcymru.sharepoint.com/teams/Regulatory/Permitting/_layouts/15/DocIdRedir.aspx?ID=REGU-409-3556673</Url>
      <Description>REGU-409-3556673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B4484F4-F66E-462D-992E-B6B54EC3A599}"/>
</file>

<file path=customXml/itemProps2.xml><?xml version="1.0" encoding="utf-8"?>
<ds:datastoreItem xmlns:ds="http://schemas.openxmlformats.org/officeDocument/2006/customXml" ds:itemID="{593A32C4-B7DC-48EA-B379-8F239915FD8E}">
  <ds:schemaRefs>
    <ds:schemaRef ds:uri="http://schemas.microsoft.com/office/2006/metadata/properties"/>
    <ds:schemaRef ds:uri="http://schemas.microsoft.com/office/infopath/2007/PartnerControls"/>
    <ds:schemaRef ds:uri="cadce026-d35b-4a62-a2ee-1436bb44fb55"/>
    <ds:schemaRef ds:uri="388e8f6a-fff9-47be-b474-4c99621a3273"/>
  </ds:schemaRefs>
</ds:datastoreItem>
</file>

<file path=customXml/itemProps3.xml><?xml version="1.0" encoding="utf-8"?>
<ds:datastoreItem xmlns:ds="http://schemas.openxmlformats.org/officeDocument/2006/customXml" ds:itemID="{72CE61FC-E8F4-4BA6-A04B-B303224C9AC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642F06D-2AF7-43A7-88C2-7DC0AB39A03F}"/>
</file>

<file path=customXml/itemProps5.xml><?xml version="1.0" encoding="utf-8"?>
<ds:datastoreItem xmlns:ds="http://schemas.openxmlformats.org/officeDocument/2006/customXml" ds:itemID="{602F1FF9-722F-4F8A-877A-8C962C01C1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Settings</vt:lpstr>
      <vt:lpstr>Report</vt:lpstr>
      <vt:lpstr>Report!Print_Area</vt:lpstr>
    </vt:vector>
  </TitlesOfParts>
  <Manager/>
  <Company>Cogsys Limited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Jeremy Ballad</dc:creator>
  <cp:keywords/>
  <dc:description/>
  <cp:lastModifiedBy>Matt Secomb (National Gas)</cp:lastModifiedBy>
  <cp:revision/>
  <dcterms:created xsi:type="dcterms:W3CDTF">2007-11-21T12:21:54Z</dcterms:created>
  <dcterms:modified xsi:type="dcterms:W3CDTF">2023-10-26T09:11:34Z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MediaServiceImageTags">
    <vt:lpwstr/>
  </property>
  <property fmtid="{D5CDD505-2E9C-101B-9397-08002B2CF9AE}" pid="4" name="_dlc_DocIdItemGuid">
    <vt:lpwstr>29fa8e46-f318-4722-a2c5-9be04d0d549c</vt:lpwstr>
  </property>
  <property fmtid="{D5CDD505-2E9C-101B-9397-08002B2CF9AE}" pid="5" name="Order">
    <vt:r8>355667300</vt:r8>
  </property>
</Properties>
</file>