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codeName="ThisWorkbook"/>
  <mc:AlternateContent xmlns:mc="http://schemas.openxmlformats.org/markup-compatibility/2006">
    <mc:Choice Requires="x15">
      <x15ac:absPath xmlns:x15ac="http://schemas.microsoft.com/office/spreadsheetml/2010/11/ac" url="https://cyfoethnaturiolcymru.sharepoint.com/teams/Regulatory/Permitting/ml/2024/CML2461/"/>
    </mc:Choice>
  </mc:AlternateContent>
  <xr:revisionPtr revIDLastSave="0" documentId="13_ncr:1_{F5B035B2-1FFC-4AD8-9EA6-6ED378B6F687}" xr6:coauthVersionLast="47" xr6:coauthVersionMax="47" xr10:uidLastSave="{00000000-0000-0000-0000-000000000000}"/>
  <bookViews>
    <workbookView xWindow="-110" yWindow="-110" windowWidth="22780" windowHeight="14540" activeTab="3" xr2:uid="{00000000-000D-0000-FFFF-FFFF00000000}"/>
  </bookViews>
  <sheets>
    <sheet name="Project Plan Workbook Index" sheetId="12" r:id="rId1"/>
    <sheet name="PMP" sheetId="3" r:id="rId2"/>
    <sheet name="CPP" sheetId="1" r:id="rId3"/>
    <sheet name="CEMP" sheetId="4" r:id="rId4"/>
    <sheet name="CHAP" sheetId="7" state="hidden" r:id="rId5"/>
    <sheet name="TMP" sheetId="10" r:id="rId6"/>
    <sheet name="Quality Test &amp; Inspection Plan" sheetId="16" state="hidden" r:id="rId7"/>
    <sheet name="PROJECT ROLES &amp; RESPONSIBILITES" sheetId="13" r:id="rId8"/>
    <sheet name="Validation" sheetId="11" state="hidden" r:id="rId9"/>
  </sheets>
  <definedNames>
    <definedName name="_1.1__Project_Organisation_and_Resource" localSheetId="1">PMP!$A$89</definedName>
    <definedName name="_1.1__Project_Organisation_and_Resource_CEMP" localSheetId="3">CEMP!$A$101</definedName>
    <definedName name="_1.1__Project_Organisation_and_Resource_CPP" localSheetId="2">CPP!$A$105</definedName>
    <definedName name="_1.1__Responsibilities_TMP" localSheetId="5">TMP!$A$76</definedName>
    <definedName name="_1.1__Scope_of_Works_CHAP" localSheetId="4">CHAP!$A$100</definedName>
    <definedName name="_1.2__Project_Timescale_CHAP" localSheetId="4">CHAP!$A$103</definedName>
    <definedName name="_1.2__Scope_of_Works" localSheetId="1">PMP!$A$158</definedName>
    <definedName name="_1.2__Scope_of_Works_CEMP" localSheetId="3">CEMP!$A$122</definedName>
    <definedName name="_1.2__Scope_of_Works_CPP" localSheetId="2">CPP!$A$116</definedName>
    <definedName name="_1.2__Scope_of_Works_TMP" localSheetId="5">TMP!$A$92</definedName>
    <definedName name="_1.3__Call_out_Process" localSheetId="4">CHAP!$A$109</definedName>
    <definedName name="_1.3__Project_Timescale" localSheetId="1">PMP!$A$163</definedName>
    <definedName name="_1.3__Project_Timescale_CEMP" localSheetId="3">CEMP!$A$126</definedName>
    <definedName name="_1.3__Proposal" localSheetId="5">TMP!$A$96</definedName>
    <definedName name="_1.3__Summary_of_Restrictions_Affecting_the_Works_CPP" localSheetId="2">CPP!$A$120</definedName>
    <definedName name="_1.4__Project_Timescale_CPP" localSheetId="2">CPP!$A$124</definedName>
    <definedName name="_1.5__Notification_to_HSE" localSheetId="2">CPP!$A$134</definedName>
    <definedName name="_1.6__Site_Start_up_Checklist" localSheetId="2">CPP!$A$137</definedName>
    <definedName name="_12.1__Design_and_Development__design_and_development_may_not_be_required_on_all_projects" localSheetId="1">PMP!$A$372</definedName>
    <definedName name="_12.2__Design_Change__design_change_is_required_on_all_projects" localSheetId="1">PMP!$A$376</definedName>
    <definedName name="_13.1__Works_Procedures_and_Method_Statements" localSheetId="1">PMP!$A$387</definedName>
    <definedName name="_13.2__Workmanship_Inspection_and_Testing" localSheetId="1">PMP!$A$392</definedName>
    <definedName name="_13.3__Temporary_Works_Control" localSheetId="1">PMP!$A$400</definedName>
    <definedName name="_13.4__Equipment___Inspection__Testing_and_Monitoring" localSheetId="1">PMP!$A$412</definedName>
    <definedName name="_14.1__Rework_and_defects" localSheetId="1">PMP!$A$426</definedName>
    <definedName name="_14.2__Corrective_and_Preventive_Action" localSheetId="1">PMP!$A$436</definedName>
    <definedName name="_2.1__Health___Safety_Monitoring" localSheetId="2">CPP!$A$144</definedName>
    <definedName name="_2.1__Roles_and_Responsibilities_CHAP" localSheetId="4">CHAP!$A$113</definedName>
    <definedName name="_2.10__Incident_Reporting__Recording_and_Investigation" localSheetId="2">CPP!$A$334</definedName>
    <definedName name="_2.11__Risk_Assessment_and_Method_Statements" localSheetId="2">CPP!$A$362</definedName>
    <definedName name="_2.12__Site_Rules" localSheetId="2">CPP!$A$377</definedName>
    <definedName name="_2.13__Drugs_and_Alcohol" localSheetId="2">CPP!$A$386</definedName>
    <definedName name="_2.14__Mobile_Phone_use" localSheetId="2">CPP!$A$393</definedName>
    <definedName name="_2.15__Fire_and_Emergency_Preparedness" localSheetId="2">CPP!$A$398</definedName>
    <definedName name="_2.2__Commissioning__Handover_and_Aftercare_Responsibilities" localSheetId="4">CHAP!$A$177</definedName>
    <definedName name="_2.2__Communication_Methods" localSheetId="2">CPP!$A$169</definedName>
    <definedName name="_2.3__PPE_RPE" localSheetId="2">CPP!$A$214</definedName>
    <definedName name="_2.3__Reporting" localSheetId="4">CHAP!$A$181</definedName>
    <definedName name="_2.4__Direction_and_Co_ordination_of_Others" localSheetId="2">CPP!$A$223</definedName>
    <definedName name="_2.5__Selection_and_Appointment_of_the_Supply_chain" localSheetId="2">CPP!$A$231</definedName>
    <definedName name="_2.6__Protection_of_the_Public_and_Site_Security" localSheetId="2">CPP!$A$252</definedName>
    <definedName name="_2.7__Site_Induction_and_Training" localSheetId="2">CPP!$A$259</definedName>
    <definedName name="_2.8__Welfare_Facilities" localSheetId="2">CPP!$A$299</definedName>
    <definedName name="_2.9__First_Aid" localSheetId="2">CPP!$A$320</definedName>
    <definedName name="_3.1___Pre_construction_Information" localSheetId="2">CPP!$A$425</definedName>
    <definedName name="_3.10__Noise_Management" localSheetId="2">CPP!$A$468</definedName>
    <definedName name="_3.11__Maintenance_of_Plant_and_Equipment" localSheetId="2">CPP!$A$473</definedName>
    <definedName name="_3.12__Working_in_Confined_Spaces" localSheetId="2">CPP!$A$480</definedName>
    <definedName name="_3.13__Excavations___Poor_Ground_Condition_Management___Wells___Underground_Earthwork___Tunnels" localSheetId="2">CPP!$A$486</definedName>
    <definedName name="_3.14__Work_on_or_Near_Water_etc._–_other_risks_of_drowning" localSheetId="2">CPP!$A$495</definedName>
    <definedName name="_3.15__Traffic_Routes___Segregation" localSheetId="2">CPP!$A$498</definedName>
    <definedName name="_3.16__Storage_Materials_and_Management" localSheetId="2">CPP!$A$502</definedName>
    <definedName name="_3.17__Off_Site_Fire_Risks" localSheetId="2">CPP!$A$510</definedName>
    <definedName name="_3.18__Health_Risks" localSheetId="2">CPP!$A$513</definedName>
    <definedName name="_3.2__Delivery_and_Removal_of_Materials__including_Waste" localSheetId="2">CPP!$A$428</definedName>
    <definedName name="_3.3__Services_and_Overhead_and_Underground_Services" localSheetId="2">CPP!$A$432</definedName>
    <definedName name="_3.4__Temporary_Structures___Unstable_Structures_identified" localSheetId="2">CPP!$A$441</definedName>
    <definedName name="_3.5__Preventing_Falls___Working_at_Height" localSheetId="2">CPP!$A$446</definedName>
    <definedName name="_3.6__Scaffolding_and_Safe_Means_of_Access" localSheetId="2">CPP!$A$449</definedName>
    <definedName name="_3.7__Control_of_Lifting_Operations" localSheetId="2">CPP!$A$454</definedName>
    <definedName name="_3.8__Control_of_Substances_Hazardous_to_Health__COSHH" localSheetId="2">CPP!$A$459</definedName>
    <definedName name="_3.9__Manual_Handling" localSheetId="2">CPP!$A$465</definedName>
    <definedName name="_4.1__Liaison_with_Client_and_Designers" localSheetId="3">CEMP!$A$151</definedName>
    <definedName name="_4.1__Process_Units__Turnover_Packages" localSheetId="4">CHAP!$A$209</definedName>
    <definedName name="_4.2__Regulatory_Agencies" localSheetId="3">CEMP!$A$154</definedName>
    <definedName name="_4.2__Supporting_Services" localSheetId="4">CHAP!$A$224</definedName>
    <definedName name="_4.3__Interfaces" localSheetId="4">CHAP!$A$232</definedName>
    <definedName name="_4.3__Public_Relations" localSheetId="3">CEMP!$A$166</definedName>
    <definedName name="_4.4__Programme" localSheetId="4">CHAP!$A$240</definedName>
    <definedName name="_5.1__Design_Considerations" localSheetId="4">CHAP!$A$247</definedName>
    <definedName name="_5.2__Performance_Criteria" localSheetId="4">CHAP!$A$250</definedName>
    <definedName name="_6.1__Commissioning_Activities" localSheetId="4">CHAP!$A$263</definedName>
    <definedName name="_6.2__Risk_Assessments" localSheetId="4">CHAP!$A$268</definedName>
    <definedName name="_7.1___Incident_Reporting_and__Investigation" localSheetId="3">CEMP!$A$195</definedName>
    <definedName name="_7.1__Off_Site" localSheetId="4">CHAP!$A$275</definedName>
    <definedName name="_7.10__Waste_Management" localSheetId="3">CEMP!$A$237</definedName>
    <definedName name="_7.11__Water_Management" localSheetId="3">CEMP!$A$248</definedName>
    <definedName name="_7.12__Storage" localSheetId="3">CEMP!$A$259</definedName>
    <definedName name="_7.13__Fuelling" localSheetId="3">CEMP!$A$265</definedName>
    <definedName name="_7.14__Site_Security" localSheetId="3">CEMP!$A$270</definedName>
    <definedName name="_7.2__Communication_and_Consultation" localSheetId="3">CEMP!$A$197</definedName>
    <definedName name="_7.2__On_Site" localSheetId="4">CHAP!$A$290</definedName>
    <definedName name="_7.3__Cultural_Heritage_Management" localSheetId="3">CEMP!#REF!</definedName>
    <definedName name="_7.3__Health_and_Safety_Considerations" localSheetId="4">CHAP!$A$294</definedName>
    <definedName name="_7.4__Ecology" localSheetId="3">CEMP!$A$200</definedName>
    <definedName name="_7.5__Hazardous_Materials_Incorporating_COSHH" localSheetId="3">CEMP!$A$205</definedName>
    <definedName name="_7.6__Housekeeping___Safe_Access" localSheetId="3">CEMP!$A$211</definedName>
    <definedName name="_7.7__Land_Use_Management" localSheetId="3">CEMP!$A$217</definedName>
    <definedName name="_7.8__Nuisance_Management" localSheetId="3">CEMP!$A$226</definedName>
    <definedName name="_7.9__Resource_Management" localSheetId="3">CEMP!$A$231</definedName>
    <definedName name="_8.1__IT_Infrastructure" localSheetId="1">PMP!$A$248</definedName>
    <definedName name="_8.1_Arrangements_for_Reporting_Significant_Environmental_Incidents" localSheetId="3">CEMP!$A$292</definedName>
    <definedName name="_8.2__Document_Control" localSheetId="1">PMP!$A$256</definedName>
    <definedName name="_8.2_Arrangements_for_Reporting_Near_Miss_Minor_Environmental_Incidents" localSheetId="3">CEMP!$A$299</definedName>
    <definedName name="_8.3__Record_Control" localSheetId="1">PMP!$A$272</definedName>
    <definedName name="_8.4__Mandatory_client_or_other_third_party_documentation_requirements" localSheetId="1">PMP!$A$280</definedName>
    <definedName name="_9.1__Material_Purchasing" localSheetId="1">PMP!$A$301</definedName>
    <definedName name="_9.2__Plant_Hire" localSheetId="1">PMP!$A$329</definedName>
    <definedName name="_9.3__Subcontract_Procurement" localSheetId="1">PMP!$A$344</definedName>
    <definedName name="_xlnm._FilterDatabase" localSheetId="7" hidden="1">'PROJECT ROLES &amp; RESPONSIBILITES'!$A$39:$K$108</definedName>
    <definedName name="Awaiting" localSheetId="7">#REF!</definedName>
    <definedName name="Awaiting">#REF!</definedName>
    <definedName name="Complete" localSheetId="7">#REF!</definedName>
    <definedName name="Complete">#REF!</definedName>
    <definedName name="DATE" localSheetId="7">#REF!</definedName>
    <definedName name="DATE">#REF!</definedName>
    <definedName name="Introduction" localSheetId="1">PMP!$A$78</definedName>
    <definedName name="Introduction_CEMP" localSheetId="3">CEMP!$A$88</definedName>
    <definedName name="Introduction_CHAP" localSheetId="4">CHAP!$A$91</definedName>
    <definedName name="Introduction_CPP" localSheetId="2">CPP!$A$90</definedName>
    <definedName name="Introduction_TMP" localSheetId="5">TMP!$A$70</definedName>
    <definedName name="_xlnm.Print_Area" localSheetId="3">CEMP!$A$1:$J$385</definedName>
    <definedName name="_xlnm.Print_Area" localSheetId="4">CHAP!$A$1:$K$386</definedName>
    <definedName name="_xlnm.Print_Area" localSheetId="2">CPP!$A$1:$J$614</definedName>
    <definedName name="_xlnm.Print_Area" localSheetId="1">PMP!$A$1:$K$495</definedName>
    <definedName name="_xlnm.Print_Area" localSheetId="0">'Project Plan Workbook Index'!$A$1:$Z$42</definedName>
    <definedName name="_xlnm.Print_Area" localSheetId="7">'PROJECT ROLES &amp; RESPONSIBILITES'!$A$1:$K$108</definedName>
    <definedName name="_xlnm.Print_Area" localSheetId="5">TMP!$A$1:$K$203</definedName>
    <definedName name="_xlnm.Print_Titles" localSheetId="3">CEMP!$1:$7</definedName>
    <definedName name="_xlnm.Print_Titles" localSheetId="2">CPP!$2:$7</definedName>
    <definedName name="_xlnm.Print_Titles" localSheetId="1">PMP!$1:$7</definedName>
    <definedName name="_xlnm.Print_Titles" localSheetId="7">'PROJECT ROLES &amp; RESPONSIBILITES'!$1:$7</definedName>
    <definedName name="_xlnm.Print_Titles" localSheetId="5">TMP!$1:$7</definedName>
    <definedName name="SECTION_1" localSheetId="1">PMP!$A$87</definedName>
    <definedName name="SECTION_1_CEMP" localSheetId="3">CEMP!$A$99</definedName>
    <definedName name="SECTION_1_CHAP" localSheetId="4">CHAP!$A$98</definedName>
    <definedName name="SECTION_1_CPP" localSheetId="2">CPP!$A$103</definedName>
    <definedName name="SECTION_1_TMP" localSheetId="5">TMP!$A$74</definedName>
    <definedName name="SECTION_10" localSheetId="1">PMP!$A$354</definedName>
    <definedName name="SECTION_10_CEMP" localSheetId="3">CEMP!$A$320</definedName>
    <definedName name="SECTION_10_CHAP" localSheetId="4">CHAP!$A$313</definedName>
    <definedName name="SECTION_10_TMP" localSheetId="5">TMP!$A$181</definedName>
    <definedName name="SECTION_11" localSheetId="1">PMP!$A$362</definedName>
    <definedName name="SECTION_11_CEMP" localSheetId="3">CEMP!$A$328</definedName>
    <definedName name="SECTION_11_CHAP" localSheetId="4">CHAP!$A$321</definedName>
    <definedName name="SECTION_11_TMP" localSheetId="5">TMP!$A$186</definedName>
    <definedName name="SECTION_12" localSheetId="1">PMP!$A$367</definedName>
    <definedName name="SECTION_12_CEMP" localSheetId="3">CEMP!$A$354</definedName>
    <definedName name="SECTION_12_CHAP" localSheetId="4">CHAP!$A$332</definedName>
    <definedName name="SECTION_12_TMP" localSheetId="5">TMP!$A$198</definedName>
    <definedName name="SECTION_13" localSheetId="1">PMP!$A$385</definedName>
    <definedName name="SECTION_13_CEMP" localSheetId="3">CEMP!$A$384</definedName>
    <definedName name="SECTION_13_CHAP" localSheetId="4">CHAP!$A$340</definedName>
    <definedName name="SECTION_14" localSheetId="1">PMP!$A$424</definedName>
    <definedName name="SECTION_14_CHAP" localSheetId="4">CHAP!$A$349</definedName>
    <definedName name="SECTION_15" localSheetId="1">PMP!$A$444</definedName>
    <definedName name="SECTION_15_CHAP" localSheetId="4">CHAP!$A$357</definedName>
    <definedName name="SECTION_16" localSheetId="1">PMP!$A$452</definedName>
    <definedName name="SECTION_16_CHAP" localSheetId="4">CHAP!$A$383</definedName>
    <definedName name="SECTION_17" localSheetId="1">PMP!$A$459</definedName>
    <definedName name="SECTION_18" localSheetId="1">PMP!$A$467</definedName>
    <definedName name="SECTION_19" localSheetId="1">PMP!$A$478</definedName>
    <definedName name="SECTION_2" localSheetId="1">PMP!$A$169</definedName>
    <definedName name="SECTION_2_CEMP" localSheetId="3">CEMP!$A$132</definedName>
    <definedName name="SECTION_2_CHAP" localSheetId="4">CHAP!$A$111</definedName>
    <definedName name="SECTION_2_CPP" localSheetId="2">CPP!$A$142</definedName>
    <definedName name="SECTION_2_TMP" localSheetId="5">TMP!$A$100</definedName>
    <definedName name="SECTION_20" localSheetId="1">PMP!$A$493</definedName>
    <definedName name="SECTION_3" localSheetId="1">PMP!$A$184</definedName>
    <definedName name="SECTION_3_CEMP" localSheetId="3">CEMP!$A$142</definedName>
    <definedName name="SECTION_3_CHAP" localSheetId="4">CHAP!$A$187</definedName>
    <definedName name="SECTION_3_CPP" localSheetId="2">CPP!$A$418</definedName>
    <definedName name="SECTION_3_TMP" localSheetId="5">TMP!$A$114</definedName>
    <definedName name="SECTION_4" localSheetId="1">PMP!$A$202</definedName>
    <definedName name="SECTION_4_CEMP" localSheetId="3">CEMP!$A$149</definedName>
    <definedName name="SECTION_4_CHAP" localSheetId="4">CHAP!$A$207</definedName>
    <definedName name="SECTION_4_CPP" localSheetId="2">CPP!$A$549</definedName>
    <definedName name="SECTION_4_TMP" localSheetId="5">TMP!$A$119</definedName>
    <definedName name="SECTION_5" localSheetId="1">PMP!$A$210</definedName>
    <definedName name="SECTION_5_CEMP" localSheetId="3">CEMP!$A$178</definedName>
    <definedName name="SECTION_5_CHAP" localSheetId="4">CHAP!$A$245</definedName>
    <definedName name="SECTION_5_CPP" localSheetId="2">CPP!$A$555</definedName>
    <definedName name="SECTION_5_TMP" localSheetId="5">TMP!$A$133</definedName>
    <definedName name="SECTION_6" localSheetId="1">PMP!$A$219</definedName>
    <definedName name="SECTION_6_CEMP" localSheetId="3">CEMP!$A$183</definedName>
    <definedName name="SECTION_6_CHAP" localSheetId="4">CHAP!$A$255</definedName>
    <definedName name="SECTION_6_CPP" localSheetId="2">CPP!$A$613</definedName>
    <definedName name="SECTION_6_TMP" localSheetId="5">TMP!$A$144</definedName>
    <definedName name="SECTION_7" localSheetId="1">PMP!$A$229</definedName>
    <definedName name="SECTION_7_CEMP" localSheetId="3">CEMP!$A$192</definedName>
    <definedName name="SECTION_7_CHAP" localSheetId="4">CHAP!$A$273</definedName>
    <definedName name="SECTION_7_TMP" localSheetId="5">TMP!$A$149</definedName>
    <definedName name="SECTION_8" localSheetId="1">PMP!$A$246</definedName>
    <definedName name="SECTION_8_CEMP" localSheetId="3">CEMP!$A$276</definedName>
    <definedName name="SECTION_8_CHAP" localSheetId="4">CHAP!$A$301</definedName>
    <definedName name="SECTION_8_TMP" localSheetId="5">TMP!$A$157</definedName>
    <definedName name="SECTION_9" localSheetId="1">PMP!$A$294</definedName>
    <definedName name="SECTION_9_CEMP" localSheetId="3">CEMP!$A$311</definedName>
    <definedName name="SECTION_9_CHAP" localSheetId="4">CHAP!$A$306</definedName>
    <definedName name="SECTION_9_TMP" localSheetId="5">TMP!$A$169</definedName>
    <definedName name="Status" localSheetId="7">#REF!</definedName>
    <definedName name="Statu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3" l="1"/>
  <c r="D9" i="4"/>
  <c r="A123" i="4"/>
  <c r="K43" i="13"/>
  <c r="J45" i="13"/>
  <c r="H45" i="13"/>
  <c r="F45" i="13"/>
  <c r="C45" i="13"/>
  <c r="A45" i="13"/>
  <c r="F44" i="13"/>
  <c r="J15" i="4" l="1"/>
  <c r="A151" i="1"/>
  <c r="I125" i="1"/>
  <c r="D128" i="1"/>
  <c r="D126" i="1"/>
  <c r="D127" i="1"/>
  <c r="D125" i="1"/>
  <c r="D10" i="1"/>
  <c r="H495" i="3"/>
  <c r="I251" i="3"/>
  <c r="A93" i="10"/>
  <c r="K86" i="10"/>
  <c r="J86" i="10"/>
  <c r="C86" i="10"/>
  <c r="H299" i="4"/>
  <c r="I128" i="4"/>
  <c r="I129" i="4"/>
  <c r="I130" i="4"/>
  <c r="I127" i="4"/>
  <c r="D127" i="4"/>
  <c r="D128" i="4"/>
  <c r="D129" i="4"/>
  <c r="D130" i="4"/>
  <c r="D10" i="13" l="1"/>
  <c r="E375" i="3" l="1"/>
  <c r="G331" i="3"/>
  <c r="G330" i="3"/>
  <c r="H258" i="3" l="1"/>
  <c r="H257" i="3"/>
  <c r="C76" i="13" l="1"/>
  <c r="H62" i="13"/>
  <c r="C65" i="13"/>
  <c r="A93" i="13"/>
  <c r="H151" i="1" l="1"/>
  <c r="I111" i="1"/>
  <c r="I110" i="1"/>
  <c r="A117" i="1" l="1"/>
  <c r="D12" i="1"/>
  <c r="J243" i="3" l="1"/>
  <c r="J242" i="3"/>
  <c r="J241" i="3"/>
  <c r="J240" i="3"/>
  <c r="J87" i="10" l="1"/>
  <c r="H86" i="10"/>
  <c r="H43" i="13" l="1"/>
  <c r="K74" i="13" l="1"/>
  <c r="K75" i="13"/>
  <c r="J74" i="13"/>
  <c r="J75" i="13"/>
  <c r="H74" i="13"/>
  <c r="H75" i="13"/>
  <c r="C74" i="13"/>
  <c r="C75" i="13"/>
  <c r="F74" i="13"/>
  <c r="F75" i="13"/>
  <c r="A74" i="13"/>
  <c r="A75" i="13"/>
  <c r="K71" i="13"/>
  <c r="J71" i="13"/>
  <c r="H71" i="13"/>
  <c r="F71" i="13"/>
  <c r="C71" i="13"/>
  <c r="A71" i="13"/>
  <c r="C70" i="13"/>
  <c r="F70" i="13"/>
  <c r="H70" i="13"/>
  <c r="J70" i="13"/>
  <c r="K70" i="13"/>
  <c r="A70" i="13"/>
  <c r="K13" i="13" l="1"/>
  <c r="K14" i="13"/>
  <c r="H13" i="13"/>
  <c r="H14" i="13"/>
  <c r="D13" i="13"/>
  <c r="D14" i="13"/>
  <c r="K14" i="10"/>
  <c r="K15" i="10"/>
  <c r="H14" i="10"/>
  <c r="H15" i="10"/>
  <c r="D14" i="10"/>
  <c r="D15" i="10"/>
  <c r="K13" i="7"/>
  <c r="K14" i="7"/>
  <c r="H13" i="7"/>
  <c r="H14" i="7"/>
  <c r="D13" i="7"/>
  <c r="D14" i="7"/>
  <c r="J14" i="4"/>
  <c r="G14" i="4"/>
  <c r="G15" i="4"/>
  <c r="J15" i="1"/>
  <c r="J16" i="1"/>
  <c r="G15" i="1"/>
  <c r="G16" i="1"/>
  <c r="D15" i="1"/>
  <c r="D14" i="4" s="1"/>
  <c r="D16" i="1"/>
  <c r="D15" i="4" s="1"/>
  <c r="J327" i="4" l="1"/>
  <c r="I327" i="4"/>
  <c r="G327" i="4"/>
  <c r="E327" i="4"/>
  <c r="C327" i="4"/>
  <c r="C102" i="13"/>
  <c r="F102" i="13"/>
  <c r="H102" i="13"/>
  <c r="J102" i="13"/>
  <c r="K102" i="13"/>
  <c r="K151" i="7" l="1"/>
  <c r="K152" i="7"/>
  <c r="K153" i="7"/>
  <c r="K154" i="7"/>
  <c r="K155" i="7"/>
  <c r="K156" i="7"/>
  <c r="K157" i="7"/>
  <c r="K158" i="7"/>
  <c r="K159" i="7"/>
  <c r="K160" i="7"/>
  <c r="K161" i="7"/>
  <c r="K162" i="7"/>
  <c r="K163" i="7"/>
  <c r="K164" i="7"/>
  <c r="K165" i="7"/>
  <c r="K166" i="7"/>
  <c r="K167" i="7"/>
  <c r="K168" i="7"/>
  <c r="K169" i="7"/>
  <c r="K170" i="7"/>
  <c r="J151" i="7"/>
  <c r="J152" i="7"/>
  <c r="J153" i="7"/>
  <c r="J154" i="7"/>
  <c r="J155" i="7"/>
  <c r="J156" i="7"/>
  <c r="J157" i="7"/>
  <c r="J158" i="7"/>
  <c r="J159" i="7"/>
  <c r="J160" i="7"/>
  <c r="J161" i="7"/>
  <c r="J162" i="7"/>
  <c r="J163" i="7"/>
  <c r="J164" i="7"/>
  <c r="J165" i="7"/>
  <c r="J166" i="7"/>
  <c r="J167" i="7"/>
  <c r="J168" i="7"/>
  <c r="J169" i="7"/>
  <c r="J170" i="7"/>
  <c r="H151" i="7"/>
  <c r="H152" i="7"/>
  <c r="H153" i="7"/>
  <c r="H154" i="7"/>
  <c r="H155" i="7"/>
  <c r="H156" i="7"/>
  <c r="H157" i="7"/>
  <c r="H158" i="7"/>
  <c r="H159" i="7"/>
  <c r="H160" i="7"/>
  <c r="H161" i="7"/>
  <c r="H162" i="7"/>
  <c r="H163" i="7"/>
  <c r="H164" i="7"/>
  <c r="H165" i="7"/>
  <c r="H166" i="7"/>
  <c r="H167" i="7"/>
  <c r="H168" i="7"/>
  <c r="H169" i="7"/>
  <c r="H170" i="7"/>
  <c r="F151" i="7"/>
  <c r="F152" i="7"/>
  <c r="F153" i="7"/>
  <c r="F154" i="7"/>
  <c r="F155" i="7"/>
  <c r="F156" i="7"/>
  <c r="F157" i="7"/>
  <c r="F158" i="7"/>
  <c r="F159" i="7"/>
  <c r="F160" i="7"/>
  <c r="F161" i="7"/>
  <c r="F162" i="7"/>
  <c r="F163" i="7"/>
  <c r="F164" i="7"/>
  <c r="F165" i="7"/>
  <c r="F166" i="7"/>
  <c r="F167" i="7"/>
  <c r="F168" i="7"/>
  <c r="F169" i="7"/>
  <c r="F170" i="7"/>
  <c r="C151" i="7"/>
  <c r="C152" i="7"/>
  <c r="C153" i="7"/>
  <c r="C154" i="7"/>
  <c r="C155" i="7"/>
  <c r="C156" i="7"/>
  <c r="C157" i="7"/>
  <c r="C158" i="7"/>
  <c r="C159" i="7"/>
  <c r="C160" i="7"/>
  <c r="C161" i="7"/>
  <c r="C162" i="7"/>
  <c r="C163" i="7"/>
  <c r="C164" i="7"/>
  <c r="C165" i="7"/>
  <c r="C166" i="7"/>
  <c r="C167" i="7"/>
  <c r="C168" i="7"/>
  <c r="C169" i="7"/>
  <c r="C170" i="7"/>
  <c r="A170" i="7"/>
  <c r="A168" i="7"/>
  <c r="A169" i="7"/>
  <c r="A165" i="7"/>
  <c r="A166" i="7"/>
  <c r="A167" i="7"/>
  <c r="A162" i="7"/>
  <c r="A163" i="7"/>
  <c r="A164" i="7"/>
  <c r="A160" i="7"/>
  <c r="A161" i="7"/>
  <c r="A158" i="7"/>
  <c r="A159" i="7"/>
  <c r="A155" i="7"/>
  <c r="A156" i="7"/>
  <c r="A157" i="7"/>
  <c r="A151" i="7"/>
  <c r="A152" i="7"/>
  <c r="A153" i="7"/>
  <c r="A154" i="7"/>
  <c r="K148" i="7"/>
  <c r="K149" i="7"/>
  <c r="K150" i="7"/>
  <c r="J148" i="7"/>
  <c r="J149" i="7"/>
  <c r="J150" i="7"/>
  <c r="H150" i="7"/>
  <c r="H148" i="7"/>
  <c r="H149" i="7"/>
  <c r="F148" i="7"/>
  <c r="F149" i="7"/>
  <c r="F150" i="7"/>
  <c r="C148" i="7"/>
  <c r="C149" i="7"/>
  <c r="C150" i="7"/>
  <c r="A148" i="7"/>
  <c r="A149" i="7"/>
  <c r="A150" i="7"/>
  <c r="K145" i="7"/>
  <c r="K146" i="7"/>
  <c r="K147" i="7"/>
  <c r="J145" i="7"/>
  <c r="J146" i="7"/>
  <c r="J147" i="7"/>
  <c r="H145" i="7"/>
  <c r="H146" i="7"/>
  <c r="H147" i="7"/>
  <c r="F145" i="7"/>
  <c r="F146" i="7"/>
  <c r="F147" i="7"/>
  <c r="C145" i="7"/>
  <c r="C146" i="7"/>
  <c r="C147" i="7"/>
  <c r="A145" i="7"/>
  <c r="A146" i="7"/>
  <c r="A147" i="7"/>
  <c r="K143" i="7"/>
  <c r="K144" i="7"/>
  <c r="J143" i="7"/>
  <c r="J144" i="7"/>
  <c r="H143" i="7"/>
  <c r="H144" i="7"/>
  <c r="F143" i="7"/>
  <c r="F144" i="7"/>
  <c r="C143" i="7"/>
  <c r="C144" i="7"/>
  <c r="A143" i="7"/>
  <c r="A144" i="7"/>
  <c r="K141" i="7"/>
  <c r="K142" i="7"/>
  <c r="J141" i="7"/>
  <c r="J142" i="7"/>
  <c r="H141" i="7"/>
  <c r="H142" i="7"/>
  <c r="F141" i="7"/>
  <c r="F142" i="7"/>
  <c r="C141" i="7"/>
  <c r="C142" i="7"/>
  <c r="A141" i="7"/>
  <c r="A142" i="7"/>
  <c r="K138" i="7"/>
  <c r="K139" i="7"/>
  <c r="K140" i="7"/>
  <c r="J138" i="7"/>
  <c r="J139" i="7"/>
  <c r="J140" i="7"/>
  <c r="H138" i="7"/>
  <c r="H139" i="7"/>
  <c r="H140" i="7"/>
  <c r="F138" i="7"/>
  <c r="F139" i="7"/>
  <c r="F140" i="7"/>
  <c r="C138" i="7"/>
  <c r="C139" i="7"/>
  <c r="C140" i="7"/>
  <c r="A138" i="7"/>
  <c r="A139" i="7"/>
  <c r="A140" i="7"/>
  <c r="K136" i="7"/>
  <c r="K137" i="7"/>
  <c r="J136" i="7"/>
  <c r="J137" i="7"/>
  <c r="H136" i="7"/>
  <c r="H137" i="7"/>
  <c r="F136" i="7"/>
  <c r="F137" i="7"/>
  <c r="C136" i="7"/>
  <c r="C137" i="7"/>
  <c r="A136" i="7"/>
  <c r="A137" i="7"/>
  <c r="K134" i="7"/>
  <c r="K135" i="7"/>
  <c r="J134" i="7"/>
  <c r="J135" i="7"/>
  <c r="H134" i="7"/>
  <c r="H135" i="7"/>
  <c r="F134" i="7"/>
  <c r="F135" i="7"/>
  <c r="C134" i="7"/>
  <c r="C135" i="7"/>
  <c r="A134" i="7"/>
  <c r="A135" i="7"/>
  <c r="K132" i="7"/>
  <c r="K133" i="7"/>
  <c r="J132" i="7"/>
  <c r="J133" i="7"/>
  <c r="H132" i="7"/>
  <c r="H133" i="7"/>
  <c r="F132" i="7"/>
  <c r="F133" i="7"/>
  <c r="C132" i="7"/>
  <c r="C133" i="7"/>
  <c r="A132" i="7"/>
  <c r="A133" i="7"/>
  <c r="K130" i="7"/>
  <c r="K131" i="7"/>
  <c r="J130" i="7"/>
  <c r="J131" i="7"/>
  <c r="H130" i="7"/>
  <c r="H131" i="7"/>
  <c r="F130" i="7"/>
  <c r="F131" i="7"/>
  <c r="C130" i="7"/>
  <c r="C131" i="7"/>
  <c r="A130" i="7"/>
  <c r="A131" i="7"/>
  <c r="K128" i="7"/>
  <c r="K129" i="7"/>
  <c r="J128" i="7"/>
  <c r="J129" i="7"/>
  <c r="H128" i="7"/>
  <c r="H129" i="7"/>
  <c r="F128" i="7"/>
  <c r="F129" i="7"/>
  <c r="C128" i="7"/>
  <c r="C129" i="7"/>
  <c r="A128" i="7"/>
  <c r="A129" i="7"/>
  <c r="K126" i="7"/>
  <c r="K127" i="7"/>
  <c r="J126" i="7"/>
  <c r="J127" i="7"/>
  <c r="H126" i="7"/>
  <c r="H127" i="7"/>
  <c r="F126" i="7"/>
  <c r="F127" i="7"/>
  <c r="C126" i="7"/>
  <c r="A126" i="7"/>
  <c r="A127" i="7"/>
  <c r="K124" i="7"/>
  <c r="K125" i="7"/>
  <c r="J124" i="7"/>
  <c r="J125" i="7"/>
  <c r="H124" i="7"/>
  <c r="H125" i="7"/>
  <c r="F124" i="7"/>
  <c r="F125" i="7"/>
  <c r="C124" i="7"/>
  <c r="C125" i="7"/>
  <c r="A124" i="7"/>
  <c r="A125" i="7"/>
  <c r="K122" i="7"/>
  <c r="K123" i="7"/>
  <c r="J122" i="7"/>
  <c r="J123" i="7"/>
  <c r="H122" i="7"/>
  <c r="H123" i="7"/>
  <c r="F122" i="7"/>
  <c r="F123" i="7"/>
  <c r="C122" i="7"/>
  <c r="C123" i="7"/>
  <c r="A122" i="7"/>
  <c r="A123" i="7"/>
  <c r="K121" i="7"/>
  <c r="J121" i="7"/>
  <c r="H121" i="7"/>
  <c r="F121" i="7"/>
  <c r="C121" i="7"/>
  <c r="A121" i="7"/>
  <c r="A120" i="7"/>
  <c r="C120" i="7"/>
  <c r="F120" i="7"/>
  <c r="H120" i="7"/>
  <c r="J120" i="7"/>
  <c r="K120" i="7"/>
  <c r="C110" i="1"/>
  <c r="C112" i="4"/>
  <c r="C111" i="1"/>
  <c r="C114" i="1"/>
  <c r="E110" i="1"/>
  <c r="I114" i="1"/>
  <c r="G114" i="1"/>
  <c r="E114" i="1"/>
  <c r="A114" i="1"/>
  <c r="I113" i="1"/>
  <c r="G113" i="1"/>
  <c r="E113" i="1"/>
  <c r="C113" i="1"/>
  <c r="A113" i="1"/>
  <c r="I112" i="1"/>
  <c r="G112" i="1"/>
  <c r="E112" i="1"/>
  <c r="A112" i="1"/>
  <c r="G111" i="1"/>
  <c r="E111" i="1"/>
  <c r="A111" i="1"/>
  <c r="G110" i="1"/>
  <c r="A110" i="1"/>
  <c r="C157" i="1" l="1"/>
  <c r="C101" i="13"/>
  <c r="H100" i="13"/>
  <c r="C100" i="13"/>
  <c r="C98" i="13"/>
  <c r="C97" i="13"/>
  <c r="C99" i="13"/>
  <c r="F99" i="13"/>
  <c r="H97" i="13"/>
  <c r="C95" i="13"/>
  <c r="H94" i="13"/>
  <c r="C94" i="13"/>
  <c r="C96" i="13"/>
  <c r="F96" i="13"/>
  <c r="A157" i="1"/>
  <c r="F157" i="1"/>
  <c r="H157" i="1"/>
  <c r="J157" i="1"/>
  <c r="C151" i="1" l="1"/>
  <c r="J154" i="1"/>
  <c r="H154" i="1"/>
  <c r="F154" i="1"/>
  <c r="C154" i="1"/>
  <c r="A154" i="1"/>
  <c r="J151" i="1"/>
  <c r="F151" i="1"/>
  <c r="K96" i="13"/>
  <c r="K99" i="13"/>
  <c r="K103" i="13"/>
  <c r="J96" i="13"/>
  <c r="J99" i="13"/>
  <c r="J103" i="13"/>
  <c r="H96" i="13"/>
  <c r="H99" i="13"/>
  <c r="H103" i="13"/>
  <c r="F103" i="13"/>
  <c r="C103" i="13"/>
  <c r="A96" i="13"/>
  <c r="A99" i="13"/>
  <c r="A103" i="13"/>
  <c r="D464" i="3" l="1"/>
  <c r="K46" i="13"/>
  <c r="J46" i="13"/>
  <c r="H46" i="13"/>
  <c r="F46" i="13"/>
  <c r="C46" i="13"/>
  <c r="A46" i="13"/>
  <c r="C78" i="13"/>
  <c r="C44" i="13"/>
  <c r="K44" i="13" l="1"/>
  <c r="J44" i="13"/>
  <c r="H44" i="13"/>
  <c r="A44" i="13"/>
  <c r="K63" i="13"/>
  <c r="K64" i="13"/>
  <c r="J63" i="13"/>
  <c r="J64" i="13"/>
  <c r="H63" i="13"/>
  <c r="H64" i="13"/>
  <c r="F63" i="13"/>
  <c r="F64" i="13"/>
  <c r="C63" i="13"/>
  <c r="C64" i="13"/>
  <c r="A63" i="13"/>
  <c r="A64" i="13"/>
  <c r="K60" i="13"/>
  <c r="K61" i="13"/>
  <c r="J60" i="13"/>
  <c r="J61" i="13"/>
  <c r="H60" i="13"/>
  <c r="H61" i="13"/>
  <c r="F60" i="13"/>
  <c r="F61" i="13"/>
  <c r="C60" i="13"/>
  <c r="C61" i="13"/>
  <c r="A61" i="13"/>
  <c r="A60" i="13"/>
  <c r="K90" i="13" l="1"/>
  <c r="J90" i="13"/>
  <c r="H90" i="13"/>
  <c r="F90" i="13"/>
  <c r="C90" i="13"/>
  <c r="A90" i="13"/>
  <c r="K87" i="13"/>
  <c r="K88" i="13"/>
  <c r="K89" i="13"/>
  <c r="J87" i="13"/>
  <c r="J88" i="13"/>
  <c r="J89" i="13"/>
  <c r="H87" i="13"/>
  <c r="H88" i="13"/>
  <c r="H89" i="13"/>
  <c r="F88" i="13"/>
  <c r="F89" i="13"/>
  <c r="C88" i="13"/>
  <c r="C89" i="13"/>
  <c r="A88" i="13"/>
  <c r="A89" i="13"/>
  <c r="F87" i="13"/>
  <c r="C87" i="13"/>
  <c r="A87" i="13"/>
  <c r="A9" i="13" l="1"/>
  <c r="A6" i="13"/>
  <c r="K93" i="13"/>
  <c r="K41" i="13"/>
  <c r="K42" i="13"/>
  <c r="K47" i="13"/>
  <c r="K48" i="13"/>
  <c r="K49" i="13"/>
  <c r="K50" i="13"/>
  <c r="K51" i="13"/>
  <c r="K52" i="13"/>
  <c r="K53" i="13"/>
  <c r="K54" i="13"/>
  <c r="K55" i="13"/>
  <c r="K56" i="13"/>
  <c r="K57" i="13"/>
  <c r="K58" i="13"/>
  <c r="K59" i="13"/>
  <c r="K62" i="13"/>
  <c r="K65" i="13"/>
  <c r="K66" i="13"/>
  <c r="K67" i="13"/>
  <c r="K68" i="13"/>
  <c r="K69" i="13"/>
  <c r="K72" i="13"/>
  <c r="K73" i="13"/>
  <c r="K76" i="13"/>
  <c r="K77" i="13"/>
  <c r="K78" i="13"/>
  <c r="K79" i="13"/>
  <c r="K80" i="13"/>
  <c r="K81" i="13"/>
  <c r="K82" i="13"/>
  <c r="K83" i="13"/>
  <c r="K84" i="13"/>
  <c r="K85" i="13"/>
  <c r="K86" i="13"/>
  <c r="K91" i="13"/>
  <c r="K92" i="13"/>
  <c r="J93" i="13"/>
  <c r="J41" i="13"/>
  <c r="J42" i="13"/>
  <c r="J43" i="13"/>
  <c r="J47" i="13"/>
  <c r="J48" i="13"/>
  <c r="J49" i="13"/>
  <c r="J50" i="13"/>
  <c r="J51" i="13"/>
  <c r="J52" i="13"/>
  <c r="J53" i="13"/>
  <c r="J54" i="13"/>
  <c r="J55" i="13"/>
  <c r="J56" i="13"/>
  <c r="J57" i="13"/>
  <c r="J58" i="13"/>
  <c r="J59" i="13"/>
  <c r="J62" i="13"/>
  <c r="J65" i="13"/>
  <c r="J66" i="13"/>
  <c r="J67" i="13"/>
  <c r="J68" i="13"/>
  <c r="J69" i="13"/>
  <c r="J72" i="13"/>
  <c r="J73" i="13"/>
  <c r="J76" i="13"/>
  <c r="J77" i="13"/>
  <c r="J78" i="13"/>
  <c r="J79" i="13"/>
  <c r="J80" i="13"/>
  <c r="J81" i="13"/>
  <c r="J82" i="13"/>
  <c r="J83" i="13"/>
  <c r="J84" i="13"/>
  <c r="J85" i="13"/>
  <c r="J86" i="13"/>
  <c r="J91" i="13"/>
  <c r="J92" i="13"/>
  <c r="H93" i="13"/>
  <c r="H92" i="13"/>
  <c r="H41" i="13"/>
  <c r="H42" i="13"/>
  <c r="H47" i="13"/>
  <c r="H48" i="13"/>
  <c r="H49" i="13"/>
  <c r="H50" i="13"/>
  <c r="H51" i="13"/>
  <c r="H52" i="13"/>
  <c r="H53" i="13"/>
  <c r="H54" i="13"/>
  <c r="H55" i="13"/>
  <c r="H56" i="13"/>
  <c r="H57" i="13"/>
  <c r="H58" i="13"/>
  <c r="H59" i="13"/>
  <c r="H65" i="13"/>
  <c r="H66" i="13"/>
  <c r="H67" i="13"/>
  <c r="H68" i="13"/>
  <c r="H69" i="13"/>
  <c r="H72" i="13"/>
  <c r="H73" i="13"/>
  <c r="H76" i="13"/>
  <c r="H77" i="13"/>
  <c r="H78" i="13"/>
  <c r="H79" i="13"/>
  <c r="H80" i="13"/>
  <c r="H81" i="13"/>
  <c r="H82" i="13"/>
  <c r="H83" i="13"/>
  <c r="H84" i="13"/>
  <c r="H85" i="13"/>
  <c r="H86" i="13"/>
  <c r="H91" i="13"/>
  <c r="F93" i="13"/>
  <c r="F85" i="13"/>
  <c r="F86" i="13"/>
  <c r="F91" i="13"/>
  <c r="F92" i="13"/>
  <c r="F83" i="13"/>
  <c r="F84" i="13"/>
  <c r="F79" i="13"/>
  <c r="F80" i="13"/>
  <c r="F81" i="13"/>
  <c r="F82" i="13"/>
  <c r="F76" i="13"/>
  <c r="F77" i="13"/>
  <c r="F78" i="13"/>
  <c r="F55" i="13"/>
  <c r="F56" i="13"/>
  <c r="F57" i="13"/>
  <c r="F58" i="13"/>
  <c r="F59" i="13"/>
  <c r="F62" i="13"/>
  <c r="F65" i="13"/>
  <c r="F66" i="13"/>
  <c r="F67" i="13"/>
  <c r="F68" i="13"/>
  <c r="F69" i="13"/>
  <c r="F72" i="13"/>
  <c r="F73" i="13"/>
  <c r="F51" i="13"/>
  <c r="F52" i="13"/>
  <c r="F53" i="13"/>
  <c r="F54" i="13"/>
  <c r="F47" i="13"/>
  <c r="F48" i="13"/>
  <c r="F49" i="13"/>
  <c r="F50" i="13"/>
  <c r="F41" i="13"/>
  <c r="F42" i="13"/>
  <c r="F43" i="13"/>
  <c r="C93" i="13"/>
  <c r="C92" i="13"/>
  <c r="C91" i="13"/>
  <c r="C84" i="13"/>
  <c r="C85" i="13"/>
  <c r="C86" i="13"/>
  <c r="C80" i="13"/>
  <c r="C81" i="13"/>
  <c r="C82" i="13"/>
  <c r="C83" i="13"/>
  <c r="C79" i="13"/>
  <c r="C72" i="13"/>
  <c r="C73" i="13"/>
  <c r="C77" i="13"/>
  <c r="C66" i="13"/>
  <c r="C67" i="13"/>
  <c r="C68" i="13"/>
  <c r="C69" i="13"/>
  <c r="C58" i="13"/>
  <c r="C59" i="13"/>
  <c r="C62" i="13"/>
  <c r="C56" i="13"/>
  <c r="C57" i="13"/>
  <c r="C54" i="13"/>
  <c r="C55" i="13"/>
  <c r="C52" i="13"/>
  <c r="C53" i="13"/>
  <c r="C50" i="13"/>
  <c r="C51" i="13"/>
  <c r="C49" i="13"/>
  <c r="C41" i="13"/>
  <c r="C42" i="13"/>
  <c r="C43" i="13"/>
  <c r="C47" i="13"/>
  <c r="A53" i="13"/>
  <c r="A54" i="13"/>
  <c r="A55" i="13"/>
  <c r="A56" i="13"/>
  <c r="A57" i="13"/>
  <c r="A58" i="13"/>
  <c r="A59" i="13"/>
  <c r="A62" i="13"/>
  <c r="A65" i="13"/>
  <c r="A66" i="13"/>
  <c r="A67" i="13"/>
  <c r="A68" i="13"/>
  <c r="A69" i="13"/>
  <c r="A72" i="13"/>
  <c r="A73" i="13"/>
  <c r="A76" i="13"/>
  <c r="A77" i="13"/>
  <c r="A78" i="13"/>
  <c r="A79" i="13"/>
  <c r="A80" i="13"/>
  <c r="A81" i="13"/>
  <c r="A82" i="13"/>
  <c r="A83" i="13"/>
  <c r="A84" i="13"/>
  <c r="A85" i="13"/>
  <c r="A86" i="13"/>
  <c r="A91" i="13"/>
  <c r="A92" i="13"/>
  <c r="A43" i="13"/>
  <c r="A47" i="13"/>
  <c r="A48" i="13"/>
  <c r="A49" i="13"/>
  <c r="A50" i="13"/>
  <c r="A51" i="13"/>
  <c r="A52" i="13"/>
  <c r="A41" i="13"/>
  <c r="A42" i="13"/>
  <c r="K40" i="13"/>
  <c r="J40" i="13"/>
  <c r="H40" i="13"/>
  <c r="F40" i="13"/>
  <c r="C40" i="13"/>
  <c r="A40" i="13"/>
  <c r="D9" i="13" l="1"/>
  <c r="D10" i="7" l="1"/>
  <c r="D9" i="7"/>
  <c r="D11" i="4"/>
  <c r="C6" i="13"/>
  <c r="J85" i="10" l="1"/>
  <c r="K85" i="10"/>
  <c r="C7" i="3" l="1"/>
  <c r="C7" i="13" s="1"/>
  <c r="K89" i="10" l="1"/>
  <c r="J89" i="10"/>
  <c r="H89" i="10"/>
  <c r="F89" i="10"/>
  <c r="C89" i="10"/>
  <c r="K88" i="10"/>
  <c r="J88" i="10"/>
  <c r="H88" i="10"/>
  <c r="F88" i="10"/>
  <c r="C88" i="10"/>
  <c r="K87" i="10"/>
  <c r="H87" i="10"/>
  <c r="F87" i="10"/>
  <c r="C87" i="10"/>
  <c r="F86" i="10"/>
  <c r="H85" i="10"/>
  <c r="F85" i="10"/>
  <c r="C85" i="10"/>
  <c r="D11" i="10"/>
  <c r="D9" i="10"/>
  <c r="C7" i="10"/>
  <c r="C6" i="10"/>
  <c r="J352" i="7"/>
  <c r="H352" i="7"/>
  <c r="F352" i="7"/>
  <c r="J316" i="7"/>
  <c r="J107" i="7"/>
  <c r="E107" i="7"/>
  <c r="J106" i="7"/>
  <c r="E106" i="7"/>
  <c r="J105" i="7"/>
  <c r="E105" i="7"/>
  <c r="J104" i="7"/>
  <c r="E104" i="7"/>
  <c r="A101" i="7"/>
  <c r="C7" i="7"/>
  <c r="C6" i="7"/>
  <c r="J146" i="4"/>
  <c r="C146" i="4"/>
  <c r="J119" i="4"/>
  <c r="I119" i="4"/>
  <c r="G119" i="4"/>
  <c r="E119" i="4"/>
  <c r="C119" i="4"/>
  <c r="J118" i="4"/>
  <c r="I118" i="4"/>
  <c r="G118" i="4"/>
  <c r="E118" i="4"/>
  <c r="C118" i="4"/>
  <c r="J117" i="4"/>
  <c r="I117" i="4"/>
  <c r="G117" i="4"/>
  <c r="E117" i="4"/>
  <c r="C117" i="4"/>
  <c r="J116" i="4"/>
  <c r="I116" i="4"/>
  <c r="G116" i="4"/>
  <c r="E116" i="4"/>
  <c r="C116" i="4"/>
  <c r="J115" i="4"/>
  <c r="I115" i="4"/>
  <c r="G115" i="4"/>
  <c r="E115" i="4"/>
  <c r="C115" i="4"/>
  <c r="J114" i="4"/>
  <c r="I114" i="4"/>
  <c r="G114" i="4"/>
  <c r="E114" i="4"/>
  <c r="C114" i="4"/>
  <c r="J113" i="4"/>
  <c r="I113" i="4"/>
  <c r="G113" i="4"/>
  <c r="E113" i="4"/>
  <c r="J112" i="4"/>
  <c r="I112" i="4"/>
  <c r="G112" i="4"/>
  <c r="E112" i="4"/>
  <c r="J111" i="4"/>
  <c r="I111" i="4"/>
  <c r="G111" i="4"/>
  <c r="E111" i="4"/>
  <c r="C111" i="4"/>
  <c r="J110" i="4"/>
  <c r="I110" i="4"/>
  <c r="G110" i="4"/>
  <c r="E110" i="4"/>
  <c r="C110" i="4"/>
  <c r="C7" i="4"/>
  <c r="C6" i="4"/>
  <c r="H167" i="1"/>
  <c r="C167" i="1"/>
  <c r="C112" i="1"/>
  <c r="B55" i="1"/>
  <c r="B56" i="1" s="1"/>
  <c r="B57" i="1" s="1"/>
  <c r="C7" i="1"/>
  <c r="C6" i="1"/>
  <c r="J440" i="3"/>
  <c r="G431" i="3"/>
  <c r="F422" i="3"/>
  <c r="F421" i="3"/>
  <c r="F420" i="3"/>
  <c r="F419" i="3"/>
  <c r="E407" i="3"/>
  <c r="E406" i="3"/>
  <c r="E374" i="3"/>
  <c r="I345" i="3"/>
  <c r="F321" i="3"/>
  <c r="A321" i="3"/>
  <c r="F320" i="3"/>
  <c r="A320" i="3"/>
  <c r="F319" i="3"/>
  <c r="A319" i="3"/>
  <c r="F313" i="3"/>
  <c r="A313" i="3"/>
  <c r="F312" i="3"/>
  <c r="A312" i="3"/>
  <c r="F311" i="3"/>
  <c r="A311" i="3"/>
  <c r="F310" i="3"/>
  <c r="A310" i="3"/>
  <c r="F309" i="3"/>
  <c r="A309" i="3"/>
  <c r="H302" i="3"/>
  <c r="J299" i="3"/>
  <c r="J244" i="3"/>
  <c r="J237" i="3"/>
  <c r="J236" i="3"/>
  <c r="J235" i="3"/>
  <c r="J234" i="3"/>
  <c r="J233" i="3"/>
  <c r="J232" i="3"/>
  <c r="I226" i="3"/>
  <c r="C127" i="7"/>
  <c r="I374" i="3"/>
  <c r="C113" i="4"/>
  <c r="C48"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Trudi Bowen</author>
  </authors>
  <commentList>
    <comment ref="C40" authorId="0" shapeId="0" xr:uid="{00000000-0006-0000-0300-000001000000}">
      <text>
        <r>
          <rPr>
            <i/>
            <sz val="8"/>
            <color indexed="81"/>
            <rFont val="Arial"/>
            <family val="2"/>
          </rPr>
          <t>Click title to navigate to section</t>
        </r>
      </text>
    </comment>
    <comment ref="C45" authorId="0" shapeId="0" xr:uid="{00000000-0006-0000-0300-000002000000}">
      <text>
        <r>
          <rPr>
            <i/>
            <sz val="8"/>
            <color indexed="81"/>
            <rFont val="Arial"/>
            <family val="2"/>
          </rPr>
          <t>Click title to navigate to section</t>
        </r>
      </text>
    </comment>
    <comment ref="C47" authorId="0" shapeId="0" xr:uid="{00000000-0006-0000-0300-000003000000}">
      <text>
        <r>
          <rPr>
            <i/>
            <sz val="8"/>
            <color indexed="81"/>
            <rFont val="Arial"/>
            <family val="2"/>
          </rPr>
          <t>Click title to navigate to section</t>
        </r>
      </text>
    </comment>
    <comment ref="C49" authorId="0" shapeId="0" xr:uid="{00000000-0006-0000-0300-000004000000}">
      <text>
        <r>
          <rPr>
            <i/>
            <sz val="8"/>
            <color indexed="81"/>
            <rFont val="Arial"/>
            <family val="2"/>
          </rPr>
          <t>Click title to navigate to section</t>
        </r>
      </text>
    </comment>
    <comment ref="C54" authorId="0" shapeId="0" xr:uid="{00000000-0006-0000-0300-000005000000}">
      <text>
        <r>
          <rPr>
            <i/>
            <sz val="8"/>
            <color indexed="81"/>
            <rFont val="Arial"/>
            <family val="2"/>
          </rPr>
          <t>Click title to navigate to section</t>
        </r>
      </text>
    </comment>
    <comment ref="C56" authorId="0" shapeId="0" xr:uid="{00000000-0006-0000-0300-000006000000}">
      <text>
        <r>
          <rPr>
            <i/>
            <sz val="8"/>
            <color indexed="81"/>
            <rFont val="Arial"/>
            <family val="2"/>
          </rPr>
          <t>Click title to navigate to section</t>
        </r>
      </text>
    </comment>
    <comment ref="C58" authorId="0" shapeId="0" xr:uid="{00000000-0006-0000-0300-000007000000}">
      <text>
        <r>
          <rPr>
            <i/>
            <sz val="8"/>
            <color indexed="81"/>
            <rFont val="Arial"/>
            <family val="2"/>
          </rPr>
          <t>Click title to navigate to section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Trudi Bowen</author>
  </authors>
  <commentList>
    <comment ref="C39" authorId="0" shapeId="0" xr:uid="{00000000-0006-0000-0400-000001000000}">
      <text>
        <r>
          <rPr>
            <i/>
            <sz val="8"/>
            <color indexed="81"/>
            <rFont val="Arial"/>
            <family val="2"/>
          </rPr>
          <t>Click title to navigate to section</t>
        </r>
      </text>
    </comment>
    <comment ref="C44" authorId="0" shapeId="0" xr:uid="{00000000-0006-0000-0400-000002000000}">
      <text>
        <r>
          <rPr>
            <i/>
            <sz val="8"/>
            <color indexed="81"/>
            <rFont val="Tahoma"/>
            <family val="2"/>
          </rPr>
          <t>Click title to navigate to section</t>
        </r>
      </text>
    </comment>
    <comment ref="C49" authorId="0" shapeId="0" xr:uid="{00000000-0006-0000-0400-000003000000}">
      <text>
        <r>
          <rPr>
            <i/>
            <sz val="8"/>
            <color indexed="81"/>
            <rFont val="Tahoma"/>
            <family val="2"/>
          </rPr>
          <t>Click title to navigate to section</t>
        </r>
      </text>
    </comment>
    <comment ref="C51" authorId="0" shapeId="0" xr:uid="{00000000-0006-0000-0400-000004000000}">
      <text>
        <r>
          <rPr>
            <i/>
            <sz val="8"/>
            <color indexed="81"/>
            <rFont val="Tahoma"/>
            <family val="2"/>
          </rPr>
          <t>Click title to navigate to section</t>
        </r>
      </text>
    </comment>
    <comment ref="C57" authorId="0" shapeId="0" xr:uid="{00000000-0006-0000-0400-000005000000}">
      <text>
        <r>
          <rPr>
            <i/>
            <sz val="8"/>
            <color indexed="81"/>
            <rFont val="Tahoma"/>
            <family val="2"/>
          </rPr>
          <t>Click title to navigate to section</t>
        </r>
      </text>
    </comment>
    <comment ref="C61" authorId="0" shapeId="0" xr:uid="{00000000-0006-0000-0400-000006000000}">
      <text>
        <r>
          <rPr>
            <i/>
            <sz val="8"/>
            <color indexed="81"/>
            <rFont val="Tahoma"/>
            <family val="2"/>
          </rPr>
          <t>Click title to navigate to section</t>
        </r>
      </text>
    </comment>
    <comment ref="C65" authorId="0" shapeId="0" xr:uid="{00000000-0006-0000-0400-000007000000}">
      <text>
        <r>
          <rPr>
            <i/>
            <sz val="8"/>
            <color indexed="81"/>
            <rFont val="Tahoma"/>
            <family val="2"/>
          </rPr>
          <t>Click title to navigate to section</t>
        </r>
      </text>
    </comment>
    <comment ref="C70" authorId="0" shapeId="0" xr:uid="{00000000-0006-0000-0400-000008000000}">
      <text>
        <r>
          <rPr>
            <i/>
            <sz val="8"/>
            <color indexed="81"/>
            <rFont val="Tahoma"/>
            <family val="2"/>
          </rPr>
          <t>Click title to navigate to section</t>
        </r>
      </text>
    </comment>
    <comment ref="C72" authorId="0" shapeId="0" xr:uid="{00000000-0006-0000-0400-000009000000}">
      <text>
        <r>
          <rPr>
            <i/>
            <sz val="8"/>
            <color indexed="81"/>
            <rFont val="Tahoma"/>
            <family val="2"/>
          </rPr>
          <t>Click title to navigate to section</t>
        </r>
      </text>
    </comment>
    <comment ref="C74" authorId="0" shapeId="0" xr:uid="{00000000-0006-0000-0400-00000A000000}">
      <text>
        <r>
          <rPr>
            <i/>
            <sz val="8"/>
            <color indexed="81"/>
            <rFont val="Tahoma"/>
            <family val="2"/>
          </rPr>
          <t>Click title to navigate to section</t>
        </r>
      </text>
    </comment>
    <comment ref="C76" authorId="0" shapeId="0" xr:uid="{00000000-0006-0000-0400-00000B000000}">
      <text>
        <r>
          <rPr>
            <i/>
            <sz val="8"/>
            <color indexed="81"/>
            <rFont val="Tahoma"/>
            <family val="2"/>
          </rPr>
          <t>Click title to navigate to section</t>
        </r>
      </text>
    </comment>
    <comment ref="C78" authorId="0" shapeId="0" xr:uid="{00000000-0006-0000-0400-00000C000000}">
      <text>
        <r>
          <rPr>
            <i/>
            <sz val="8"/>
            <color indexed="81"/>
            <rFont val="Tahoma"/>
            <family val="2"/>
          </rPr>
          <t>Click title to navigate to section</t>
        </r>
      </text>
    </comment>
    <comment ref="C80" authorId="0" shapeId="0" xr:uid="{00000000-0006-0000-0400-00000D000000}">
      <text>
        <r>
          <rPr>
            <i/>
            <sz val="8"/>
            <color indexed="81"/>
            <rFont val="Tahoma"/>
            <family val="2"/>
          </rPr>
          <t>Click title to navigate to section</t>
        </r>
      </text>
    </comment>
    <comment ref="C82" authorId="0" shapeId="0" xr:uid="{00000000-0006-0000-0400-00000E000000}">
      <text>
        <r>
          <rPr>
            <i/>
            <sz val="8"/>
            <color indexed="81"/>
            <rFont val="Tahoma"/>
            <family val="2"/>
          </rPr>
          <t>Click title to navigate to section</t>
        </r>
      </text>
    </comment>
    <comment ref="C84" authorId="0" shapeId="0" xr:uid="{00000000-0006-0000-0400-00000F000000}">
      <text>
        <r>
          <rPr>
            <i/>
            <sz val="8"/>
            <color indexed="81"/>
            <rFont val="Tahoma"/>
            <family val="2"/>
          </rPr>
          <t>Click title to navigate to section</t>
        </r>
      </text>
    </comment>
    <comment ref="C86" authorId="0" shapeId="0" xr:uid="{00000000-0006-0000-0400-000010000000}">
      <text>
        <r>
          <rPr>
            <i/>
            <sz val="8"/>
            <color indexed="81"/>
            <rFont val="Tahoma"/>
            <family val="2"/>
          </rPr>
          <t>Click title to navigate to section</t>
        </r>
      </text>
    </comment>
  </commentList>
</comments>
</file>

<file path=xl/sharedStrings.xml><?xml version="1.0" encoding="utf-8"?>
<sst xmlns="http://schemas.openxmlformats.org/spreadsheetml/2006/main" count="3161" uniqueCount="2132">
  <si>
    <t>Project Name:</t>
  </si>
  <si>
    <t>Project Description:</t>
  </si>
  <si>
    <t>Project Location:</t>
  </si>
  <si>
    <t>Written by:</t>
  </si>
  <si>
    <t>Approved by:</t>
  </si>
  <si>
    <t>Name</t>
  </si>
  <si>
    <t>Date:</t>
  </si>
  <si>
    <t>Name:</t>
  </si>
  <si>
    <t>Signature:</t>
  </si>
  <si>
    <t>Project Details</t>
  </si>
  <si>
    <t>Plan Approvals</t>
  </si>
  <si>
    <t>Version Control</t>
  </si>
  <si>
    <t>Description of changes</t>
  </si>
  <si>
    <t>Date</t>
  </si>
  <si>
    <t>Revision</t>
  </si>
  <si>
    <t>Page No.</t>
  </si>
  <si>
    <t>Comments</t>
  </si>
  <si>
    <t>Project Organisation and Resource</t>
  </si>
  <si>
    <t>Role</t>
  </si>
  <si>
    <t xml:space="preserve">Company </t>
  </si>
  <si>
    <t>E-mail</t>
  </si>
  <si>
    <t>Telephone</t>
  </si>
  <si>
    <t xml:space="preserve">Project Number:  </t>
  </si>
  <si>
    <t>Designer</t>
  </si>
  <si>
    <t>Principal Contractor</t>
  </si>
  <si>
    <t>Architect</t>
  </si>
  <si>
    <t>Structural Engineer</t>
  </si>
  <si>
    <t>Electrical Consultant</t>
  </si>
  <si>
    <t>Mechanical Consultant</t>
  </si>
  <si>
    <t>Director</t>
  </si>
  <si>
    <t>Contracts Manager</t>
  </si>
  <si>
    <t>Project Manager</t>
  </si>
  <si>
    <t>Site Manager</t>
  </si>
  <si>
    <t>Commercial Manager</t>
  </si>
  <si>
    <t>Quantity Surveyor</t>
  </si>
  <si>
    <t xml:space="preserve">E-mail </t>
  </si>
  <si>
    <t>Address</t>
  </si>
  <si>
    <t>PROJECT MANAGEMENT PLAN (PMP)</t>
  </si>
  <si>
    <t>Contract Award Date</t>
  </si>
  <si>
    <t>Contract Commencement Date</t>
  </si>
  <si>
    <t>Contract Period</t>
  </si>
  <si>
    <t>Site Start Date</t>
  </si>
  <si>
    <t>Planned Contract Completion</t>
  </si>
  <si>
    <t>The normal hours of work are as follows:</t>
  </si>
  <si>
    <t>Monday to Friday:</t>
  </si>
  <si>
    <t>Saturday:</t>
  </si>
  <si>
    <t>Sunday:</t>
  </si>
  <si>
    <t>Telephone No:</t>
  </si>
  <si>
    <t>Frequency of Visits:</t>
  </si>
  <si>
    <t xml:space="preserve">Name: </t>
  </si>
  <si>
    <t xml:space="preserve">Qualifications: </t>
  </si>
  <si>
    <t>The following methods of communication (not generic) are applied on this project for the following:</t>
  </si>
  <si>
    <t xml:space="preserve">Handling Design Changes: 
</t>
  </si>
  <si>
    <t>ARRANGEMENTS FOR COMPILING THE HEALTH &amp; SAFETY FILE</t>
  </si>
  <si>
    <t>SECTION 4</t>
  </si>
  <si>
    <t>PROJECT DETAILS</t>
  </si>
  <si>
    <t xml:space="preserve">SECTION 1 </t>
  </si>
  <si>
    <t>MANAGEMENT OF THE WORK</t>
  </si>
  <si>
    <t>Others, please specify.</t>
  </si>
  <si>
    <t>Maximum No. of persons on site:</t>
  </si>
  <si>
    <t xml:space="preserve">No. and type of toilets:  </t>
  </si>
  <si>
    <t xml:space="preserve">No. of Mess Rooms: </t>
  </si>
  <si>
    <t xml:space="preserve">No. of Shower Rooms: </t>
  </si>
  <si>
    <t xml:space="preserve">Type of Water Supply:  </t>
  </si>
  <si>
    <t>Equipment for heating food:</t>
  </si>
  <si>
    <t xml:space="preserve">Equipment for drinks: </t>
  </si>
  <si>
    <t>Method of heating:</t>
  </si>
  <si>
    <t>Type of lighting:</t>
  </si>
  <si>
    <t>Housekeeping Arrangements:</t>
  </si>
  <si>
    <t xml:space="preserve">Provision of catering facilities:  </t>
  </si>
  <si>
    <t>Others:</t>
  </si>
  <si>
    <t>No. of Drying Rooms:</t>
  </si>
  <si>
    <t>No. of first aid boxes &amp; size:</t>
  </si>
  <si>
    <t>Location of first aid boxes:</t>
  </si>
  <si>
    <t>Stretchers:</t>
  </si>
  <si>
    <t>Blankets:</t>
  </si>
  <si>
    <t>Resuscitation Equipment
Other as applicable</t>
  </si>
  <si>
    <t>Insert Other Significant Risks and Arrangements (specific to this location) to control them.</t>
  </si>
  <si>
    <t>Record Description</t>
  </si>
  <si>
    <t>HS Plan Section Reference</t>
  </si>
  <si>
    <t>Project Filing Location</t>
  </si>
  <si>
    <t>Explanatory Notes:-</t>
  </si>
  <si>
    <t>Client</t>
  </si>
  <si>
    <t>Introduction</t>
  </si>
  <si>
    <t>1.1) Project Organisation and Resource</t>
  </si>
  <si>
    <t>1.2) Scope of Works</t>
  </si>
  <si>
    <t>1.6) Site Start-up Checklist</t>
  </si>
  <si>
    <t>ARRANGEMENTS FOR CONTROLLING SPECIFIC PROJECT RISKS</t>
  </si>
  <si>
    <t>CONTENT</t>
  </si>
  <si>
    <t>Section Ref</t>
  </si>
  <si>
    <t>Content</t>
  </si>
  <si>
    <t>2.1) Health &amp; Safety Monitoring</t>
  </si>
  <si>
    <t>2.2) Communication Methods</t>
  </si>
  <si>
    <t>Material Suppliers:</t>
  </si>
  <si>
    <t>Plant and Machinery Suppliers:</t>
  </si>
  <si>
    <t xml:space="preserve">Client:
</t>
  </si>
  <si>
    <t>Third Parties:</t>
  </si>
  <si>
    <t>3.2) Delivery and Removal of Materials (including Waste)</t>
  </si>
  <si>
    <t>3.3) Services and Overhead and Underground Services</t>
  </si>
  <si>
    <t>3.7) Control of Lifting Operations</t>
  </si>
  <si>
    <t xml:space="preserve">2.4) Direction and Co-ordination of Others </t>
  </si>
  <si>
    <t>2.6) Protection of the Public and Site Security</t>
  </si>
  <si>
    <t>2.7) Site Induction and Training</t>
  </si>
  <si>
    <t>2.8) Welfare Facilities</t>
  </si>
  <si>
    <t>2.9) First Aid</t>
  </si>
  <si>
    <t>2.11) Risk Assessment and Method Statements</t>
  </si>
  <si>
    <t>2.12) Site Rules</t>
  </si>
  <si>
    <t>2.13) Drugs and Alcohol</t>
  </si>
  <si>
    <t>2.14) Mobile Phone use</t>
  </si>
  <si>
    <t>1.0</t>
  </si>
  <si>
    <t>2.0</t>
  </si>
  <si>
    <t>3.0</t>
  </si>
  <si>
    <t>4.0</t>
  </si>
  <si>
    <t>5.0</t>
  </si>
  <si>
    <t>Record Referencing Matrix</t>
  </si>
  <si>
    <t>Scope of Works</t>
  </si>
  <si>
    <t>Site Start-up Checklist</t>
  </si>
  <si>
    <t>Management of the Work</t>
  </si>
  <si>
    <t>Health and Safety Monitoring</t>
  </si>
  <si>
    <t>Communication Methods</t>
  </si>
  <si>
    <t>Direction and Co-ordination of Others</t>
  </si>
  <si>
    <t>Protection of the Public and Site Security</t>
  </si>
  <si>
    <t>Site Induction and Training</t>
  </si>
  <si>
    <t>First Aid</t>
  </si>
  <si>
    <t>Site Rules</t>
  </si>
  <si>
    <t>Drugs and Alcohol</t>
  </si>
  <si>
    <t>Mobile Phone Use</t>
  </si>
  <si>
    <t>Fire and Emergency Procedures</t>
  </si>
  <si>
    <t>2.10</t>
  </si>
  <si>
    <t>Welfare Facilities</t>
  </si>
  <si>
    <t>Arrangements for Controlling Specific Project Risks</t>
  </si>
  <si>
    <t>Temporary Structure/ Unstable Structures Identified</t>
  </si>
  <si>
    <t>Preventing Falls/ Working at Height</t>
  </si>
  <si>
    <t>Scaffolding and Safe Means of Access</t>
  </si>
  <si>
    <t>Control of Lifting Operations</t>
  </si>
  <si>
    <t>Maintenance of Plant and Equipment</t>
  </si>
  <si>
    <t>Working in Confined Spaces</t>
  </si>
  <si>
    <t>Storage Materials and Management</t>
  </si>
  <si>
    <t>Arrangements for Compiling the Health and Safety File</t>
  </si>
  <si>
    <t>Work on or Near Water/ Diving Operations/ Caisson etc. other risks of drowning</t>
  </si>
  <si>
    <t>Project Appointment Matrix</t>
  </si>
  <si>
    <t>Specific Appointment Letters</t>
  </si>
  <si>
    <t>Construction Programme</t>
  </si>
  <si>
    <t>n/a</t>
  </si>
  <si>
    <t>Briefing Record</t>
  </si>
  <si>
    <t>Toolbox Talks Record</t>
  </si>
  <si>
    <t>Supply Chain Questionnaires including subcontractors</t>
  </si>
  <si>
    <t>Induction Records</t>
  </si>
  <si>
    <t>Training Records</t>
  </si>
  <si>
    <t>First Aid Arrangements</t>
  </si>
  <si>
    <t>Method Statements</t>
  </si>
  <si>
    <t>Permit to Work</t>
  </si>
  <si>
    <t>Fire Plan</t>
  </si>
  <si>
    <t>Confined Space Records</t>
  </si>
  <si>
    <t>Waste Records</t>
  </si>
  <si>
    <t>Temporary Works Records</t>
  </si>
  <si>
    <t xml:space="preserve">Working at Height Records </t>
  </si>
  <si>
    <t>Scaffolding Records</t>
  </si>
  <si>
    <t>Lifting Records</t>
  </si>
  <si>
    <t>Plant and Equipment Records</t>
  </si>
  <si>
    <t>Traffic Management Records</t>
  </si>
  <si>
    <t>COSHH Records</t>
  </si>
  <si>
    <t>Asbestos Record</t>
  </si>
  <si>
    <t>Manual Handling Records</t>
  </si>
  <si>
    <t>Services</t>
  </si>
  <si>
    <t>2.2, 2.7</t>
  </si>
  <si>
    <t>BMS Format</t>
  </si>
  <si>
    <t>RECORD REFERENCING MATRIX</t>
  </si>
  <si>
    <t>Consultant Questionnaires</t>
  </si>
  <si>
    <t>Excavation Records</t>
  </si>
  <si>
    <t>Project Timescales</t>
  </si>
  <si>
    <t>Selection and Appointment of the Supply chain</t>
  </si>
  <si>
    <t>Risk Assessment and Method Statements</t>
  </si>
  <si>
    <t>Traffic Routes/ Segregation</t>
  </si>
  <si>
    <t>2.5) Selection and Appointment of the Supply chain</t>
  </si>
  <si>
    <t>Summary of Restrictions Affecting the Works</t>
  </si>
  <si>
    <t>Services, Overhead and Underground Services</t>
  </si>
  <si>
    <t>3.4) Temporary Structures / Unstable Structures identified</t>
  </si>
  <si>
    <t>3.5) Preventing Falls / Working at Height</t>
  </si>
  <si>
    <t>3.6) Scaffolding and Safe Means of Access</t>
  </si>
  <si>
    <t>Include any other project specific methods as appropriate:</t>
  </si>
  <si>
    <t xml:space="preserve">(d) Prior to carrying out work, all employees and subcontractors are required to attend Site Inductions. Once on site they are required to attend co-ordination/progress meetings as defined by the site team. </t>
  </si>
  <si>
    <t xml:space="preserve">The following additional methods of evaluation will be used on this project:- </t>
  </si>
  <si>
    <t xml:space="preserve">(b) Security of the site is paramount both in terms of protecting the public and securing the site from trespassers and intruders.  </t>
  </si>
  <si>
    <t>2.15) Fire and Emergency Preparedness</t>
  </si>
  <si>
    <t>INTRODUCTION</t>
  </si>
  <si>
    <t>LEGAL AND CONTRACTUAL ENVIRONMENT</t>
  </si>
  <si>
    <t>(b) Further support and guidance concerning environmental legislative requirements can be obtained from:-</t>
  </si>
  <si>
    <t>SECTION 3</t>
  </si>
  <si>
    <t>ENVIRONMENTAL RISKS AND MITIGATION</t>
  </si>
  <si>
    <t>MANAGEMENT CONTROLS</t>
  </si>
  <si>
    <t>Communication and Consultation</t>
  </si>
  <si>
    <t>Land Use Management</t>
  </si>
  <si>
    <t>Resource Management</t>
  </si>
  <si>
    <t>Waste Management</t>
  </si>
  <si>
    <t>Water Management</t>
  </si>
  <si>
    <t>BM Reference</t>
  </si>
  <si>
    <t>Required</t>
  </si>
  <si>
    <t>(d) In the event of a major hazardous material spill incident (i.e., incidents which cannot be dealt with using equipment available on site or spills / pollution which have, or are likely to, enter(ed) a watercourse / drain) site personnel should call the following 24-hour national spill response hotline:</t>
  </si>
  <si>
    <t>24 Hour Spill Response:</t>
  </si>
  <si>
    <t>MONITORING AND MEASURING</t>
  </si>
  <si>
    <t>SECTION 8</t>
  </si>
  <si>
    <t>OBJECTIVES</t>
  </si>
  <si>
    <t>No.</t>
  </si>
  <si>
    <t>Objective</t>
  </si>
  <si>
    <t>Target</t>
  </si>
  <si>
    <t>Responsibility</t>
  </si>
  <si>
    <t>Completion Date</t>
  </si>
  <si>
    <t>(a) The Site Management Team has considered the identified project environmental risks and defined the following environmentally related objectives and targets.</t>
  </si>
  <si>
    <t>SECTION 9</t>
  </si>
  <si>
    <t>TRAINING, AWARENESS AND COMPETENCY</t>
  </si>
  <si>
    <t>SECTION 10</t>
  </si>
  <si>
    <t>COMMUNICATION AND CONSULTATION</t>
  </si>
  <si>
    <t>Regulator</t>
  </si>
  <si>
    <t>Local Authority</t>
  </si>
  <si>
    <t>Health and Safety Executive</t>
  </si>
  <si>
    <t>Ecological Interest</t>
  </si>
  <si>
    <t>Archaeological Interest</t>
  </si>
  <si>
    <t>Health and Safety Issues</t>
  </si>
  <si>
    <t>Ecology</t>
  </si>
  <si>
    <t>(c) Identify key local community representatives, such as parish councillors and keep them informed.</t>
  </si>
  <si>
    <t>(d) Write articles about the progress on site in the local press.</t>
  </si>
  <si>
    <t>(f) Establish a complaint line and check that it works by calling it.</t>
  </si>
  <si>
    <t>(h) Consider providing a position so that passers-by can observe activities on site.</t>
  </si>
  <si>
    <r>
      <t xml:space="preserve">Further guidance on technical matters and temporary works is available from </t>
    </r>
    <r>
      <rPr>
        <u/>
        <sz val="10"/>
        <color indexed="12"/>
        <rFont val="Arial"/>
        <family val="2"/>
      </rPr>
      <t>Name here</t>
    </r>
  </si>
  <si>
    <t>FURTHER GUIDANCE</t>
  </si>
  <si>
    <t>Further guidance on Quality matters is available from:</t>
  </si>
  <si>
    <t>Project Timescale</t>
  </si>
  <si>
    <t>Liaison with Client and Designers</t>
  </si>
  <si>
    <t>Regulatory Agencies</t>
  </si>
  <si>
    <t>Public Relations</t>
  </si>
  <si>
    <t>6.0</t>
  </si>
  <si>
    <t xml:space="preserve">Incident Reporting and Investigation </t>
  </si>
  <si>
    <t>Hazardous Materials incorporating COSHH</t>
  </si>
  <si>
    <t>Housekeeping and Safe Access</t>
  </si>
  <si>
    <t>Storage</t>
  </si>
  <si>
    <t>Fuelling</t>
  </si>
  <si>
    <t>Site Security</t>
  </si>
  <si>
    <t>7.0</t>
  </si>
  <si>
    <t>8.0</t>
  </si>
  <si>
    <t>MONITORING AND MEASURING PERFORMANCE</t>
  </si>
  <si>
    <t>9.0</t>
  </si>
  <si>
    <t>10.0</t>
  </si>
  <si>
    <t>11.0</t>
  </si>
  <si>
    <t>4.1) Liaison with Client and Designers</t>
  </si>
  <si>
    <t>4.2) Regulatory Agencies</t>
  </si>
  <si>
    <t>4.3) Public Relations</t>
  </si>
  <si>
    <t>7.1)  Incident Reporting and  Investigation</t>
  </si>
  <si>
    <t>7.2) Communication and Consultation</t>
  </si>
  <si>
    <t>SECTION 11</t>
  </si>
  <si>
    <t>Plan Title</t>
  </si>
  <si>
    <t>Plan Owner</t>
  </si>
  <si>
    <t>Review Frequency</t>
  </si>
  <si>
    <t>Y</t>
  </si>
  <si>
    <t>File No./ Section No.</t>
  </si>
  <si>
    <t>Inspection and Test Plan</t>
  </si>
  <si>
    <t>Handover Plan</t>
  </si>
  <si>
    <t>Method of measurement</t>
  </si>
  <si>
    <t>Best Practice Initiative</t>
  </si>
  <si>
    <t>Target Level</t>
  </si>
  <si>
    <t>Levels Required</t>
  </si>
  <si>
    <t>Insurances</t>
  </si>
  <si>
    <t>Warranty</t>
  </si>
  <si>
    <t>Retention</t>
  </si>
  <si>
    <t>Guarantees</t>
  </si>
  <si>
    <t>Location in site filing</t>
  </si>
  <si>
    <t>Contractor Procedure/ Form</t>
  </si>
  <si>
    <t>Date here</t>
  </si>
  <si>
    <t>The following products will be supplied by the client for incorporation into the works:</t>
  </si>
  <si>
    <t>Weekly</t>
  </si>
  <si>
    <t>Monthly</t>
  </si>
  <si>
    <t>Certificates of calibration are held in</t>
  </si>
  <si>
    <t>Item or Section of Works</t>
  </si>
  <si>
    <t>Special measures to be taken</t>
  </si>
  <si>
    <t xml:space="preserve">SECTION 2 </t>
  </si>
  <si>
    <t>PROJECT PLANS</t>
  </si>
  <si>
    <t>Risk Register</t>
  </si>
  <si>
    <t>BMS Ref.</t>
  </si>
  <si>
    <t>PROJECT OBJECTIVES AND PERFORMANCE INDICATORS</t>
  </si>
  <si>
    <t>(b) Other Plans</t>
  </si>
  <si>
    <t>(d) The following project specific objectives will be measured throughout this project:</t>
  </si>
  <si>
    <t xml:space="preserve">Project Specific Objective/ Performance Indicator </t>
  </si>
  <si>
    <t xml:space="preserve">SECTION 5 </t>
  </si>
  <si>
    <t>BEST PRACTICE INITIATIVES</t>
  </si>
  <si>
    <t>PLANNING AND PROGRAMMING</t>
  </si>
  <si>
    <t xml:space="preserve">SECTION 6 </t>
  </si>
  <si>
    <t>RISK MANAGEMENT</t>
  </si>
  <si>
    <t>PROJECT DETAILS AND MANAGEMENT RESPONSIBILITIES</t>
  </si>
  <si>
    <t xml:space="preserve">SECTION 7 </t>
  </si>
  <si>
    <t>COMMERCIAL ARRANGEMENTS AND REPORTING</t>
  </si>
  <si>
    <t>(iii) Variation Orders</t>
  </si>
  <si>
    <t>(v) Cost Reporting</t>
  </si>
  <si>
    <t xml:space="preserve">(vi) Cost Forecasting </t>
  </si>
  <si>
    <t>Process Reference and link</t>
  </si>
  <si>
    <t>Insurance Type</t>
  </si>
  <si>
    <t>CONTROL OF DOCUMENTS, DATA AND RECORDS</t>
  </si>
  <si>
    <t>(a) The person responsible for the general administration of documents on this project is</t>
  </si>
  <si>
    <t>(b) The person responsible for the administration of drawings on this project is</t>
  </si>
  <si>
    <t>(b) The point of contact for the administration and management of the IT on this project is</t>
  </si>
  <si>
    <t>(d) The following individual documents will be replaced by the principal contractors procedural documentation:</t>
  </si>
  <si>
    <t>PROCUREMENT</t>
  </si>
  <si>
    <t xml:space="preserve">(a) The person responsible for co-ordinating the purchasing of material on this project is </t>
  </si>
  <si>
    <t>Position on the project</t>
  </si>
  <si>
    <r>
      <t>(d) On this project the following people are authorised to raise requisitions for material items:</t>
    </r>
    <r>
      <rPr>
        <b/>
        <i/>
        <sz val="20"/>
        <color indexed="12"/>
        <rFont val="Arial"/>
        <family val="2"/>
      </rPr>
      <t/>
    </r>
  </si>
  <si>
    <t>(e) On this project the following people are authorised to raise requisitions for the hire of plant items:</t>
  </si>
  <si>
    <t xml:space="preserve">(a) The person responsible for managing the preparation of subcontract orders on this project is </t>
  </si>
  <si>
    <t>CLIENT SUPPLIED PRODUCTS</t>
  </si>
  <si>
    <t>SECTION 15</t>
  </si>
  <si>
    <t>SECTION 12</t>
  </si>
  <si>
    <t>CUSTOMER FEEDBACK</t>
  </si>
  <si>
    <t>SECTION 13</t>
  </si>
  <si>
    <t>DESIGN MANAGEMENT</t>
  </si>
  <si>
    <t>Design Manager</t>
  </si>
  <si>
    <t>SECTION 14</t>
  </si>
  <si>
    <t>PROCESS CONTROL</t>
  </si>
  <si>
    <t>(c) The ITP will take account of the size and cost of the project and the working methods being used.  The level of detail required will inevitably be greater on a large project.</t>
  </si>
  <si>
    <t>Frequency</t>
  </si>
  <si>
    <t>Record Location</t>
  </si>
  <si>
    <t>SECTION 16</t>
  </si>
  <si>
    <t>HANDOVER AND AFTERCARE</t>
  </si>
  <si>
    <t>SECTION 17</t>
  </si>
  <si>
    <t>PROTECTION OF COMPLETED WORKS</t>
  </si>
  <si>
    <t>(a) Listed below are items of work needing special protection against damage:</t>
  </si>
  <si>
    <t>(c) The auditor for this project is</t>
  </si>
  <si>
    <t>SECTION 18</t>
  </si>
  <si>
    <t>SECTION 19</t>
  </si>
  <si>
    <t>TRAINING AND COMPETENCY</t>
  </si>
  <si>
    <t>(c) Quality related instructions are included in method statements which will be the subject of briefings.</t>
  </si>
  <si>
    <t>Nuisance Management</t>
  </si>
  <si>
    <t>Equipment Listing</t>
  </si>
  <si>
    <t>Project Details and Management Responsibilities</t>
  </si>
  <si>
    <t>Scope of works</t>
  </si>
  <si>
    <t>Project Plans</t>
  </si>
  <si>
    <t xml:space="preserve">Project Objectives and Performance Indicators </t>
  </si>
  <si>
    <t>Planning and Programming</t>
  </si>
  <si>
    <t>Risk Management</t>
  </si>
  <si>
    <t>Commercial Arrangements and Reporting</t>
  </si>
  <si>
    <t>Control of Documents, Data and Records</t>
  </si>
  <si>
    <t>IT Infrastructure</t>
  </si>
  <si>
    <t>Document Control</t>
  </si>
  <si>
    <t>Record Control</t>
  </si>
  <si>
    <t>Mandatory Client or Other Third Party Documentation Requirements</t>
  </si>
  <si>
    <t>Procurement</t>
  </si>
  <si>
    <t>Material Purchasing</t>
  </si>
  <si>
    <t>Subcontract Procurement</t>
  </si>
  <si>
    <t>Customer Feedback</t>
  </si>
  <si>
    <t>12.0</t>
  </si>
  <si>
    <t>Design Management</t>
  </si>
  <si>
    <t>Design and Development</t>
  </si>
  <si>
    <t>Design Change</t>
  </si>
  <si>
    <t>13.0</t>
  </si>
  <si>
    <t>Process Control</t>
  </si>
  <si>
    <t>Work Procedures and Method Statements</t>
  </si>
  <si>
    <t>Workmanship Inspection and Testing</t>
  </si>
  <si>
    <t>Temporary Works Control</t>
  </si>
  <si>
    <t>Inspection, Testing and Monitoring Equipment</t>
  </si>
  <si>
    <t>14.0</t>
  </si>
  <si>
    <t>13.3</t>
  </si>
  <si>
    <t>Control of Non Conforming Product</t>
  </si>
  <si>
    <t>Rework and Defects</t>
  </si>
  <si>
    <t>Corrective and Preventive Action</t>
  </si>
  <si>
    <t>15.0</t>
  </si>
  <si>
    <t>Handover and Aftercare</t>
  </si>
  <si>
    <t>16.0</t>
  </si>
  <si>
    <t xml:space="preserve">Protection of Completed Works </t>
  </si>
  <si>
    <t>17.0</t>
  </si>
  <si>
    <t>Internal Audit</t>
  </si>
  <si>
    <t>18.0</t>
  </si>
  <si>
    <t>Training and Competency</t>
  </si>
  <si>
    <t>19.0</t>
  </si>
  <si>
    <t>Further Guidance</t>
  </si>
  <si>
    <t>INTERNAL AUDIT</t>
  </si>
  <si>
    <t>14.2) Corrective and Preventive Action:</t>
  </si>
  <si>
    <t>14.1) Rework and defects:</t>
  </si>
  <si>
    <r>
      <t>13.3) Temporary Works Control:</t>
    </r>
    <r>
      <rPr>
        <b/>
        <sz val="10"/>
        <color indexed="60"/>
        <rFont val="Arial"/>
        <family val="2"/>
      </rPr>
      <t xml:space="preserve"> </t>
    </r>
  </si>
  <si>
    <t>13.2) Workmanship Inspection and Testing:</t>
  </si>
  <si>
    <r>
      <t xml:space="preserve">12.1) Design and Development </t>
    </r>
    <r>
      <rPr>
        <sz val="10"/>
        <color indexed="9"/>
        <rFont val="Arial"/>
        <family val="2"/>
      </rPr>
      <t>(design and development may not be required on all projects)</t>
    </r>
    <r>
      <rPr>
        <b/>
        <sz val="10"/>
        <color indexed="9"/>
        <rFont val="Arial"/>
        <family val="2"/>
      </rPr>
      <t xml:space="preserve">: </t>
    </r>
  </si>
  <si>
    <t>13.1) Works Procedures and Method Statements:</t>
  </si>
  <si>
    <t xml:space="preserve">9.3) Subcontract Procurement: </t>
  </si>
  <si>
    <t>9.1) Material Purchasing:</t>
  </si>
  <si>
    <t>8.4) Mandatory client or other third party documentation requirements:</t>
  </si>
  <si>
    <t>8.3) Record Control:</t>
  </si>
  <si>
    <t>8.2) Document Control:</t>
  </si>
  <si>
    <t>8.1) IT Infrastructure:</t>
  </si>
  <si>
    <t>{insert additional}</t>
  </si>
  <si>
    <t>{Insert brief overview of qualifications}</t>
  </si>
  <si>
    <t>{Bronze/ Silver/ Gold}</t>
  </si>
  <si>
    <t>{as specified in the contract}</t>
  </si>
  <si>
    <t>{State arrangements in place}</t>
  </si>
  <si>
    <t>{others}</t>
  </si>
  <si>
    <t>Client Contract Admin</t>
  </si>
  <si>
    <t>CSR Co-ordinator</t>
  </si>
  <si>
    <t xml:space="preserve">(f) The PMP is intended to be revised, expanded and updated throughout the duration of the project.  The Bid Manager or Project Manager shall lead the development of the PMP during the pre-award phases of the project with support from various functions.  The Project Manager shall be responsible for developing the PMP and ensuring that changes are documented and communicated to all parties. </t>
  </si>
  <si>
    <t>(e) The company also recognises the economic benefits of improved environmental performance and recognises that,  “Preventing pollution is cheaper than curing it”.</t>
  </si>
  <si>
    <t>Commissioning Manager</t>
  </si>
  <si>
    <t>Commissioning Engineer</t>
  </si>
  <si>
    <t>Training</t>
  </si>
  <si>
    <t>Practical Completion</t>
  </si>
  <si>
    <t>Aftercare Supervisor</t>
  </si>
  <si>
    <t xml:space="preserve">Commissioning Start </t>
  </si>
  <si>
    <t>Supplier 1</t>
  </si>
  <si>
    <t>Supplier</t>
  </si>
  <si>
    <t>Supplier 2</t>
  </si>
  <si>
    <t>Supplier 3</t>
  </si>
  <si>
    <t>2.3) Reporting</t>
  </si>
  <si>
    <t>ORGANISATION AND RESPONSIBLITIES</t>
  </si>
  <si>
    <t>Criteria</t>
  </si>
  <si>
    <t>Agreed Service Level</t>
  </si>
  <si>
    <t>COMMISSIONING SCOPE</t>
  </si>
  <si>
    <t>Unit</t>
  </si>
  <si>
    <t>Installing Company</t>
  </si>
  <si>
    <t xml:space="preserve">Plant </t>
  </si>
  <si>
    <t>Project Interfaces</t>
  </si>
  <si>
    <t>Specific arrangements/ considerations (if applicable)</t>
  </si>
  <si>
    <t>Specific requirements  (if applicable)</t>
  </si>
  <si>
    <t>DESIGN AND PERFORMANCE</t>
  </si>
  <si>
    <t>(b) The process change can be established by measuring the inputs and outputs of a process unit.</t>
  </si>
  <si>
    <t>(c) The process requirements for each process unit are detailed in the contract.</t>
  </si>
  <si>
    <t>(a) The commissioning activities shall be undertaken in a manner that is appropriate to the size and complexity of the project.</t>
  </si>
  <si>
    <t>(b) Regular meetings shall be held to review events and activities and update procedures accordingly.</t>
  </si>
  <si>
    <t>(c) Contingency plans shall be in place should things go wrong.</t>
  </si>
  <si>
    <t>(d) Good communications between all parties involved with commissioning must be maintained throughout.  This shall be achieved through regular meetings and briefings.</t>
  </si>
  <si>
    <t>6.1) Commissioning Activities</t>
  </si>
  <si>
    <t>6.2) Risk Assessments</t>
  </si>
  <si>
    <t>PRECOMMISSIONING REQUIREMENTS</t>
  </si>
  <si>
    <t>7.1) Off Site</t>
  </si>
  <si>
    <t xml:space="preserve">(b) Satisfactory completion of these tests will allow the equipment to be delivered to site. </t>
  </si>
  <si>
    <t>Manufacturer</t>
  </si>
  <si>
    <t>Location of Test</t>
  </si>
  <si>
    <t>Planned Date</t>
  </si>
  <si>
    <t>Equipment</t>
  </si>
  <si>
    <t>7.2) On Site</t>
  </si>
  <si>
    <t>(a) The purpose of these tests is to demonstrate that the equipment and control systems have been installed and pre-commissioned correctly.  Such tests will provide confidence that the plant is ready to receive product for full commissioning.</t>
  </si>
  <si>
    <t>(b) Satisfactory completion of these tests will prove that the plant is substantially complete and in a condition to allow safe start-up with product.</t>
  </si>
  <si>
    <t>(a) Prior to the commencement of the commissioning activities, all relevant construction/completion inspection sheets for the relevant area shall be completed and sign-off by the discipline (civil, mechanical, electrical) supervisor.</t>
  </si>
  <si>
    <t>AS-BUILT INFORMATION</t>
  </si>
  <si>
    <t>{insert site specific arrangements for the generation of as-built information e.g. It is the responsibility of the commissioning engineer to record as-built information by marking-up the following key design documents as the commissioning progresses or to ensure that another party is performing this task, e.g. software subcontractor.
1. Pipe and instrumentation diagrams (P&amp;IDs).
2. Control Philosophy and/or Functional Design Specification (FDS).  Any change in the Control Philosophy or FDS should be agreed in advance with the Lead Design Engineer).  It is also the responsibility of the commissioning engineer to return the amended documents, or ensure their return, to the Project Manager for updating and re-issue prior to the final handover of the project to the client.  The site supervisors, subcontractors or other staff may mark up the schedules by agreement with the commissioning engineer.}</t>
  </si>
  <si>
    <t>DEFECTS MANAGEMENT</t>
  </si>
  <si>
    <t>RESTRICTIONS AND CONTRAINTS</t>
  </si>
  <si>
    <t>(a) Restrictions and constraints shall be discussed at the Commissioning Team Meetings.</t>
  </si>
  <si>
    <t>(b) Restrictions and constraints shall be considered when producing detailed method statements for commissioning.</t>
  </si>
  <si>
    <t>(c) In the event that restrictions or constraints may prevent full commissioning and testing of the project to the design requirement, the Commissioning Engineer and Project Team should consider alternative methods of testing accordingly.</t>
  </si>
  <si>
    <t>Project Specific Restrictions and Constraints</t>
  </si>
  <si>
    <t>(a) Where possible, individual items of plant shall be tested to prove correct operation.</t>
  </si>
  <si>
    <t>(b) Tests will prove the plant to its full design limits (under a variety of conditions) if possible.</t>
  </si>
  <si>
    <t>(c) It is not always possible to test the plant to its design limits due to loadings or demand not being present.  In these circumstances, the Commissioning Team shall look at carrying-out ‘scaled’ tests to simulate full loading or demand.</t>
  </si>
  <si>
    <t>(d) In the event that restrictions or constraints may prevent full commissioning and testing of the project to the design requirement, the Commissioning Engineer and Project Team should consider alternative methods of testing accordingly.</t>
  </si>
  <si>
    <t>(e) Specific arrangements for testing and demonstration are outlined in the Completion Programme for this project.</t>
  </si>
  <si>
    <t>Project Specific Requirements are outlined below</t>
  </si>
  <si>
    <t>TRAINING</t>
  </si>
  <si>
    <t>(f) To support an effective aftercare process the Aftercare Supervisor will be invited to attend key testing and demonstrations.</t>
  </si>
  <si>
    <t>(a) The Project Manager is responsible for handover to the client and a specific list of requirements is defined in the construction procedures.</t>
  </si>
  <si>
    <t>4.1) Process Units (Turnover Packages)</t>
  </si>
  <si>
    <t>4.2) Supporting Services</t>
  </si>
  <si>
    <t>4.3) Interfaces</t>
  </si>
  <si>
    <t>4.4) Programme</t>
  </si>
  <si>
    <t>5.1) Design Considerations</t>
  </si>
  <si>
    <t>5.2) Performance Criteria</t>
  </si>
  <si>
    <t>AFTERCARE ARRANGEMENTS</t>
  </si>
  <si>
    <t>HANDOVER PROCESS</t>
  </si>
  <si>
    <t>COMMISSIONING, HANDOVER  AND AFTERCARE PLAN (CHAP)</t>
  </si>
  <si>
    <t>(c) {Define project specific requirements around reporting through the CHA phase of a project}</t>
  </si>
  <si>
    <t>Project Information and Scope</t>
  </si>
  <si>
    <t>Call-out Process</t>
  </si>
  <si>
    <t>Reporting</t>
  </si>
  <si>
    <t>Commissioning Scope</t>
  </si>
  <si>
    <t>Process Units (Turnover Packages)</t>
  </si>
  <si>
    <t>Supporting Services</t>
  </si>
  <si>
    <t>Interfaces</t>
  </si>
  <si>
    <t>Programme</t>
  </si>
  <si>
    <t>Design Performance</t>
  </si>
  <si>
    <t>Design Considerations</t>
  </si>
  <si>
    <t>Performance Criteria</t>
  </si>
  <si>
    <t>Commissioning Activities</t>
  </si>
  <si>
    <t>Risk Assessment</t>
  </si>
  <si>
    <t>Off Site</t>
  </si>
  <si>
    <t>On Site</t>
  </si>
  <si>
    <t>Health and Safety Considerations</t>
  </si>
  <si>
    <t xml:space="preserve">As-Built Information </t>
  </si>
  <si>
    <t>Defects Management</t>
  </si>
  <si>
    <t>Handover Process</t>
  </si>
  <si>
    <t xml:space="preserve">Further Guidance </t>
  </si>
  <si>
    <t xml:space="preserve">(a) The Aftercare Supervisor on this project is </t>
  </si>
  <si>
    <t>Tel No.</t>
  </si>
  <si>
    <t>Organisation and Responsibilities</t>
  </si>
  <si>
    <t>Roles and Responsibilities</t>
  </si>
  <si>
    <t>Commissioning, Handover and Aftercare Responsibilities</t>
  </si>
  <si>
    <t>Co-ordination of Installation and Commissioning</t>
  </si>
  <si>
    <t>Restrictions and Constraints</t>
  </si>
  <si>
    <t xml:space="preserve">(c) Included below is a listing of project team members involved in the handover, commissioning and aftercare phase of this project.  </t>
  </si>
  <si>
    <t>Visibility System</t>
  </si>
  <si>
    <t xml:space="preserve">Take Over Certificate </t>
  </si>
  <si>
    <t>CO-ORDINATION OF INSTALLATION AND COMMISSIONING</t>
  </si>
  <si>
    <t xml:space="preserve">7.3) Health and Safety Considerations </t>
  </si>
  <si>
    <t>2.2) Commissioning, Handover and Aftercare Responsibilities</t>
  </si>
  <si>
    <t>Testing and Demonstration</t>
  </si>
  <si>
    <t>TESTING AND DEMONSTRATION</t>
  </si>
  <si>
    <t>(g) After the project has been awarded, the PMP is updated with final details and the project-specific management processes and plans shall be handed over to the Site Manager for implementation and ongoing update through the construction phase.  It is recognised that some parts of the PMP may be replaced by separate stand-alone documents that are specifically designed for use during the Design and Construction phase.  These will be referenced accordingly throughout the plan.</t>
  </si>
  <si>
    <t>(h) A single Project Management Plan is produced for the project (unless stated otherwise  in section 1.2). It is updated as required, at a minimum of monthly intervals, throughout the project lifecycle or in response to significant change on the project.</t>
  </si>
  <si>
    <t>(b) The person responsible for updating the programme on this project is</t>
  </si>
  <si>
    <t>(a) Mandatory Plans and Schedules/ Registers</t>
  </si>
  <si>
    <t xml:space="preserve">(d) The person responsible for measuring and reporting progress against targets is </t>
  </si>
  <si>
    <t xml:space="preserve">{insert name} </t>
  </si>
  <si>
    <t xml:space="preserve">{insert company} </t>
  </si>
  <si>
    <t xml:space="preserve">{insert address} </t>
  </si>
  <si>
    <t xml:space="preserve">{insert email} </t>
  </si>
  <si>
    <t>{insert tel no.}</t>
  </si>
  <si>
    <t xml:space="preserve">Monthly Progress Reports </t>
  </si>
  <si>
    <t>Monthly Progress Reports</t>
  </si>
  <si>
    <t xml:space="preserve">1.3) Project Timescale </t>
  </si>
  <si>
    <t>{list others as required}</t>
  </si>
  <si>
    <t>{Material description here}</t>
  </si>
  <si>
    <t>{Acceptance criteria here}</t>
  </si>
  <si>
    <t xml:space="preserve">(b) The Designer on this project is </t>
  </si>
  <si>
    <t>Lead Contact:</t>
  </si>
  <si>
    <t xml:space="preserve">(c) Inspection and verification of Temporary Works design is undertaken by </t>
  </si>
  <si>
    <t>Qualification Check Complete (Y/N)</t>
  </si>
  <si>
    <t>Temporary Works Co-ordinator (TWC)</t>
  </si>
  <si>
    <t>{Yes/ No- summarise training/ competency}</t>
  </si>
  <si>
    <t>Temporary Works Supervisor</t>
  </si>
  <si>
    <t>Temporary Works Co-ordinator</t>
  </si>
  <si>
    <r>
      <t>13.4) Equipment - Inspection, Testing and Monitoring :</t>
    </r>
    <r>
      <rPr>
        <b/>
        <sz val="10"/>
        <color indexed="60"/>
        <rFont val="Arial"/>
        <family val="2"/>
      </rPr>
      <t xml:space="preserve"> </t>
    </r>
  </si>
  <si>
    <t>{Item or Section of Works}</t>
  </si>
  <si>
    <t>{Special measures to be taken}</t>
  </si>
  <si>
    <t>(b) The aim of this Construction Phase Health and Safety Plan is to provide clear, concise and specific information required to manage the works and the arrangements for controlling significant project specific site risks.</t>
  </si>
  <si>
    <t>(i) Be able to identify your neighbours and understand their views}.</t>
  </si>
  <si>
    <t>8.1 Arrangements for Reporting Significant Environmental Incidents</t>
  </si>
  <si>
    <t>Consents and Permits</t>
  </si>
  <si>
    <t>Environmental Risk Assessment</t>
  </si>
  <si>
    <t>Incident Reporting Form</t>
  </si>
  <si>
    <t>Briefing Records</t>
  </si>
  <si>
    <t>Toolbox Talk Records</t>
  </si>
  <si>
    <t>NOTE:  OPERATIONAL CONTROL PROCEDURES PENDING WHICH WILL DEFINE FORMS</t>
  </si>
  <si>
    <t>Spill Response Plan</t>
  </si>
  <si>
    <t>Inspections and Audit Reports</t>
  </si>
  <si>
    <t>Delivery and Removal of Materials (including Waste)</t>
  </si>
  <si>
    <t>Plan Section Ref.</t>
  </si>
  <si>
    <t>(e)  {In all cases involving changes to the existing process stream, shutdown or isolation etc. of existing equipment, the necessary change, shutdown or isolation etc. shall be performed by Occupier}.</t>
  </si>
  <si>
    <t>(c) {A detailed method statement shall be produced by the Commissioning Engineer and agreed with the Client prior to intrusive works taking place}.</t>
  </si>
  <si>
    <t>(b) {Service levels shall be agreed and detailed in the commissioning meeting minutes}.</t>
  </si>
  <si>
    <t xml:space="preserve">(a) {Numerous shutdowns and/or isolations will be required throughout the project life}. </t>
  </si>
  <si>
    <t>(a) {The design team and a member of the commissioning department will review the design to ensure, as far as possible, sufficient and appropriate facilities will be available to allow the commissioning to progress smoothly.  Specific problems or risks will be identified and temporary facilities such as over-pumping will be outlined.  The review may influence the design and will form the basis of the Process Commissioning Strategy}.</t>
  </si>
  <si>
    <t>(b) {The Process Commissioning Strategy will contain the high level strategy for starting up the process once the individual process units have been dry and wet tested and are ready to receive process fluids.  It will describe any process constraints which may affect flexibility during commissioning.  The contractual guarantees and the expected normal operating parameters for each process unit will be summarised to allow the commissioning engineer to test the plant to known requirements}.</t>
  </si>
  <si>
    <t>(c) {The commissioning strategy will normally be produced before construction begins or soon thereafter.  When the construction is near completion and during the following commissioning phase, the commissioning engineer or commissioning co-ordinator may update the commissioning strategy document to suit current site and programme constraints}.</t>
  </si>
  <si>
    <t xml:space="preserve">{insert site specific arrangements e.g. As the testing progresses, the area status will be updated through the three states:
1. Red Signage – Power source and services connected but safety systems not tested.
2. Yellow Signage – Dry tested and safety systems tested as functional.
3. Blue Signage – Available for operational use or in operation.}
</t>
  </si>
  <si>
    <t xml:space="preserve">{insert project specific restrictions and constraints, as applicable}
</t>
  </si>
  <si>
    <t xml:space="preserve">{insert project specific arrangements/ requirements, as applicable}
</t>
  </si>
  <si>
    <t>(c) {The training will cover process design parameters, health and safety requirements, and health and safety awareness}.</t>
  </si>
  <si>
    <t>vii) Process Unit Definition: An individual part of the plant where changes are made to the process stream. List all process units that are relevant to the project such as: - contact tank, High lift pumps etc.</t>
  </si>
  <si>
    <t>Progress Reports</t>
  </si>
  <si>
    <t>Schedule of Process units (if not listed in plan)</t>
  </si>
  <si>
    <t>Schedule of Supporting Services (if not listed in plan)</t>
  </si>
  <si>
    <t>Schedule of Interfaces (if not listed in plan)</t>
  </si>
  <si>
    <t>Completion Programme</t>
  </si>
  <si>
    <t xml:space="preserve">Task Specific Risk Assessments </t>
  </si>
  <si>
    <t xml:space="preserve">Permits </t>
  </si>
  <si>
    <t>On Site Testing Documentation</t>
  </si>
  <si>
    <t>As-Built Records</t>
  </si>
  <si>
    <t>Snagging and Defects Register</t>
  </si>
  <si>
    <t>Training Plan (Commissioning Phase)</t>
  </si>
  <si>
    <t>Completion Certificate</t>
  </si>
  <si>
    <t>Aftercare Fault or Query Report</t>
  </si>
  <si>
    <t>Aftercare Fault Tracking Schedule</t>
  </si>
  <si>
    <t>List of Outstanding Works</t>
  </si>
  <si>
    <t>Schedule of Factory Acceptance Tests (FATs)  (if not listed in plan)</t>
  </si>
  <si>
    <t>Fire Officer</t>
  </si>
  <si>
    <t>SCHEME PROPOSAL</t>
  </si>
  <si>
    <t>DISPLAY/COMMUNICATION OF INFORMATION</t>
  </si>
  <si>
    <t>SPEED LIMITS</t>
  </si>
  <si>
    <t>DELIVERIES</t>
  </si>
  <si>
    <t>INTERNAL TRAFFIC HAZARDS</t>
  </si>
  <si>
    <t>PEDESTRIAN TRAFFIC</t>
  </si>
  <si>
    <t>PUBLIC INTERFACE</t>
  </si>
  <si>
    <t>EMERGENCY ARRANGEMENTS</t>
  </si>
  <si>
    <t>HIGHWAYS TEMPORARY TRAFFIC MANAGEMENT</t>
  </si>
  <si>
    <t>Responsibilities</t>
  </si>
  <si>
    <t>Traffic Management Coordinator</t>
  </si>
  <si>
    <t>Traffic Management Supervisor</t>
  </si>
  <si>
    <t>Proposal</t>
  </si>
  <si>
    <t>1.3) Proposal</t>
  </si>
  <si>
    <t xml:space="preserve">DISPLAY/COMMUNICATION OF INFORMATION </t>
  </si>
  <si>
    <t xml:space="preserve">a) All re-fuelling activities must be undertaken away from potential sources of ignition with all items of machinery switched off and only when items of plant have cooled down. </t>
  </si>
  <si>
    <t>SITE PEDESTRIAN TRAFFIC</t>
  </si>
  <si>
    <t xml:space="preserve">Measures in place to protect the public from site vehicles and plant are as follows: </t>
  </si>
  <si>
    <t>Further guidance on Traffic Management matters is available from:</t>
  </si>
  <si>
    <t>(b) Communication and display of appointments:</t>
  </si>
  <si>
    <t>Best Practice Initiatives</t>
  </si>
  <si>
    <t>(d) All appointments on the matrix and standalone specialist letters are signed by the respective individuals which is deemed as acceptance and understanding of the responsibilities therein.</t>
  </si>
  <si>
    <t>Client Supplied Product</t>
  </si>
  <si>
    <t xml:space="preserve">(d) We aim to reduce the provision of generic information and to only provide in this Project Management Plan and all other associated plans project specific information that should help with the communication and risk management of this project. Other non project specific information referenced in this plan will be clearly identified with the location where it is available. If there is a need to review these documents they will be provided on request. </t>
  </si>
  <si>
    <t>(i) Contract Administration</t>
  </si>
  <si>
    <t>(ii) Risk and Opportunity</t>
  </si>
  <si>
    <t xml:space="preserve">(iv) Cost Control </t>
  </si>
  <si>
    <t>(b) The Procurement Schedule is a key tool to support the effective and timely procurement of key packages of work and commodities throughout the project.  It is originated at Tender Stage and then updated as the project moves through its lifecycle.</t>
  </si>
  <si>
    <t xml:space="preserve">(d) The requirements for ITP's will be defined by the production of Method Statements that identify the key construction activities being undertaken on the project.  ITP's will identify the required level of inspection and test against each activity as defined in the contract and/or specification documents.  </t>
  </si>
  <si>
    <t>Level checks will be carried out  and recorded by</t>
  </si>
  <si>
    <t>Theodolite checks will be carried out and recorded by</t>
  </si>
  <si>
    <t>Survey audits will be carried out and recorded by</t>
  </si>
  <si>
    <t>A calibration register is managed by</t>
  </si>
  <si>
    <t>CONTROL OF NON-CONFORMING PRODUCT</t>
  </si>
  <si>
    <t>(e ) Frequency of updates will be</t>
  </si>
  <si>
    <t>with prior approval from the Project Manager.</t>
  </si>
  <si>
    <r>
      <t>(e) Copies of programmes will be administered by</t>
    </r>
    <r>
      <rPr>
        <sz val="10"/>
        <color indexed="12"/>
        <rFont val="Arial"/>
        <family val="2"/>
      </rPr>
      <t xml:space="preserve"> </t>
    </r>
  </si>
  <si>
    <t>and when significant change occurs on the project.</t>
  </si>
  <si>
    <t>(e) The register will be reviewed</t>
  </si>
  <si>
    <t>Please Specify:</t>
  </si>
  <si>
    <t xml:space="preserve">Daily </t>
  </si>
  <si>
    <t>Quarterly</t>
  </si>
  <si>
    <t>Annually</t>
  </si>
  <si>
    <t>Forthnightly</t>
  </si>
  <si>
    <r>
      <t xml:space="preserve">(b) The following commercial arrangements have been identified on this project: </t>
    </r>
    <r>
      <rPr>
        <sz val="10"/>
        <color indexed="12"/>
        <rFont val="Arial"/>
        <family val="2"/>
      </rPr>
      <t xml:space="preserve"> </t>
    </r>
  </si>
  <si>
    <t xml:space="preserve">(b) When further specific information needs to be communicated, additional tool box talks and notifications will be given to the relevant site personnel. </t>
  </si>
  <si>
    <t>(c) The TMP site layout drawing(s) will be displayed</t>
  </si>
  <si>
    <t xml:space="preserve">a) The site speed limit for this project is </t>
  </si>
  <si>
    <t xml:space="preserve">(c) Any vehicles used for routine delivery of materials to site where permitted shall be fitted with a reversing alarm and provisions for all round vision. </t>
  </si>
  <si>
    <r>
      <t>(b) Deliveries will only be accepted b</t>
    </r>
    <r>
      <rPr>
        <sz val="10"/>
        <color indexed="8"/>
        <rFont val="Arial"/>
        <family val="2"/>
      </rPr>
      <t xml:space="preserve">etween the hours of </t>
    </r>
  </si>
  <si>
    <t xml:space="preserve">(d) All reversing delivery vehicles must be under the control of a trained banksman, irrespective of alarms or visual aids fitted. </t>
  </si>
  <si>
    <t>(a) The location of pedestrian routes are detailed</t>
  </si>
  <si>
    <t>(b) Clear identifiable pedestrian walkways will be located</t>
  </si>
  <si>
    <t>(d) Priority is to be given to members of the public accessing or passing through. This will be briefed to all site operatives during the site induction and updated as part of the programme of daily briefings.</t>
  </si>
  <si>
    <t>(e) Information relating to alterations or deviations in pedestrian access routes for site personnel will be clearly signposted and briefed during the induction and updated as part of the programme of daily briefings.</t>
  </si>
  <si>
    <t>(g) {insert site specific measurements in place to ensure public safety}</t>
  </si>
  <si>
    <t>(f) {insert site specific measurements in place to ensure public safety}</t>
  </si>
  <si>
    <t>In the event of an emergency, procedures must be implemented as identified within the Construction Phase Health &amp; Safety Plan, including:</t>
  </si>
  <si>
    <t>(a) Prior to the start of construction activities, local emergency services are to be informed of the proposed works and any imposed access restrictions.</t>
  </si>
  <si>
    <t>(c) If required the appropriate emergency services are to be contacted and provided with all necessary information required to attend site.</t>
  </si>
  <si>
    <t xml:space="preserve">(d) In the event of emergency first aid measures required, they are to be implemented under the control of a competent first aider. </t>
  </si>
  <si>
    <t xml:space="preserve">(e) Upon arrival to site of the emergency services they will be directed to the scene of an incident by the appointed site representative. </t>
  </si>
  <si>
    <t>Traffic Management Plan Section Reference</t>
  </si>
  <si>
    <t>Environment Plan Section Reference</t>
  </si>
  <si>
    <t>SECTION 20</t>
  </si>
  <si>
    <t>20.0</t>
  </si>
  <si>
    <t>TRAFFIC MANAGEMENT PLAN (TMP)</t>
  </si>
  <si>
    <t>There are numerous interfaces involved in the delivery of this project, including: - {refer to a separate list if required}</t>
  </si>
  <si>
    <t>The following Supporting Services will be impacted/ influenced as part of the construction works for this project: {refer to a separate list if required}</t>
  </si>
  <si>
    <t>{Amend text below to reflect arrangements on the project - delete this text}</t>
  </si>
  <si>
    <t>The following Process Units will be incorporated into the construction works for this project: {refer to a separate list if required}</t>
  </si>
  <si>
    <t>{Amend text below to reflect arrangements on the project -delete this text}</t>
  </si>
  <si>
    <t>(a) The performance criteria for individual process should be based upon measurable inputs and measurable outputs.</t>
  </si>
  <si>
    <t>Not Required</t>
  </si>
  <si>
    <r>
      <t>(c) The welfare facilities provided for this project</t>
    </r>
    <r>
      <rPr>
        <sz val="10"/>
        <color indexed="17"/>
        <rFont val="Arial"/>
        <family val="2"/>
      </rPr>
      <t xml:space="preserve"> </t>
    </r>
  </si>
  <si>
    <t>Pre-construction Information (PCI)</t>
  </si>
  <si>
    <t>Excavations/ Poor Ground Conditions Management/ Wells/ Underground Earthworks/ Tunnels</t>
  </si>
  <si>
    <t xml:space="preserve">Health Risks </t>
  </si>
  <si>
    <t xml:space="preserve">(h) We aim to reduce the provision of generic information and to only provide in this Plan and all other associated plans project specific information that should help with the communication and risk management of this project. Other non-project specific information referenced in this plan will be clearly identified with the location where it is available.  If there is a need to review these documents they will be provided on request. </t>
  </si>
  <si>
    <t xml:space="preserve">The exchange of Health and Safety information between contractors:
</t>
  </si>
  <si>
    <t xml:space="preserve">(e) Additional meetings will be held as deemed necessary throughout the project.  For example these may be triggered by issues relating to changes in design that need to be communicated to contractors. Contractors will be invited to these additional meetings as appropriate where the issues will be discussed and copies of relevant/ revised documents will be made available. </t>
  </si>
  <si>
    <t xml:space="preserve">(e) All risk assessments are to be in place prior to work commencing on site. This includes any work to be carried out by sub-contractors. Risk Assessments are to be attached to the method statements. </t>
  </si>
  <si>
    <t xml:space="preserve">(b) A copy of the site rules will be displayed on the project’s Health and Safety notice board. These will be reviewed throughout the project’s duration. </t>
  </si>
  <si>
    <t>3.1)  Pre-construction Information</t>
  </si>
  <si>
    <t>Construction Phase Health and Safety Plan</t>
  </si>
  <si>
    <t>Aftercare Arrangements</t>
  </si>
  <si>
    <t>(a) This Plan is a ‘stand alone’ document that is developed as part of an integrated and consistent set of plans – project management, design, CSR, health and safety and environment-   Its purpose is to set the commissioning, handover and aftercare strategy with respect to roles and responsibilities and to review the solution from a commissioning perspective, and outline how we intend to commission the solution safely.</t>
  </si>
  <si>
    <t xml:space="preserve">(e) We aim to reduce the provision of generic information and to only provide in this Plan project specific paperwork that should help with the communication and risk management of this project. Other non-project specific information referenced in this plan will be clearly identified with the location where it is available. If there is a need to review these documents they will be provided on request. </t>
  </si>
  <si>
    <t>(f)  This plan is a live document and will be updated throughout the project.</t>
  </si>
  <si>
    <t>PROJECT INFORMATION AND SCOPE</t>
  </si>
  <si>
    <t>1.3) Call-out Process</t>
  </si>
  <si>
    <t>Supplier 4</t>
  </si>
  <si>
    <t>(a) The Commissioning Engineer reports directly to the Project Manager.</t>
  </si>
  <si>
    <t xml:space="preserve">(a) The purpose of these tests is to demonstrate that the items of equipment have been manufactured to the required standards before they leave the manufacturer's works. </t>
  </si>
  <si>
    <t>Good as-built information is not only critical to the client for operation of the building, it also serves as a source of information on which future designs will be based.</t>
  </si>
  <si>
    <t xml:space="preserve">(f) We aim to reduce the provision of generic information and to only provide in this Plan and all other associated plans project specific information that should help with the communication and risk management of this project. Other non-project specific information referenced in this plan will be clearly identified with the location where it is available. If there is a need to review these documents they will be provided on request. </t>
  </si>
  <si>
    <t>(c)  The other main requirements applicable to this project are:</t>
  </si>
  <si>
    <t>CONSENT, PERMITS AND LICENCES</t>
  </si>
  <si>
    <t>(d) The Site Management team  review all risks on a monthly basis and revises, when necessary, the Risk Assessments, Method Statements and Management Plans throughout the duration of the project to take account of changing circumstances and ensure that suitable and adequate control measures have been implemented.</t>
  </si>
  <si>
    <t>(e) Callout personnel for 24-hour coverage shall be arranged by the Site Management Team to take control of and investigate out of hours incidents.  The names and contact numbers of these personnel, and the Environment Agency’s / Scottish Environment Protection Agency’s Local Area Office, are displayed on site and related to site personnel during the induction process.</t>
  </si>
  <si>
    <t>RE-FUELLING</t>
  </si>
  <si>
    <t xml:space="preserve">RE-FUELLING </t>
  </si>
  <si>
    <t xml:space="preserve">b) The re-fuelling of vehicles, mobile plant and large static plant must only be undertaken at designated re-fuelling points utilising fixed installation or proprietary fuel bowsers with no pedestrians within the vicinity whilst the vehicles are being positioned for re-fuelling. </t>
  </si>
  <si>
    <t>(a) All deliveries to site will be co-ordinated</t>
  </si>
  <si>
    <t>(c) The use of segregation methods including pedestrian barriers will be implemented to segregate site personnel from plant operations.</t>
  </si>
  <si>
    <t>Plant Administrator (Site Based)</t>
  </si>
  <si>
    <t xml:space="preserve">Material Buyer </t>
  </si>
  <si>
    <t>Document Controller (Site Based)</t>
  </si>
  <si>
    <t>Quality Controller (Site Based)</t>
  </si>
  <si>
    <t>CSR Administrator (Site Based)</t>
  </si>
  <si>
    <t>Project No:</t>
  </si>
  <si>
    <t>E</t>
  </si>
  <si>
    <t>H</t>
  </si>
  <si>
    <t>C</t>
  </si>
  <si>
    <t xml:space="preserve">DOCUMENT STATUS:        </t>
  </si>
  <si>
    <t xml:space="preserve">(E= Email          H= Hard Copy            C=  CD)     </t>
  </si>
  <si>
    <t>Format:</t>
  </si>
  <si>
    <t>P</t>
  </si>
  <si>
    <t>(P=Preliminary         I= For information         T=For tender</t>
  </si>
  <si>
    <t>Status:</t>
  </si>
  <si>
    <t>I</t>
  </si>
  <si>
    <t>C=Construction            PS= Planning Submission)</t>
  </si>
  <si>
    <t>T</t>
  </si>
  <si>
    <t>Document Title</t>
  </si>
  <si>
    <t>Originating Company</t>
  </si>
  <si>
    <t>PS</t>
  </si>
  <si>
    <t>TRANSMITTAL RECORD:</t>
  </si>
  <si>
    <t>Company</t>
  </si>
  <si>
    <t>Number of Copies</t>
  </si>
  <si>
    <t>The documents are issued to you for:</t>
  </si>
  <si>
    <t>Return to:</t>
  </si>
  <si>
    <t>Please sign a copy of this transmittal sheet as acknowledgement of receipt and return within seven days</t>
  </si>
  <si>
    <t>I/ we acknowledge the receipt of documents above</t>
  </si>
  <si>
    <t>Company:</t>
  </si>
  <si>
    <t>Address:</t>
  </si>
  <si>
    <t>Sign</t>
  </si>
  <si>
    <t>E-mail:</t>
  </si>
  <si>
    <t>Signature</t>
  </si>
  <si>
    <t>Project Management Plan (PMP)</t>
  </si>
  <si>
    <t>Traffic Management Plan (TMP)</t>
  </si>
  <si>
    <r>
      <t>(a) The specific site rules for this project are located in the Site Induction</t>
    </r>
    <r>
      <rPr>
        <sz val="10"/>
        <color indexed="8"/>
        <rFont val="Arial"/>
        <family val="2"/>
      </rPr>
      <t xml:space="preserve">.  A copy of these rules will be issued to all contractors at the pre-start meeting / with the confirmed order and will be brought to the attention of every person working on site during the site induction.  </t>
    </r>
  </si>
  <si>
    <t>Various</t>
  </si>
  <si>
    <t>HSE F10</t>
  </si>
  <si>
    <t>N/A</t>
  </si>
  <si>
    <t xml:space="preserve">(a) At the outset of the project design, the main programme will show the expected duration and timing of any commissioning activities. As the project progresses, more detail may be given on the timing of commissioning work on specific elements of work.  </t>
  </si>
  <si>
    <t>(a) {The Training Plan will be developed to outline the training to be offered for Client staff and end users, as appropriate, and stating the timescales involved with delivering the required training}.</t>
  </si>
  <si>
    <r>
      <t xml:space="preserve">(e) Appointments will be reviewed and updated throughout the project, reflecting any changes or movement in the project as required.  Changes in appointments will be administered through a Project Appointment Addendum form </t>
    </r>
    <r>
      <rPr>
        <sz val="10"/>
        <color theme="0"/>
        <rFont val="Arial"/>
        <family val="2"/>
      </rPr>
      <t>(CON_FM_000).</t>
    </r>
  </si>
  <si>
    <t xml:space="preserve">(b) The welfare facilities provided on this site will be shared with the subcontractors.  </t>
  </si>
  <si>
    <t>(c) All subcontract packages required on this project are itemised and managed through the Procurement Schedule</t>
  </si>
  <si>
    <t xml:space="preserve">(d) The performance of subcontractors is monitored throughout the project, with issues and resolutions being reviewed monthly as part of the Project Progress </t>
  </si>
  <si>
    <r>
      <t>(b) The person responsible for issuing NCR's</t>
    </r>
    <r>
      <rPr>
        <sz val="10"/>
        <color rgb="FFFFFFCC"/>
        <rFont val="Arial"/>
        <family val="2"/>
      </rPr>
      <t xml:space="preserve"> </t>
    </r>
    <r>
      <rPr>
        <sz val="10"/>
        <color indexed="8"/>
        <rFont val="Arial"/>
        <family val="2"/>
      </rPr>
      <t>on this project</t>
    </r>
    <r>
      <rPr>
        <sz val="10"/>
        <rFont val="Arial"/>
        <family val="2"/>
      </rPr>
      <t xml:space="preserve"> is</t>
    </r>
  </si>
  <si>
    <r>
      <t xml:space="preserve">(a) Copies of NCR's </t>
    </r>
    <r>
      <rPr>
        <sz val="10"/>
        <rFont val="Arial"/>
        <family val="2"/>
      </rPr>
      <t xml:space="preserve">are sent to Subcontractor, Contracts/ Project Manager, Quality Manager and the Site Quantity Surveyor (as appropriate).  </t>
    </r>
  </si>
  <si>
    <r>
      <t xml:space="preserve">(b) Where the NCR involves material the NCR report </t>
    </r>
    <r>
      <rPr>
        <sz val="10"/>
        <rFont val="Arial"/>
        <family val="2"/>
      </rPr>
      <t xml:space="preserve">will be sent to the buyer. </t>
    </r>
  </si>
  <si>
    <r>
      <t>(c) Where a concession is required to incorporate defective goods or materials into the works the NCR report</t>
    </r>
    <r>
      <rPr>
        <sz val="10"/>
        <rFont val="Arial"/>
        <family val="2"/>
      </rPr>
      <t xml:space="preserve"> is sent to the client for approval prior to proceeding with any related construction work.</t>
    </r>
  </si>
  <si>
    <t>(d) The status of NCR's is monitored using a register by the Site Quality Controller</t>
  </si>
  <si>
    <t>Designers:</t>
  </si>
  <si>
    <r>
      <t xml:space="preserve">(b) For this Project, the Site Management team has completed the pre-construction environmental risk assessment </t>
    </r>
    <r>
      <rPr>
        <sz val="10"/>
        <color theme="0"/>
        <rFont val="Arial"/>
        <family val="2"/>
      </rPr>
      <t/>
    </r>
  </si>
  <si>
    <t>(c) The Site Management team will ensure that environmental emergency equipment (e.g. spill kits) appropriate to the significance of the spill risk and the sensitivity of the surrounding environment are appropriately located and maintained on site.</t>
  </si>
  <si>
    <t>Control of Substances Hazardous to Health (COSHH)</t>
  </si>
  <si>
    <t>Manual Handling</t>
  </si>
  <si>
    <t>Noise Management</t>
  </si>
  <si>
    <t xml:space="preserve">PPE/RPE </t>
  </si>
  <si>
    <t xml:space="preserve">2.3) PPE/RPE </t>
  </si>
  <si>
    <t>(c) The Principal Contractor will ensure that the Sub-contractors on the project conform to all necessary regulations, legislation and processes.</t>
  </si>
  <si>
    <r>
      <t xml:space="preserve">Sub-Contractors </t>
    </r>
    <r>
      <rPr>
        <sz val="10"/>
        <color theme="4" tint="0.79998168889431442"/>
        <rFont val="Arial"/>
        <family val="2"/>
      </rPr>
      <t>(PRC_PR_000):</t>
    </r>
  </si>
  <si>
    <t>(b) All visitors and delivery drivers will received a visitors site induction.</t>
  </si>
  <si>
    <t>Location of eye wash station:</t>
  </si>
  <si>
    <t xml:space="preserve">(c) All incidents will be investigated, the person undertaking the investigation and the type of investigation will depend upon the severity or potential severity.  </t>
  </si>
  <si>
    <t>(d) The requirement to report all incidents, method of recording and location of blank incident reporting sheets will be communicated to persons working on the project during the site induction.</t>
  </si>
  <si>
    <t>(e) The responsibility for reporting RIDDOR incidents rests with HSE Department.</t>
  </si>
  <si>
    <t>3.8) Control of Substances Hazardous to Health (COSHH)</t>
  </si>
  <si>
    <t>3.9) Manual Handling</t>
  </si>
  <si>
    <t>3.10) Noise Management</t>
  </si>
  <si>
    <t>Noise Management records</t>
  </si>
  <si>
    <t>Water Utilities</t>
  </si>
  <si>
    <t>Special Interest Groups</t>
  </si>
  <si>
    <t>Local Archaeological Trusts</t>
  </si>
  <si>
    <t xml:space="preserve">The following table sets out the Regulators likely to be involved in the project and their responsibility (this is not an exhaustive list): </t>
  </si>
  <si>
    <t>(a) The Site Management Team ensures that the environmental risks are identified, reviewed and updated throughout the duration of this project so as to identify any environmental threats, impacts and potential issues that may arise from activities carried out within the scope of the contract works.</t>
  </si>
  <si>
    <t xml:space="preserve">c) A minimum safe working distance of 3m must be maintained from members of the general public when re-fuelling or decanting fuel. </t>
  </si>
  <si>
    <t xml:space="preserve">d) All re-fuelling duties must be undertaken in association with the use of drip trays and/or plant nappies. </t>
  </si>
  <si>
    <t xml:space="preserve">e) Where multiple re-fuelling locations are required on site, these must be specifically designated and segregated from normal site operations. Where this is not possible due to space restrictions, a mobile re-fuelling area must be designated utilising appropriate signage. </t>
  </si>
  <si>
    <t>g) All refuelling to be carried out in in accordance with an appropriate risk assessment and method statement.</t>
  </si>
  <si>
    <t>(f) The prescribed delivery routes are as follows:</t>
  </si>
  <si>
    <t>(e) All delivery vehicles must activate warning beacons and/or hazard warning lights where fitted on site/ through site gates.</t>
  </si>
  <si>
    <t>(b) In the event of an emergency the site manager must be informed as soon as reasonably practical.</t>
  </si>
  <si>
    <t xml:space="preserve">As each project, contract and Client may have different requirements it is intended that this guidance document be utilised and amended as required on a project.  </t>
  </si>
  <si>
    <t>(d) All test certificates required to support handover are listed on</t>
  </si>
  <si>
    <t xml:space="preserve">(d) The attendance of Site Safety Forums is obligatory by contractors; other persons will be invited to attend as appropriate.  </t>
  </si>
  <si>
    <t xml:space="preserve">(d) Programmes this will be updated / reviewed at regular intervals throughout the project. </t>
  </si>
  <si>
    <r>
      <t xml:space="preserve">(d) An agenda will be agreed to ensure that the Handover Day achieves Client and Contractors objectives </t>
    </r>
    <r>
      <rPr>
        <sz val="10"/>
        <color theme="0"/>
        <rFont val="Arial"/>
        <family val="2"/>
      </rPr>
      <t>(CON_FM_000).</t>
    </r>
  </si>
  <si>
    <t>Off Site Fire Risks</t>
  </si>
  <si>
    <t>Construction Environmental Management Plan (CEMP)</t>
  </si>
  <si>
    <t>Jones Bros. Ruthin (Civil Engineering) Co. Ltd</t>
  </si>
  <si>
    <t>Jones Bros. Ruthin (Civil Engineering) Co. Ltd
Ty Glyn, Canol Y Dre, Ruthin, Denbighshire LL15 1QW</t>
  </si>
  <si>
    <t>YES</t>
  </si>
  <si>
    <t>NO</t>
  </si>
  <si>
    <t>Construction Phase Health &amp; Safety Plan (CPP)</t>
  </si>
  <si>
    <t>CONSTRUCTION ENVIRONMENT MANAGEMENT PLAN (CEMP)</t>
  </si>
  <si>
    <t>CONSENTS PERMITS AND LICENCES</t>
  </si>
  <si>
    <t>EMERGENCY PREPAREDNESS AND RESPONSE</t>
  </si>
  <si>
    <t>Contract Director</t>
  </si>
  <si>
    <t>CONSTRUCTION PHASE HEALTH &amp; SAFETY PLAN (CPP)</t>
  </si>
  <si>
    <t>Tony Murphy, Internal Projects and Quality Manager 
Ty Glyn, Canol Y Dre, Ruthin, Denbighshire LL15 1QW
Office: Telephone 01824 703661 Ext 143 Mobile: 07768 375714</t>
  </si>
  <si>
    <t>Jones Bros. Ruthin (Civil Engineering) Co. Ltd.</t>
  </si>
  <si>
    <t>PROJECT PLAN WORKBOOK INDEX</t>
  </si>
  <si>
    <t>Completed Yes/No/N/A</t>
  </si>
  <si>
    <t>(a) The Project Management Plan (PMP) is a controlled document that outlines the resources and processes for carrying out all works associated with this project.  The PMP describes how Jones Bros will perform the project (design, procurement, construction, commissioning and handover).</t>
  </si>
  <si>
    <t>(b) One of the primary purposes of the Project Management Plan is to define what elements of the Jones Bros BMS will be put in place on specific projects.</t>
  </si>
  <si>
    <t xml:space="preserve">(e) The PMP is intended to be an evolving live document developed during the tender phase.  It shall summarise how Jones Bros plan to design, procure, construct and commission the works for the price we have signed up to, based upon project-specific needs and requirements.  </t>
  </si>
  <si>
    <t>(c) This plan has been developed in compliance with the  requirements of ISO 9001 - Quality Management System, ISO 45001 - Occupational health and safety and ISO 14001 - Environmental Management  and is mandated on all Jones Bros projects  as part of the Jones Bros BMS and is therefore required to be in place and kept up to date through the project.</t>
  </si>
  <si>
    <t>(e) Appointments will be reviewed and updated throughout the project, reflecting any changes or movement in the project as required.</t>
  </si>
  <si>
    <r>
      <t>The following Project Plans and Schedules/ Registers are required on this project to support the implementation of this Project Management Plan.  Plans indicated in red below are mandatory and must be in place on all Jones Bros projects, with the exception of the Construction Phase Health and Safety Plan which is</t>
    </r>
    <r>
      <rPr>
        <u/>
        <sz val="10"/>
        <color theme="1"/>
        <rFont val="Arial"/>
        <family val="2"/>
      </rPr>
      <t xml:space="preserve"> </t>
    </r>
    <r>
      <rPr>
        <b/>
        <u/>
        <sz val="10"/>
        <color theme="1"/>
        <rFont val="Arial"/>
        <family val="2"/>
      </rPr>
      <t>only</t>
    </r>
    <r>
      <rPr>
        <u/>
        <sz val="10"/>
        <color theme="1"/>
        <rFont val="Arial"/>
        <family val="2"/>
      </rPr>
      <t xml:space="preserve"> </t>
    </r>
    <r>
      <rPr>
        <sz val="10"/>
        <color theme="1"/>
        <rFont val="Arial"/>
        <family val="2"/>
      </rPr>
      <t xml:space="preserve">required when Jones Bros are fulfilling the role of Principal Contractor. In this instance we would work to the Principal Contractor's Plan. The client and/or nature of the project will define the requirement for other plans. </t>
    </r>
  </si>
  <si>
    <t>CPP</t>
  </si>
  <si>
    <t>CEMP</t>
  </si>
  <si>
    <t>QMP000</t>
  </si>
  <si>
    <t>CO-f-014</t>
  </si>
  <si>
    <t>Material Procurement Schedule</t>
  </si>
  <si>
    <t>Sub-Contractor Procurement Schedule</t>
  </si>
  <si>
    <t>CO-f-013</t>
  </si>
  <si>
    <t>TMP</t>
  </si>
  <si>
    <t>(c) When setting project specific objectives and performance measures consideration is given to the specific nature and complexity of the project, Client specification, performance requirements and the Jones Bros Company wide objectives.</t>
  </si>
  <si>
    <t>The Jones Bros team have signed up to the following industry best practice initiatives on this project.</t>
  </si>
  <si>
    <t>(a) Planning and programming on this project will be administered in accordance with the Jones Bros Project Start Up  &amp; Commercial Review Process</t>
  </si>
  <si>
    <t>(b) Risk Management activities will be conducted in accordance with the Jones Bros Risk and Opportunities Process</t>
  </si>
  <si>
    <t xml:space="preserve">(a) Commercial Management activities on this project will be undertaken in accordance with the relevant Jones Bros Process as identified below.  </t>
  </si>
  <si>
    <t>(b) All material purchases on this project will be administered in accordance with the Jones Process for Material Ordering</t>
  </si>
  <si>
    <t>(a) This Traffic Management Plan (TMP) is a controlled document that outlines the arrangements Jones Bros propose to implement on this project. It sets out the project specific arrangements to control and manage the hazards and risks involved with the movement of construction plant and delivery vehicles around the site, the interface between site plant, vehicles and pedestrians.</t>
  </si>
  <si>
    <t>(a) Agreed responsibilities for key roles are outlined in the BMS Manual.  Specific duties and responsibilities are also identified in associated plans and process maps held in the Jones Bros BMS and, where appropriate, referenced through this plan.</t>
  </si>
  <si>
    <t xml:space="preserve">(b) All commissioning activities will be carried-out in accordance with the Jones Bros Health and Safety Processes.  The Construction Phase Health and Safety plan will take precedence at all times. </t>
  </si>
  <si>
    <t>(b) {The training will be managed by Jones Bros using in-house staff supported by subcontractors, to ensure that the relevant Client and End User personnel have sufficient information to operate the plant/ building/ asset safely}.</t>
  </si>
  <si>
    <t>(e) {Define any Client or End User specified requirements that will require amendment to or deviations from the Jones Bros Standard Process}</t>
  </si>
  <si>
    <t xml:space="preserve">(c) {Define any Client or End User specified requirements that will require amendment to or deviations from the Jones Bros Standard Process} </t>
  </si>
  <si>
    <t>(b) This plan is mandated on all projects as part of the Jones Bros BMS and is therefore required to be in place and kept up to date throughout the project.</t>
  </si>
  <si>
    <t>(a) Agreed responsibilities for key roles are outlined in the BMS Manual.  Specific duties and responsibilities are also identified and associated plans and process maps held in the Jones Bros BMS and where appropriate referenced throughout this plan.</t>
  </si>
  <si>
    <t>(b) This plan is mandated as part of the Jones Bros BMS and is therefore required to be in place and kept up to date through the project.</t>
  </si>
  <si>
    <t>(d) Jones Bros recognises the Environmental benefits of improved environmental performance as: - i) Reduced damage to our natural environment; ii) Reduced demand for natural resources and iii) Reduced disturbance to our neighbours.</t>
  </si>
  <si>
    <t>(a) Jones Bros maintains access to applicable environmental legal requirements, which details all environmental legislation applicable to the environmental risks associated with this project and the Company’s general activities.</t>
  </si>
  <si>
    <t>Jones Bros Operational Control Document</t>
  </si>
  <si>
    <t>(b) This plan is mandated as part of the Jones Bros BMS and is therefore required to be in place and kept up to date through the project, EXCEPT when Jones Bros are not fulfilling the role of Principal Contractor.  In this instance we would work to the Principal Contractors Plan.</t>
  </si>
  <si>
    <t xml:space="preserve">(g) Investigations will be carried out and risk assessment reviews undertaken following the investigation. Where lessons can be learnt Safety Alerts, Toolbox Talks, Information Sheets or other appropriate media will be used to communicate the information across Jones Bros. </t>
  </si>
  <si>
    <t>Jones Bros Arrangements for this Project</t>
  </si>
  <si>
    <t xml:space="preserve">(e) The Drawing and Technical Information Register and a complete set of drawings current and superseded will be archived with the project.  The drawings form a key quality record providing traceability and supporting evidence showing that Jones Bros have at all times adhered to the required drawing.  </t>
  </si>
  <si>
    <t>Equivalent Jones Bros Procedure/ Form being removed</t>
  </si>
  <si>
    <t>(c) The Jones Bros Design Manager on this projects is</t>
  </si>
  <si>
    <t xml:space="preserve">(b) A Temporary Works Co-ordinator (TWC) and Temporary Works Supervisors (TWS) have been formally appointed as part of the Jones Bros Project Appointment Process   </t>
  </si>
  <si>
    <t xml:space="preserve">(a) The Jones Bros Quality Manager administers a programme of internal audits across a sample of Jones Bros projects in accordance with the Jones Bros Internal Audit Process </t>
  </si>
  <si>
    <t xml:space="preserve">PROJECT ROLES &amp; RESPONSIBILITES </t>
  </si>
  <si>
    <t>A copy of the appointments is to be displayed on the project’s health and safety notice board and in the project filing structure {insert location}.</t>
  </si>
  <si>
    <t>Senior Works Manager</t>
  </si>
  <si>
    <t>Site Agent</t>
  </si>
  <si>
    <t>Works Manager</t>
  </si>
  <si>
    <t>(07.07.1 Preconstruction Health &amp; Safety Plan)</t>
  </si>
  <si>
    <t>(07.08.02 Environmental Plan)</t>
  </si>
  <si>
    <t>(07.09.01 Test &amp; Inspection Plan)</t>
  </si>
  <si>
    <t>(07.08.03 Risk Assessments)</t>
  </si>
  <si>
    <t>(07.18.03 Orders)</t>
  </si>
  <si>
    <t>(07.10.04 Lookahead Programme)</t>
  </si>
  <si>
    <t>Filing Location on Pansophy</t>
  </si>
  <si>
    <t>(07.09.06 Hand Over Documentation)</t>
  </si>
  <si>
    <t>(d) Records of competencies are retained in the Head Office in Ty-Glyn Ruthin database, which is compliant with data protection legislation.</t>
  </si>
  <si>
    <t>Registration Links</t>
  </si>
  <si>
    <t>Comment</t>
  </si>
  <si>
    <t xml:space="preserve">Procedure Co-p-017 Notifications, Claims and Quotations </t>
  </si>
  <si>
    <t>WW-f-008 - Project Risk Register Template</t>
  </si>
  <si>
    <t>PFC053 - Preparing Cost Plans &amp; Cost-Value Reconciliations</t>
  </si>
  <si>
    <t>PD-f-005 - Drawing Register</t>
  </si>
  <si>
    <t>CO-f-003 - Design Management Form</t>
  </si>
  <si>
    <r>
      <t xml:space="preserve">(d) The Drawing and Technical Information Register is located in the </t>
    </r>
    <r>
      <rPr>
        <b/>
        <sz val="10"/>
        <rFont val="Arial"/>
        <family val="2"/>
      </rPr>
      <t>Document Store\02 Drawings</t>
    </r>
    <r>
      <rPr>
        <sz val="10"/>
        <rFont val="Arial"/>
        <family val="2"/>
      </rPr>
      <t xml:space="preserve"> on pansophy saved against the project</t>
    </r>
  </si>
  <si>
    <t xml:space="preserve">contractor Systems then a separate Document Bridging Matrix must be complete during the set-up stage of the project. This document should be communicated to the project team and the Project Manager must ensure that access is granted by the Client Principal Contractor to the required processes and forms. </t>
  </si>
  <si>
    <t xml:space="preserve">(c) The person responsible for administering and maintaining the Procurement Schedules on this project is </t>
  </si>
  <si>
    <t>PFC058 - Material Procurement &amp; Management(S)</t>
  </si>
  <si>
    <t>(g) Material costs will be controlled and reported on this project in accordance with the Jones Bros Cost Control Process</t>
  </si>
  <si>
    <t xml:space="preserve">(c) All plant hire requirements on this project will be administered in accordance with the Jones Bros Process for Plant On-Hire and Plant Off-Hire </t>
  </si>
  <si>
    <t>(d) Authority levels governing the ability of project teams to hire plant on a project is embedded in the COINS Procurement system.  In accordance with the Plant Hire Processes all plant is requisitioned through COINS</t>
  </si>
  <si>
    <r>
      <t xml:space="preserve">(f) A site specific plant hire list is issued weekly for review and updated by the site teams.  Copies of these lists are filed in the Project Filing Structure </t>
    </r>
    <r>
      <rPr>
        <b/>
        <sz val="10"/>
        <color theme="1"/>
        <rFont val="Arial"/>
        <family val="2"/>
      </rPr>
      <t>{07.26.02 Resource Forecasts}.</t>
    </r>
  </si>
  <si>
    <t>PFC053 - Preparing Cost Plans &amp; Cost-Value Reconciliations(S)</t>
  </si>
  <si>
    <t>(b) The selection and appointment of subcontractors is managed in accordance with the Jones Bros Process for Subcontract Procurement Process PFC050 - Subcontract Procurement(S)</t>
  </si>
  <si>
    <t>CO-f-013 - Sub-Contractor Procurement Schedule</t>
  </si>
  <si>
    <t>PFC070 - Customer &amp; Project Feedback(S)</t>
  </si>
  <si>
    <t>PFC029 - Project Design Management(S)</t>
  </si>
  <si>
    <t>(a) The project specific arrangements for administering and managing design on this project are outlined in the Design Plan which is located in the Document Store\02 Drawings on pansophy saved against the project</t>
  </si>
  <si>
    <t>PFC013 - Risk Assessment Process(S)</t>
  </si>
  <si>
    <r>
      <t>(b)  A register of RAMS is held in the Project Filing Structure {</t>
    </r>
    <r>
      <rPr>
        <b/>
        <sz val="10"/>
        <rFont val="Arial"/>
        <family val="2"/>
      </rPr>
      <t>07.07.03 Risk Assessments</t>
    </r>
    <r>
      <rPr>
        <sz val="10"/>
        <rFont val="Arial"/>
        <family val="2"/>
      </rPr>
      <t>} on pansophy saved against the project</t>
    </r>
  </si>
  <si>
    <r>
      <t xml:space="preserve">(c) A copy of the construction programme should be located in </t>
    </r>
    <r>
      <rPr>
        <b/>
        <sz val="10"/>
        <color theme="1"/>
        <rFont val="Arial"/>
        <family val="2"/>
      </rPr>
      <t xml:space="preserve">07.02 Records/Logs </t>
    </r>
    <r>
      <rPr>
        <b/>
        <sz val="10"/>
        <rFont val="Arial"/>
        <family val="2"/>
      </rPr>
      <t>07.02.09 Plans and Programme</t>
    </r>
  </si>
  <si>
    <t>PFC103 - Managing Temporary Works</t>
  </si>
  <si>
    <t>HS-f-044 - Temporary Works Register</t>
  </si>
  <si>
    <t>QC-f-011 - Equipment and Instrument Calibration Register</t>
  </si>
  <si>
    <t>(b) Routine checks will also be made in between calibration periods in accordance with the Jones Bros Process PFC017 - Instrument &amp; Equipment Calibration</t>
  </si>
  <si>
    <t>07.02 Records/Logs 07.02.07 Quality</t>
  </si>
  <si>
    <t>07.09 Quality 07.09.03 Inspection Reports</t>
  </si>
  <si>
    <r>
      <t>(a) Rework and defects identified are dealt with through the Non-conformity Report (NCR) process</t>
    </r>
    <r>
      <rPr>
        <sz val="10"/>
        <color indexed="12"/>
        <rFont val="Arial"/>
        <family val="2"/>
      </rPr>
      <t/>
    </r>
  </si>
  <si>
    <t>An NCR is dealt with by completing a non conformance report (NCR)</t>
  </si>
  <si>
    <t>QC-f-007 - Nonconformity Report - Product</t>
  </si>
  <si>
    <t>QA-f-029 - Notification of a Defect</t>
  </si>
  <si>
    <t>PFC003 - Internal Audit(S)</t>
  </si>
  <si>
    <t>(d) Audit Findings will be closed out within agreed timescales as defined on the audit report.</t>
  </si>
  <si>
    <t xml:space="preserve">(a) This Construction Phase Health and Safety Plan had been prepared specifically for this project in accordance with the CDM Approved Code of Practice and the  Jones Bros Health, Safety and Environmental Processes. </t>
  </si>
  <si>
    <t>(f) Every project will have  access to the Jones Bros Health, Safety and Environmental Processes, i.e. Company document management system (Pansophy), or hard copy,  as appropriate to the IT available at the workplace.</t>
  </si>
  <si>
    <t>PFC056 - Project Set Up - Health &amp; Safety</t>
  </si>
  <si>
    <t>HS-f-100 Setting Up Site Safety Checklist.</t>
  </si>
  <si>
    <t>PFC030 - Workplace Inspections(S)</t>
  </si>
  <si>
    <t>BP-p-003 - Communication Plan</t>
  </si>
  <si>
    <t>(a) Company methods of communication that the project must comply with, as applicable, are clearly laid out in the Internal Communication plan process</t>
  </si>
  <si>
    <t xml:space="preserve">(b) The project shall have a Health and Safety notice board established in accordance with Jones Bros Site set up procedures </t>
  </si>
  <si>
    <t>HS-p-011 - Setting Up Site</t>
  </si>
  <si>
    <t>(f) Toolbox Talks, Risk &amp; Method Statement briefings and daily site briefings are important methods of consultation with the workforce; Jones Bros also operates an “open door” policy on all projects</t>
  </si>
  <si>
    <t>HS-f-084 - Risk Assessment and Method Statement</t>
  </si>
  <si>
    <t>or briefing register</t>
  </si>
  <si>
    <t>HS-f-007 - Briefing Register</t>
  </si>
  <si>
    <t>HS-f-020 - Site Induction Form</t>
  </si>
  <si>
    <t>PFC037 - PPE Work Wear Requisitioning &amp; Issue(S)</t>
  </si>
  <si>
    <t>(a) The competency and capability of all Sub-contractors is evaluated prior to selection in accordance with the Jones Bros Subcontractor Procurement Process</t>
  </si>
  <si>
    <t>PFC018 - Subcontract Design(S)</t>
  </si>
  <si>
    <t>FI-f-001 - New Subcontractor Form</t>
  </si>
  <si>
    <t>CO-f-005 - Subcontract Management Form</t>
  </si>
  <si>
    <t>HS-f-065 - Documentation Appraisal Form</t>
  </si>
  <si>
    <t>HS-p-014 - Protecting the Public</t>
  </si>
  <si>
    <t xml:space="preserve">(a) The minimum standards for ensuring protection of the public and a secure site are identified in the Jones Bros protecting the public procedures document </t>
  </si>
  <si>
    <t>HS-p-001 - Managing Health &amp; Safety at Work</t>
  </si>
  <si>
    <t>HS-f-019 - Induction Register</t>
  </si>
  <si>
    <t>HS-f-020 - Site Induction Form (paper form)</t>
  </si>
  <si>
    <t>HS-a-022 - H&amp;S - Site Induction</t>
  </si>
  <si>
    <t>or Mobile App Form</t>
  </si>
  <si>
    <t xml:space="preserve">and recorded using  </t>
  </si>
  <si>
    <t>TR-t-001 Staff Training Matrix</t>
  </si>
  <si>
    <t>TR-f-002 -Master Qualification Matrix</t>
  </si>
  <si>
    <t>First Aider 1</t>
  </si>
  <si>
    <t>First Aider 2</t>
  </si>
  <si>
    <t>First Aider 3</t>
  </si>
  <si>
    <t>First Aider 4</t>
  </si>
  <si>
    <t>Incident investigation is in line with the requirements outlined in the Jones Bros BMS Investigation Reporting Process</t>
  </si>
  <si>
    <t>2.10) Incident Reporting, Recording and Investigation</t>
  </si>
  <si>
    <t>QC-f-030 - Investigation Report</t>
  </si>
  <si>
    <t>HS-f-094 - Together Safer Incident Prevention Card Template</t>
  </si>
  <si>
    <t>(g) A “permit to work” shall be issued by the appointed person, the persons issuing and receiving the permit will sign it off  and a copy of the permit will be held by both parties. When the work is complete the appointed person will check the work area before closing out the permit.</t>
  </si>
  <si>
    <r>
      <t xml:space="preserve">(h) Copies of permits to work will be filed in the Project Filing Structure </t>
    </r>
    <r>
      <rPr>
        <b/>
        <sz val="10"/>
        <rFont val="Arial"/>
        <family val="2"/>
      </rPr>
      <t>07 Project Administration\07.07 Health and Safety\07.07.06 Work Permits}.</t>
    </r>
  </si>
  <si>
    <t>HS-f-088 - Site Induction Slide Template</t>
  </si>
  <si>
    <t>HS-p-013 - Fire Safety on Sites</t>
  </si>
  <si>
    <t>(c) The Emergency plans for this project displayed is on the site notice board and the details shall be communicated to all personnel during their site induction.</t>
  </si>
  <si>
    <t xml:space="preserve">• Working at height using Harness, Safety Nets, rope climbing etc. </t>
  </si>
  <si>
    <t>PFC083 - Working at Height</t>
  </si>
  <si>
    <t>• Confined Space Work</t>
  </si>
  <si>
    <t>PFC084 - Confined Spaces</t>
  </si>
  <si>
    <t>• Working adjacent to/ over water</t>
  </si>
  <si>
    <t>HS-p-036 - Working over or Adjacent to Water</t>
  </si>
  <si>
    <t>• Working on “Live” electrical systems</t>
  </si>
  <si>
    <t>HS-p-039 - Electrical Safety</t>
  </si>
  <si>
    <t>• Excavations</t>
  </si>
  <si>
    <t>PFC100 - Managing Safety in Excavations</t>
  </si>
  <si>
    <t>• Lifting Operations</t>
  </si>
  <si>
    <t>PFC104 - Managing Lifting Operations(S)</t>
  </si>
  <si>
    <t>HS-p-015 - Avoiding Danger from Underground Services</t>
  </si>
  <si>
    <t>HS-p-017 - Temporary Works</t>
  </si>
  <si>
    <t>HS-p-012 - Substances Hazardous to Health</t>
  </si>
  <si>
    <t>PFC105 - Manual Handling(S)</t>
  </si>
  <si>
    <t>HS-p-031 - Control of Noise</t>
  </si>
  <si>
    <t>HS-p-037 - Site Traffic and Pedestrian Management</t>
  </si>
  <si>
    <t>Traffic Management Plan</t>
  </si>
  <si>
    <t>JB-Policy-023 - Mobile Phone Policy</t>
  </si>
  <si>
    <t>(a) The use of mobile phones is restricted on all Jones Bros Sites as per the Jones Bros Mobile Phone Policy</t>
  </si>
  <si>
    <t>HS-p-034 - Asbestos</t>
  </si>
  <si>
    <t>EN-p-001 - Waste Management Procedure</t>
  </si>
  <si>
    <t>Construction Environment Management  Plan (CEMP)</t>
  </si>
  <si>
    <t>PFC102 - Contaminated Sites(S)</t>
  </si>
  <si>
    <t>07 Project Administration\07.07 Health and Safety\07.07.02 Construction Phase Health and Safety Plan</t>
  </si>
  <si>
    <t>07 Project Administration\07.10 Plans and Programmes\07.10.02 Contract Programme</t>
  </si>
  <si>
    <t>HS-f-100 - Setting Up Site Safety Checklist</t>
  </si>
  <si>
    <t>Notice Board &amp;
07 Project Administration\07.07 Health and Safety\07.07.01 Preconstruction Health &amp; Safety Plan</t>
  </si>
  <si>
    <t>HS-a-021 - H&amp;S Site Inspection Report
HS-a-025 - H&amp;S Senior Managers Tour
EN-a-007 - Environment Site Inspection Report</t>
  </si>
  <si>
    <t>07.07 Health and Safety 07.07.07 Site Inspections &amp; Records</t>
  </si>
  <si>
    <t>07 Project Administration\07.07 Health and Safety\07.07.16 Daily Briefings</t>
  </si>
  <si>
    <t>HS-f-014 PPE Workwear Requisition &amp; Issue Record Form</t>
  </si>
  <si>
    <t>PPE/RPE Issue</t>
  </si>
  <si>
    <t>Mobile Custom Form HS-a-028 H&amp;S PPE Issue for use on site</t>
  </si>
  <si>
    <t>HS-f-046 - Designer Stage Two Assessment</t>
  </si>
  <si>
    <t>COINS system</t>
  </si>
  <si>
    <t>07 Project administration 07.02 Record &amp; Logs 07.02.10 Site Inductions}</t>
  </si>
  <si>
    <t>17 Training Business Unit\17.09 Qualifications\17.09.01 Qualifications Matrix</t>
  </si>
  <si>
    <t>Risk &amp; Method Statement Register</t>
  </si>
  <si>
    <t>HS-f-034 - Risk Assessment &amp; Method Statement Register</t>
  </si>
  <si>
    <t>07 Project Administration\07.07 Health and Safety\07.07.13 Incidents and Investigations)</t>
  </si>
  <si>
    <t>07.07.1 Preconstruction Health &amp; Safety Plan</t>
  </si>
  <si>
    <t>07 Project Administration\07.07 Health and Safety\07.07.03 Risk Assessments</t>
  </si>
  <si>
    <t>07 Project Administration\07.07 Health and Safety\07.07.06 Work Permits.</t>
  </si>
  <si>
    <t>07 Project Administration\07.02 Records / Logs\07.02.10 Site Inductions</t>
  </si>
  <si>
    <t>HS-p-019 - Emergency Planning</t>
  </si>
  <si>
    <t>(07 Project Administration\07.07 Health and Safety\07.07.02 Construction Phase Health and Safety Plan</t>
  </si>
  <si>
    <t>Workplace Risk Assessments</t>
  </si>
  <si>
    <t>WW-f-008 - Project Risk Register</t>
  </si>
  <si>
    <t>EN-f-010 - Site Waste Management Plan</t>
  </si>
  <si>
    <t>EN-f-009 - Waste Monitoring Form</t>
  </si>
  <si>
    <t>Document Store\07 Project Administration\07.08 Environmental\07.08.02 Environmental Plan</t>
  </si>
  <si>
    <t>Document Store\07 Project Administration\07.07 Health and Safety\07.07.06 Work Permits</t>
  </si>
  <si>
    <t>Document Store\07 Project Administration\07.07 Health and Safety\07.07.07 Site Inspections &amp; Records</t>
  </si>
  <si>
    <t>Document Store\07 Project Administration\07.07 Health and Safety\07.07.04 Method Statements</t>
  </si>
  <si>
    <t>3.11) Maintenance of Plant and Equipment</t>
  </si>
  <si>
    <t xml:space="preserve">3.12) Working in Confined Spaces </t>
  </si>
  <si>
    <t>3.13) Excavations / Poor Ground Condition Management / Wells / Underground Earthwork / Tunnels</t>
  </si>
  <si>
    <t>3.15) Traffic Routes / Segregation</t>
  </si>
  <si>
    <t>3.16) Storage Materials and Management</t>
  </si>
  <si>
    <t>3.17) Off Site Fire Risks</t>
  </si>
  <si>
    <t xml:space="preserve">3.18) Health Risks </t>
  </si>
  <si>
    <t>PL-f-001 - Site Plant Register &amp; Inspections - Control</t>
  </si>
  <si>
    <t>PL-f-006 - Plant Defect Register</t>
  </si>
  <si>
    <t>PFC017 - Instrument &amp; Equipment Calibration</t>
  </si>
  <si>
    <t>{insert name}</t>
  </si>
  <si>
    <t>Document Store\07 Project Administration\07.02 Records / Logs\07.02.11 Plant Inspections</t>
  </si>
  <si>
    <t>Document Store\07 Project Administration\07.09 Quality\07.09.03 Inspection Reports</t>
  </si>
  <si>
    <t>Custom Form HS-a-007 - Electricity: Weekly Check</t>
  </si>
  <si>
    <t>Document Store\07 Project Administration\07.02 Records / Logs\07.02.05 Health &amp; Safety</t>
  </si>
  <si>
    <t>HS-f-056 Permit to Work Confined Space Entry</t>
  </si>
  <si>
    <t>3.13</t>
  </si>
  <si>
    <t>HS-f-070 - Permit Register</t>
  </si>
  <si>
    <t>HS-f-056 - Permit to Work Confined Space Entry</t>
  </si>
  <si>
    <t>HS-f-042 – Permit to Dig</t>
  </si>
  <si>
    <t>HS-f-042a - Permit to Dig - Landfill</t>
  </si>
  <si>
    <t>Document Store\07 Project Administration\07.07 Health and Safety\07.07.01 Preconstruction Health &amp; Safety Plan</t>
  </si>
  <si>
    <t>HS-f-031 - COSHH Assessment</t>
  </si>
  <si>
    <t>HS-f-022 - COSHH Inventory</t>
  </si>
  <si>
    <t>Document Store\07 Project Administration\07.07 Health and Safety\07.07.05a COSHH Assessments</t>
  </si>
  <si>
    <t>EN-f-010  Site Waste Management Plan</t>
  </si>
  <si>
    <t>EN-f-008 - Waste Transfer Note</t>
  </si>
  <si>
    <t>Document Store\07 Project Administration\07.08 Environmental\07.08.05 Site Inspections &amp; Records</t>
  </si>
  <si>
    <t>Arrangements for Reporting Significant Environmental Incidents</t>
  </si>
  <si>
    <t>Arrangements for Reporting Minor Environmental Incidents</t>
  </si>
  <si>
    <t>(b) The Site Management Team will ensure that progress is periodically reviewed as part of the monthly Site HSE Review meetings.</t>
  </si>
  <si>
    <t>(g) In the event that the project team identify a suspected cultural heritage asset (e.g., archaeological artefact) all construction related works in the immediate vicinity shall be stopped. Thereafter, the find should be reported to the  Site Manager and the HSE Manager who will take all necessary and appropriate action(s), as defined in the Jones Bros Operational Control for Cultural Heritage (pending).</t>
  </si>
  <si>
    <t>(b) HSE inspections are conducted by the HSE Advisor with any findings being copied to the Site Manager who will ensure that appropriate corrective and remedial action(s) are taken in a timely manner. Environmental information from HSE inspections is collated by the HSE Department and analysed for any arising trends. From this analysis, preventative action is taken to prevent recurrence – re-briefings, toolbox talks, etc.</t>
  </si>
  <si>
    <t>(d) The Site Management Team, with the assistance of the HSE Advisor, will ensure that any method statements containing environmental management controls and this EMP are prepared, regularly reviewed and updated as required.</t>
  </si>
  <si>
    <t>(a) Courses are run by the Jones Bros HSE Team covering various environmental issues.</t>
  </si>
  <si>
    <t>Notification to HSE</t>
  </si>
  <si>
    <t>(c) We are committed to providing a safe place of work and continually review our Safety, Health and Environment (HSE) Processes to provide clear and relevant information through all stages of the project’s life.</t>
  </si>
  <si>
    <t>(e) The Jones Bros Health, Safety and Environmental (HSE) Processes represent the core arrangements for managing Health and Safety across all Jones Bros operations. In addition, the wider Business Management System (BMS) assists the site management team in the planning, management of, recording and communicating of relevant Health and Safety information to provide a safe place of work, safe systems of work and to provide uniformity and consistency in the management of Health and Safety.</t>
  </si>
  <si>
    <t xml:space="preserve">(g) The Company HSE Process for Construction, Design and Management outlines how Jones Bros manage the CDM process.  </t>
  </si>
  <si>
    <t>(a) Specific Project HSEQ Responsibilities for this project have been defined on the Project Appointment Matrix and relevant specialist appointment letters.</t>
  </si>
  <si>
    <t>(b) Copies of all Health and Safety monitoring carried out on this project by the site team, the Jones Bros management team, the HSE Advisor, HSE Auditor or by a contractor’s Health and Safety team/representative will be held in the located in the Document Stores 07.02 Records / Logs 07.02.05 Health &amp; Safety and 07.07 Health and Safety 07.07.07 Site Inspections &amp; Records saved against the project</t>
  </si>
  <si>
    <t>The regional HSE Advisor is:</t>
  </si>
  <si>
    <t>Where the work is identified as high risk additional support can be provided by the HSE Advisor.  Contractors will not be allowed to work on this project until they have provided a relevant risk assessment / method statement as appropriate and received approval back from the Site Management Team. Method statements and risk assessment reviews will be attached to the document reviewed.</t>
  </si>
  <si>
    <t>(c) Employees who breach Health and Safety site rules will be subjected to the disciplinary procedures as laid down in the Company’s staff handbook.  Where contractors breach site rules.  A safety warning notice will be issued.  Further transgressions will result in the issue of a prohibition notice. (Copies of these documents are to be sent to the HSE Department.  For subcontractors information should be copied to the procurement department for recording on the subcontractors file.)</t>
  </si>
  <si>
    <t>HSE Inspections and Audits</t>
  </si>
  <si>
    <t>1.5) Notification to HSE</t>
  </si>
  <si>
    <t>(a) Agreed responsibilities for key roles are outlined in the BMS.  Specific duties and responsibilities are also identified in associated plans and process maps held in the Jones Bros BMS and where appropriate referenced throughout this plan.</t>
  </si>
  <si>
    <t>PFC033 - Project Start UP &amp; Commercial Review(S)</t>
  </si>
  <si>
    <t xml:space="preserve">Appointments are documented on the Project Appointment Matrix and relevant specialist appointment letters. </t>
  </si>
  <si>
    <t>(c) A copy of the appointments is displayed on the project notice board and it shall be signed by all persons who have been allocated specific responsibilities on this project.</t>
  </si>
  <si>
    <t>HS-p-027 - Housekeeping</t>
  </si>
  <si>
    <t>EN-p-001 - Waste Management Procedures</t>
  </si>
  <si>
    <t>GPP 5 Works and maintenance in or near water</t>
  </si>
  <si>
    <t>EN-f-018 Adler &amp; Allen Site Registration</t>
  </si>
  <si>
    <t>EN-p-002 - Spill Response Procedure</t>
  </si>
  <si>
    <t>EN-f-015 - Pollution Control Plan</t>
  </si>
  <si>
    <t>(b) A Pollution Control Plan (PCP) is to be developed and made available to all site personnel. Additionally, the Site  Management team will ensure that this PCP is tested at least once and that site personnel are adequately trained in its requirements.</t>
  </si>
  <si>
    <t>{0800 592 827}</t>
  </si>
  <si>
    <t>{Adler &amp; Allan}</t>
  </si>
  <si>
    <t xml:space="preserve">(b) Following contact with the Regional Director and the HSE Manager, the Environment Agency / Natural Resources Wales or local authority shall be contacted, when necessary, by telephone as soon as practicable, but no later than one (2) hours after incident confirmed (refer to contact details below). </t>
  </si>
  <si>
    <t>HS-f-094 Incident Prevention Card Template (Paper Card)</t>
  </si>
  <si>
    <t xml:space="preserve">(a) Senior Site Manager will notify the Regional Director and the  HSE Manager as soon as details are confirmed, but no later than 2 hours after incident occurrence. </t>
  </si>
  <si>
    <t>8.2 Arrangements for Reporting Near Miss/Minor Environmental Incidents</t>
  </si>
  <si>
    <t>Site specific training requirements such as toolbox talks will be delivered in accordance with</t>
  </si>
  <si>
    <t xml:space="preserve">(c) Attendance at inductions will be recorded using </t>
  </si>
  <si>
    <t>and registered on a</t>
  </si>
  <si>
    <t xml:space="preserve">(f) Letter drops or similar will be carried out to potentially affected third parties informing them of any work that may impact upon them. Additionally, consultations are held with interested parties (i.e., regulatory authorities and members of the public), where letter drops are deemed ineffective. </t>
  </si>
  <si>
    <t>Communication Plan Process</t>
  </si>
  <si>
    <t>PROJECT ROLES &amp; RESPONSIBILITES</t>
  </si>
  <si>
    <t>Document Store\07 Project Administration\07.08 Environmental\07.08.03 Risk Assessments</t>
  </si>
  <si>
    <t>Document Store\07 Project Administration\07.07 Health and Safety\07.07.13 Incidents and Investigations</t>
  </si>
  <si>
    <t>Document Store\07 Project Administration\07.07 Health and Safety\07.07.16 Daily Briefings</t>
  </si>
  <si>
    <t>Document Store\07 Project Administration\07.02 Records / Logs\07.02.10 Site Inductions</t>
  </si>
  <si>
    <t xml:space="preserve">HS-f-100–Setting Up Site Checklist </t>
  </si>
  <si>
    <t>Document Store\07 Project Administration\07.07 Health and Safety\07.07.02 Construction Phase Health and Safety Plan</t>
  </si>
  <si>
    <t>Hazardous Materials</t>
  </si>
  <si>
    <t xml:space="preserve">Ecology </t>
  </si>
  <si>
    <t>Land Use and Management</t>
  </si>
  <si>
    <t>Document Store\07 Project Administration\07.26 Plant &amp; Labour Resource Management\07.26.02 Resource Forecasts</t>
  </si>
  <si>
    <t>Document Store\07 Project Administration\07.02 Records / Logs\07.02.06 Environmental</t>
  </si>
  <si>
    <t>EN-a-002
Environment 
Daily Generator Fuel
Recording (Mandatory)</t>
  </si>
  <si>
    <t>Arrangements for Reporting Near Miss/Minor Environmental Incidents</t>
  </si>
  <si>
    <t xml:space="preserve">HS-a-020 H&amp;S - Incident Notification Form        </t>
  </si>
  <si>
    <t>Document Store\07 Project Administration\07.07 Health and Safety\07.07.17 Incident Prevention Cards</t>
  </si>
  <si>
    <t xml:space="preserve">EN-a-007 - Environment - Site Inspection Report
 </t>
  </si>
  <si>
    <t>PL-f-007 - Project Resource Requirements and CTC</t>
  </si>
  <si>
    <t>EN-f-014 - Noise &amp; Vibration Management Plan</t>
  </si>
  <si>
    <t>HS-f-031 - COSHH Assessment
HS-f-022 - COSHH Inventory</t>
  </si>
  <si>
    <r>
      <t xml:space="preserve">12.2) Design Change </t>
    </r>
    <r>
      <rPr>
        <sz val="10"/>
        <color theme="0"/>
        <rFont val="Arial"/>
        <family val="2"/>
      </rPr>
      <t>(design change is required on all projects)</t>
    </r>
  </si>
  <si>
    <t>{PROJECT ROLES &amp; RESPONSIBILITES}.</t>
  </si>
  <si>
    <t>(b) A copy of the appointments is displayed on the project’s health and safety notice board and in the Project Appointment Matrix of this document:</t>
  </si>
  <si>
    <t>HS-f-023 Basic Emergency Procedures Template</t>
  </si>
  <si>
    <t>HS-f-093 - Wind Farm Emergency Response Plan Template</t>
  </si>
  <si>
    <t>the HSE Team on 01824 703661 or 
E-mail hseqt@jones-bros.com</t>
  </si>
  <si>
    <t xml:space="preserve">Further guidance on Health and Safety matters is available from </t>
  </si>
  <si>
    <t>(d) An organisation structure, identifying interfaces with other organisations, has been drafted and is appended to this plan.</t>
  </si>
  <si>
    <t xml:space="preserve">An outline of key responsibilities through the CHAP phase is outlined in the Jones Bros Responsibilities Matrix  </t>
  </si>
  <si>
    <t>(c) {Define project specific requirements around reporting through the CHAP phase of a project}</t>
  </si>
  <si>
    <t>PFC054 - Programme Preparation &amp; Management(S)</t>
  </si>
  <si>
    <t>Document Store\07 Project Administration\07.02 Records / Logs\07.02.07 Quality</t>
  </si>
  <si>
    <t xml:space="preserve">(a) All Suppliers and Sub-contractors are informed of their HSE responsibilities, and their capabilities are checked as part of the Subcontract Procurement process, prior to them arriving on site through pre-start meetings and as part of the order placement process. </t>
  </si>
  <si>
    <t>HS-f-046 - Designer Stage Two Assessment Form</t>
  </si>
  <si>
    <t>(a) Jones Bros have a Drugs and Alcohol Policy. Contractors/visitors are advised prior to appointment or at induction that the Policy applies to all persons working or visiting this project.</t>
  </si>
  <si>
    <t>RAMS briefings will always be recorded on</t>
  </si>
  <si>
    <t>Foreman 1</t>
  </si>
  <si>
    <t>Foreman 2</t>
  </si>
  <si>
    <t>Foreman 3</t>
  </si>
  <si>
    <t>Site Engineer 1</t>
  </si>
  <si>
    <t>Site Engineer 2</t>
  </si>
  <si>
    <t>Site Engineer 3</t>
  </si>
  <si>
    <t>Gerallt Ellis</t>
  </si>
  <si>
    <t>gerallt@jones-bros.com</t>
  </si>
  <si>
    <t>07584 705103</t>
  </si>
  <si>
    <t>HS-p-040 - Delivery Drivers Site Safety Procedures</t>
  </si>
  <si>
    <t>HS-p-042 - Plant &amp; People Interface Zone</t>
  </si>
  <si>
    <t>PFC034 - Project Close Out(S)</t>
  </si>
  <si>
    <t>CO-f-001 - Project Monthly Report</t>
  </si>
  <si>
    <t>QC-f-020 - Project Details for Considerate Contractors</t>
  </si>
  <si>
    <t>CO-p-005 - Commercial Review &amp; Project Startup</t>
  </si>
  <si>
    <t>PFC033 - Project Start UP &amp; Commercial Review</t>
  </si>
  <si>
    <t>IT-f-001 Site Setting Up Information</t>
  </si>
  <si>
    <t xml:space="preserve">Jones Bros Internal Auditor </t>
  </si>
  <si>
    <t>Ellis Ashton</t>
  </si>
  <si>
    <t>ellisa@jones-bros.com</t>
  </si>
  <si>
    <t>07384 835329</t>
  </si>
  <si>
    <t>Temporary Works Supervisor (TWS)</t>
  </si>
  <si>
    <r>
      <t>(a) Jones Bros company wide Health &amp; Safety, Environmental, Energy and Quality  business objectives are set annually and are accessible to the business through the BMS.  These will be displayed on the project noticeboards.</t>
    </r>
    <r>
      <rPr>
        <sz val="10"/>
        <color theme="0"/>
        <rFont val="Arial"/>
        <family val="2"/>
      </rPr>
      <t>_016).</t>
    </r>
  </si>
  <si>
    <t>(d) The person responsible for administering and maintaining the risk register on this project is:</t>
  </si>
  <si>
    <t>QC-p-010 - Document Working Procedures</t>
  </si>
  <si>
    <t>QC-p-001 - Document Archive Management</t>
  </si>
  <si>
    <t>(g) Archiving on this project will follow the Jones Bros standard requirements as outlined in the Jones Bros Archive Planning and Allocation Process:</t>
  </si>
  <si>
    <t>(h) Specific retention requirements that will be adhered to on this project are also specified on the Project Filing Index</t>
  </si>
  <si>
    <t>QC-g-009 - Retention Periods for Data</t>
  </si>
  <si>
    <r>
      <t xml:space="preserve">(a) Project records are filed in accordance with Jones Bros Process for the Control of Project Records </t>
    </r>
    <r>
      <rPr>
        <sz val="10"/>
        <color indexed="12"/>
        <rFont val="Arial"/>
        <family val="2"/>
      </rPr>
      <t/>
    </r>
  </si>
  <si>
    <t xml:space="preserve">(b) At the close of the project all electronic records including e-mail correspondence for the project will remain on the Jones Bros Document management system and is strictly access controlled.  All written paper records will be stored for 12 years post project completion using the Jones Bros document archive process and system:   </t>
  </si>
  <si>
    <t>(b) Any deviation from the Jones Bros BMS is to be approved by the appointed Project Manager. The Jones Bros Quality Manager is to be made aware of the requirements to deviate from the BMS.</t>
  </si>
  <si>
    <t>CO-f-014 - Material Procurement Schedule</t>
  </si>
  <si>
    <t xml:space="preserve">(c) Authority levels governing the ability of project teams to purchase materials on a project is embedded in the COINS Procurement system.  In accordance with the Materials Ordering Process. All materials are to be requisitioned through the COINS ERP system.   </t>
  </si>
  <si>
    <t>PFC010d - Purchasing Materials(S)</t>
  </si>
  <si>
    <t xml:space="preserve">Quantities and Costs. These will be authorised by the following people only, on this project: </t>
  </si>
  <si>
    <t xml:space="preserve">(f) Material cost returns will be produced to control and manage quantities and cost for bulk call-off items against budget on this project </t>
  </si>
  <si>
    <t>(a) The person responsible for obtaining the plant on this project is:</t>
  </si>
  <si>
    <t>(b) The person responsible for co-ordinating the plant on this project is:</t>
  </si>
  <si>
    <t>(a) The views, opinions and feedback of our Client is important to the team.  The project team will capture any feedback from the client throughout the project at meetings, and also through formal Client feedback, sought in accordance with Jones Bros Customer Feedback Process</t>
  </si>
  <si>
    <t>(b) Jones Bros utilises the external expertise of design consultants to deliver design services to Clients.  Design on this project will be managed through the Design Plan all elements of the design process including review, verification, validation and change of design will be outlined in the Design Plan.</t>
  </si>
  <si>
    <t>PD-f-001 - Design Change Report</t>
  </si>
  <si>
    <t xml:space="preserve">(a) Changes to the design are controlled in accordance with the Jones Bros Change Control Process and a design change report form: </t>
  </si>
  <si>
    <t>PFC028 - Designer Competence Stage One(S)</t>
  </si>
  <si>
    <t xml:space="preserve">(b) Copies of designs before revision are retained in the DLM Document Store\02 Drawings on pansophy saved against the project and clearly marked as superseded. </t>
  </si>
  <si>
    <t>(c) A master Drawing and Technical Information register will be produced and updated on this project using the Pansophy Project DLM Register Report or using PD-f-005 - Drawing Register</t>
  </si>
  <si>
    <t>HS-f-034 Risk Assessment &amp; Method Statement Register</t>
  </si>
  <si>
    <t>(b)  Quality control methods will include quality assurance of ITPs, work processes, verification and validation, joint reviews, audits, inspections and process assessment, as appropriate.</t>
  </si>
  <si>
    <t>PFC049 - Preparing a Test &amp; Inspection Plan(S)</t>
  </si>
  <si>
    <t xml:space="preserve">(a) Inspection and Test Plan(s)  will be used on this project to measure and control the quality of work activities and the resulting project deliverables, in accordance with the Jones Bros Process for preparing a Test &amp; Inspection Plan. </t>
  </si>
  <si>
    <r>
      <t xml:space="preserve">(e) The ITP's and supporting test results and certificates are located in the Project Filing Structure </t>
    </r>
    <r>
      <rPr>
        <b/>
        <sz val="10"/>
        <rFont val="Arial"/>
        <family val="2"/>
      </rPr>
      <t xml:space="preserve">(07.02 Records / Logs </t>
    </r>
    <r>
      <rPr>
        <b/>
        <sz val="10"/>
        <color theme="1"/>
        <rFont val="Arial"/>
        <family val="2"/>
      </rPr>
      <t xml:space="preserve">07.02.07 Quality) </t>
    </r>
    <r>
      <rPr>
        <sz val="10"/>
        <color theme="1"/>
        <rFont val="Arial"/>
        <family val="2"/>
      </rPr>
      <t xml:space="preserve"> on pansophy saved against the project.  The use of </t>
    </r>
    <r>
      <rPr>
        <b/>
        <sz val="10"/>
        <color theme="1"/>
        <rFont val="Arial"/>
        <family val="2"/>
      </rPr>
      <t>Baskets</t>
    </r>
    <r>
      <rPr>
        <sz val="10"/>
        <color theme="1"/>
        <rFont val="Arial"/>
        <family val="2"/>
      </rPr>
      <t xml:space="preserve"> to collate phases of quality results is highly recommended (Please speak to the quality manager for advise) </t>
    </r>
  </si>
  <si>
    <t xml:space="preserve">Records of appointments will be located in in the Project Filing Structure {07.02.15 Records of Formal Appointments} on pansophy saved against the project </t>
  </si>
  <si>
    <r>
      <t>(d) A Temporary Works register has been produced for this project</t>
    </r>
    <r>
      <rPr>
        <sz val="10"/>
        <rFont val="Arial"/>
        <family val="2"/>
      </rPr>
      <t xml:space="preserve"> and is located in the Project Filing Structure (07.07.07 Site Inspections &amp; Records) on pansophy saved against the project</t>
    </r>
  </si>
  <si>
    <t>(a) A register is maintained of all calibrated equipment. This register will include those instruments used by Jones Bros and Subcontractors.</t>
  </si>
  <si>
    <t>This Project Management Plan will  be added to, reviewed and updated as the project develops, further design work is completed, information from subcontractors starting work becomes available, unforeseen circumstances or variations to planned circumstances arise or where the operations management team deem it is necessary.</t>
  </si>
  <si>
    <r>
      <t xml:space="preserve">If sections are deemed not applicable </t>
    </r>
    <r>
      <rPr>
        <b/>
        <u/>
        <sz val="10"/>
        <color indexed="8"/>
        <rFont val="Arial"/>
        <family val="2"/>
      </rPr>
      <t>DO NOT DELETE.</t>
    </r>
    <r>
      <rPr>
        <sz val="10"/>
        <color indexed="8"/>
        <rFont val="Arial"/>
        <family val="2"/>
      </rPr>
      <t xml:space="preserve">  Replace text with 'not applicable' on this project.</t>
    </r>
  </si>
  <si>
    <r>
      <t xml:space="preserve">(i) Origination: </t>
    </r>
    <r>
      <rPr>
        <sz val="10"/>
        <color indexed="8"/>
        <rFont val="Arial"/>
        <family val="2"/>
      </rPr>
      <t>Tender phase origination resides with the Project Manager.  Construction Phase update will be the responsibility of the Site Manager.</t>
    </r>
  </si>
  <si>
    <r>
      <t xml:space="preserve">(ii) Approval: </t>
    </r>
    <r>
      <rPr>
        <sz val="10"/>
        <color indexed="8"/>
        <rFont val="Arial"/>
        <family val="2"/>
      </rPr>
      <t>Tender phase approval resides with the Contracts Manager or Regional Director.  Construction Phase approval will be the responsibility of the Project Manager.</t>
    </r>
  </si>
  <si>
    <r>
      <t>(iii) Revision:</t>
    </r>
    <r>
      <rPr>
        <sz val="10"/>
        <color indexed="8"/>
        <rFont val="Arial"/>
        <family val="2"/>
      </rPr>
      <t xml:space="preserve"> The plan will be revised to reflect changes that have been made to the product, project or contract, work practices, service provision or Quality assurance procedures. Where changes are made to the plan an assessment of the impacts of the changes will be carried out and recorded in the Version Control section below.</t>
    </r>
  </si>
  <si>
    <t>An objective/ indicator is a specific result that a project aims to achieve within a time frame and with available resource, consider those issues that are important to the success of a project and hence these become the key issues that will be tracked and measured.  Pay attention to what the Client wants to measure and therefore deems important.</t>
  </si>
  <si>
    <t>(c) A risk register will be maintained on this project. The register will reside as part of the commercial records for the project and will be administered in line with the review timelines below</t>
  </si>
  <si>
    <t xml:space="preserve">(c) The IT arrangements and infrastructure implemented on this project are outlined in the Jones Bros IT Logistics Plan which is located in the Project Filing Structure {07.02 Records/Logs 07.02.14 Project IT System Information} </t>
  </si>
  <si>
    <t>(a) The IT Infrastructure on this project has been established in accordance with the BMS process for Project IT Start-up. This process ensures that the IT arrangements on a given project are effective and appropriate and where necessary are able to dovetail or support access to Client systems.</t>
  </si>
  <si>
    <t>(c) The Jones Bros Master Drawing and Technical Information Register(s) is/are produced to ensure that the permanent works constructed are as per the drawings issued at the time and therefore compliant. On receipt of drawings they will be reviewed checked and distributed in accordance with the arrangements outlined in the Design Plan (Form):</t>
  </si>
  <si>
    <t>Amend this text and the table below as appropriate:  For minor deviations for example 1 or 2 forms then list them below, however, for major system deviations where we are required to adopt the Client or Principal</t>
  </si>
  <si>
    <t>(c) On completion of each of the Quality Critical Activity and at the end of each Subcontract package of works (as a minimum), any remaining issues are identified on a notification of defect (Snag) form and passed to the appropriate contractor to complete in accordance with the Jones Bros PFC034 - Project Close Out process</t>
  </si>
  <si>
    <t>PFC034 - Project Close Out</t>
  </si>
  <si>
    <t xml:space="preserve">(b) All Commissioning, Handover and Aftercare activities on this project will be in accordance with the Jones Bros Processes for Commissioning, Handover and Aftercare process  and other linked processes, taking into consideration the requirements of the client and end user which are specified in the contract and relevant project specifications. </t>
  </si>
  <si>
    <t>Master Internal Audit Schedule</t>
  </si>
  <si>
    <t>TR-t-001 Job Role Training Requirements Guide</t>
  </si>
  <si>
    <t xml:space="preserve">(f) Jones Bros personnel are checked on competence levels prior to appointment and commencement of activities, in accordance with the Jones Bros Process for Recruitment </t>
  </si>
  <si>
    <t>To support the effective management of projects and remove the potential for duplication of information and effort, all records referred to in this plan are filed in the Jones Bros Project Filing Structure whilst the records are continuing to be update and the project is live.  The following matrix supports the navigation and archiving of project records.  It enables project teams and third parties (as applicable) to easily navigate the Project Filing Structure.</t>
  </si>
  <si>
    <t>(c) Specific responsibilities for this project have identified and listed throughout the development of this Project Plan Workbook. All roles captured throughout the document will be highlighted below and can be filtered for briefing in the:</t>
  </si>
  <si>
    <t>Project Roles &amp; Responsibilities Matrix</t>
  </si>
  <si>
    <t>(d) All appointments on the matrix are to be signed for by each individual as acceptance and understanding of the issued roles and responsibilities for the project.</t>
  </si>
  <si>
    <t>(e) The Project Manager and commercial team will monitor KPI's on key subcontractors.  These are completed by the Jones Bros Project team and represent an internal record of performance assessment that will inform future work and appointments.</t>
  </si>
  <si>
    <r>
      <t>(b) Certificates will be obtained confirming calibration status of each item of equipment. These will be checked and filed in the Project Filing Structure</t>
    </r>
    <r>
      <rPr>
        <sz val="10"/>
        <color indexed="17"/>
        <rFont val="Arial"/>
        <family val="2"/>
      </rPr>
      <t xml:space="preserve"> </t>
    </r>
    <r>
      <rPr>
        <b/>
        <sz val="10"/>
        <rFont val="Arial"/>
        <family val="2"/>
      </rPr>
      <t xml:space="preserve">(07.02 Records/Logs 07.02.07 Quality) </t>
    </r>
    <r>
      <rPr>
        <sz val="10"/>
        <rFont val="Arial"/>
        <family val="2"/>
      </rPr>
      <t>Calibration certificates for Jones Bros Plant and equipment can be obtained from the Plant department Call 01824 703661</t>
    </r>
  </si>
  <si>
    <r>
      <t xml:space="preserve">(b) Competence of personnel is assessed on the basis of appropriate qualification, instruction, training and experience See </t>
    </r>
    <r>
      <rPr>
        <b/>
        <sz val="10"/>
        <rFont val="Arial"/>
        <family val="2"/>
      </rPr>
      <t xml:space="preserve">Roles and Responsibilities descriptions in Document Store\03 Knowledge Area\03.21 HR\03.21.01 Job Role Descriptions.  </t>
    </r>
    <r>
      <rPr>
        <sz val="10"/>
        <rFont val="Arial"/>
        <family val="2"/>
      </rPr>
      <t>These role description booklets can be used to asses role competence and experience by site a management and line managers.</t>
    </r>
  </si>
  <si>
    <t xml:space="preserve">(e)  To identify each roles mandatory, as required and career transition training requirements the project management team can refer to the Job role Training Requirements guide </t>
  </si>
  <si>
    <t>(a) Agreed responsibilities and Specific duties for key roles are outlined in the Jones Bros Business Management system under 03 -Knowledge area - 03.21 - HR - 03.21.01 Job Role Descriptions. Responsibilities are also identified in associated Process Flow Charts (PFC) held in the Jones Bros BMS 03 - Knowledge area  - 03.03 Process Flow Charts and, where appropriate, referenced throughout this plan.</t>
  </si>
  <si>
    <t>Project Management Plan Section Reference</t>
  </si>
  <si>
    <r>
      <t xml:space="preserve">Origination: </t>
    </r>
    <r>
      <rPr>
        <sz val="10"/>
        <color indexed="8"/>
        <rFont val="Arial"/>
        <family val="2"/>
      </rPr>
      <t>Tender phase origination resides with the Project Manager.  Construction Phase update will be the responsibility of the Site Manager.</t>
    </r>
  </si>
  <si>
    <r>
      <t xml:space="preserve">Approval: </t>
    </r>
    <r>
      <rPr>
        <sz val="10"/>
        <color indexed="8"/>
        <rFont val="Arial"/>
        <family val="2"/>
      </rPr>
      <t>Tender phase approval resides with the Contracts Manager or Regional Director.  Construction Phase approval will be the responsibility of the Project Manager.</t>
    </r>
  </si>
  <si>
    <r>
      <t>Revision:</t>
    </r>
    <r>
      <rPr>
        <sz val="10"/>
        <color indexed="8"/>
        <rFont val="Arial"/>
        <family val="2"/>
      </rPr>
      <t xml:space="preserve"> The plan will be revised to reflect changes that have been made to the product, project or contract, work practices, service provision or Quality Assurance procedures. Where changes are made to the plan an assessment of the impacts of the changes will be carried out and recorded in the Version Control section below.</t>
    </r>
  </si>
  <si>
    <t>This Construction Phase Health &amp; Safety Plan will  be added to, reviewed and updated as the project develops, further design work is completed, information from subcontractors starting work becomes available, unforeseen circumstances or variations to planned circumstances arise or where the operations management team deem it necessary.</t>
  </si>
  <si>
    <r>
      <t xml:space="preserve">If sections are deemed not applicable </t>
    </r>
    <r>
      <rPr>
        <b/>
        <u/>
        <sz val="10"/>
        <color indexed="8"/>
        <rFont val="Arial"/>
        <family val="2"/>
      </rPr>
      <t>DO NOT DELETE.</t>
    </r>
    <r>
      <rPr>
        <sz val="10"/>
        <color indexed="8"/>
        <rFont val="Arial"/>
        <family val="2"/>
      </rPr>
      <t xml:space="preserve">  Replace text with 'not applicable on this project'.</t>
    </r>
  </si>
  <si>
    <r>
      <t xml:space="preserve">In this template Plan, guidance and sample content is included where deemed necessary.  This is indicated by the inclusion of yellow boxes with text in brackets { }.  </t>
    </r>
    <r>
      <rPr>
        <b/>
        <u/>
        <sz val="10"/>
        <rFont val="Arial"/>
        <family val="2"/>
      </rPr>
      <t>On completing this plan all sample and guidance text should be deleted or overwritten as required.</t>
    </r>
  </si>
  <si>
    <t>(b) Appointments will be reviewed and updated throughout the project, reflecting any changes or movement in the project as required.  Changes in appointments will be administered through this document and all Roles and Responsibilities briefed to the individual</t>
  </si>
  <si>
    <t xml:space="preserve">Prior to the Works commencing, the Site Manager will complete the necessary Start Up Processes, documented in the Jones Bros BMS and as detailed on the Site Start-up Checklist form. On completion, this form is filed in the Project Filing Structure (07.07.1 Preconstruction Health &amp; Safety Plan) and a copy sent to the HSE Manager. </t>
  </si>
  <si>
    <t>HS-p-026 - Construction Design Management CDM Procedures</t>
  </si>
  <si>
    <t>(a) Monitoring will be carried out on this project in accordance with the Jones Bros process for Measuring and Monitoring Health and Safety Performance</t>
  </si>
  <si>
    <t>(c) The project specific methods of effective communication are recorded in the Jones Bros Communication plan. All persons will be advised of the selected methods for the project during Site induction</t>
  </si>
  <si>
    <t>Site Inductions are recorded on forms:</t>
  </si>
  <si>
    <t>All Inductions will be registered on the induction register:</t>
  </si>
  <si>
    <t>Design Change will be managed and communicated in accordance with the  Jones Bros Design Change Process:</t>
  </si>
  <si>
    <t xml:space="preserve">(b) The Supplier and Sub-contractors are responsible for ensuring their own work meets the required standards in Health and Safety. If the Supplier is found to be lacking in this regard then they must be informed, at first verbally and then if it continues in writing. Further transgressions will result in a prohibition notice being issued. </t>
  </si>
  <si>
    <t xml:space="preserve"> FI-f-001 - New Subcontractor Form</t>
  </si>
  <si>
    <t>The method of work is signed up to as part of the Subcontract Pre-award Meeting, this meeting outlines the contract requirements and follows a standards agenda</t>
  </si>
  <si>
    <t>Before a Sub-contractor arrives on site they are informed in meetings of what is required of them and what identified risks there are currently on site. A method statement with risk assessments is required from the contractor prior to starting work.  This will be reviewed by Site Management to make sure all the HSE requirements are met.  This will be recorded on:</t>
  </si>
  <si>
    <t>Prior to appointment all Sub-contractors will be included on the Jones Bros approved subcontractor database having complete a:</t>
  </si>
  <si>
    <r>
      <rPr>
        <sz val="10"/>
        <color indexed="8"/>
        <rFont val="Arial"/>
        <family val="2"/>
      </rPr>
      <t>They are recorded using the Site Induction Forms:</t>
    </r>
    <r>
      <rPr>
        <sz val="10"/>
        <color theme="0"/>
        <rFont val="Arial"/>
        <family val="2"/>
      </rPr>
      <t xml:space="preserve">_000).  </t>
    </r>
  </si>
  <si>
    <t>All Inductions will be registered on:</t>
  </si>
  <si>
    <t xml:space="preserve">A copy of the site specific induction for this project and the records of induction and site specific training carried out are located in the Project Filing Structure {07 Project administration 07.02 Record &amp; Logs 07.02.10 Site Inductions}. These records will be maintained securely as part of the company data protection policy. </t>
  </si>
  <si>
    <t>For a list of current competencies refer to:</t>
  </si>
  <si>
    <t>Where additional training is identified during Health and Safety planning, or individual’s performance development reviews, this will be arranged in consultation with the Jones Bros Training and Work Force Manager</t>
  </si>
  <si>
    <r>
      <t>(g) We are committed to achieving a fully qualified workforce (CSCS or equivalent).  In addition, the competency levels for persons on this project are in line with the Competency Training Matrix provided in the BMS</t>
    </r>
    <r>
      <rPr>
        <sz val="10"/>
        <color theme="0"/>
        <rFont val="Arial"/>
        <family val="2"/>
      </rPr>
      <t>HR_GN_000).</t>
    </r>
  </si>
  <si>
    <t>Identify here any project competencies required in addition to those stated in the Jones Bros TR-t-001 Job Role Training Requirements Guide</t>
  </si>
  <si>
    <t>They are also to be included on the Emergency Notice for this project that is displayed on the project’s Health and Safety notice board. These persons will also be identified to all employees during their induction will be identified by green cross stickers on helmets.</t>
  </si>
  <si>
    <r>
      <t>All Investigations will be conducted using form All reports will be filed against the project in an access controlled document pool (</t>
    </r>
    <r>
      <rPr>
        <b/>
        <sz val="10"/>
        <color theme="1"/>
        <rFont val="Arial"/>
        <family val="2"/>
      </rPr>
      <t>07 Project Administration\07.07 Health and Safety\07.07.13 Incidents and Investigations)</t>
    </r>
  </si>
  <si>
    <t>(b) A register of all Jones Bros' and contractors' risk assessments/ method statements will be produced and located in the project filing structure {07 Project Administration\07.07 Health and Safety\07.07.03 Risk Assessments}.  This will be updated as work progresses and contractors are appointed throughout the lifetime of the project. The Site Management Team will ensure that all risk assessments and method statements have been approved and then briefed to all relevant personnel and keep records of briefings held on site in the Project Filing Structure {07 Project Administration\07.07 Health and Safety\07.07.03 Risk Assessments}.</t>
  </si>
  <si>
    <t>(f) A member / members of the Site Management Team have been appointed for the issue of permits.  These persons are identified on the Project Appointment Matrix</t>
  </si>
  <si>
    <t>HS-f-093 Wind Farm Emergency Response Plan Template</t>
  </si>
  <si>
    <t>HS-f-095 Emergency Procedure Flow Charts Templates</t>
  </si>
  <si>
    <t>These emergency process flow chart templates can be used within the emergency plan documents and used for display on project notice boards</t>
  </si>
  <si>
    <r>
      <t xml:space="preserve">vii) The general controls to be employed for controlling significant risks are those identified in the Jones Bros BMS WW-f-008 - Project Risk Register.  The specific significant site risks for this project are managed through the Jones Bros Task Specific Risk Assessment and Method Statement (RAMS) Process which will trigger the relevant Operational Controls and where necessary further site specific measures. All RAMS are located in </t>
    </r>
    <r>
      <rPr>
        <b/>
        <sz val="10"/>
        <color theme="1"/>
        <rFont val="Arial"/>
        <family val="2"/>
      </rPr>
      <t>Document Store\07 Project Administration\07.07 Health and Safety\07.07.03 Risk Assessments</t>
    </r>
  </si>
  <si>
    <t>HS-f-044 Temporary  Works Register</t>
  </si>
  <si>
    <t>3.14) Work on or Near Water etc. – other risks of drowning</t>
  </si>
  <si>
    <t>EN-p-003 Oil Storage &amp; Handling</t>
  </si>
  <si>
    <r>
      <t>The removal of asbestos</t>
    </r>
    <r>
      <rPr>
        <b/>
        <sz val="10"/>
        <color theme="4" tint="0.79998168889431442"/>
        <rFont val="Arial"/>
        <family val="2"/>
      </rPr>
      <t>E_OC_000);</t>
    </r>
  </si>
  <si>
    <r>
      <t>Dealing with contaminated land</t>
    </r>
    <r>
      <rPr>
        <b/>
        <sz val="10"/>
        <color theme="4" tint="0.79998168889431442"/>
        <rFont val="Arial"/>
        <family val="2"/>
      </rPr>
      <t>(SHE_OC_000);</t>
    </r>
  </si>
  <si>
    <r>
      <t>Leptospirosis</t>
    </r>
    <r>
      <rPr>
        <b/>
        <sz val="10"/>
        <color theme="4" tint="0.79998168889431442"/>
        <rFont val="Arial"/>
        <family val="2"/>
      </rPr>
      <t xml:space="preserve"> (SHE_GN_000);</t>
    </r>
  </si>
  <si>
    <t>This Plan will  be added to, reviewed and updated as the project develops, further design work is completed, information from subcontractors starting work becomes available, unforeseen circumstances or variations to planned circumstances arise or where the operations management team deem it necessary.</t>
  </si>
  <si>
    <r>
      <t xml:space="preserve">If sections are deemed not applicable </t>
    </r>
    <r>
      <rPr>
        <b/>
        <u/>
        <sz val="10"/>
        <color indexed="8"/>
        <rFont val="Arial"/>
        <family val="2"/>
      </rPr>
      <t>DO NOT DELETE.</t>
    </r>
    <r>
      <rPr>
        <sz val="10"/>
        <color indexed="8"/>
        <rFont val="Arial"/>
        <family val="2"/>
      </rPr>
      <t xml:space="preserve">  Replace text with "not applicable on this project".</t>
    </r>
  </si>
  <si>
    <t>(c) The objectives of this plan are: i) To set the commissioning strategy with respect to roles and responsibilities; ii) To review the project from a commissioning perspective and describe how it is intended to commission the project; iii) To demonstrate in broad terms that the solution can be commissioned safely and efficiently;  iv) To identify additional project specific information required to successfully plan commissioning;  v) To identify key issues, risks and mitigating measures.</t>
  </si>
  <si>
    <t>(d) In developing this plan consideration should be given to: i) Existing operational (or other) constraints including shutdown periods and/or tolerable reduced treatment capacities; ii) Key interface issues;  iii) Qualities, sources, storage and disposal/discharge of chemicals, raw materials (water) and/or other provision of other apparatus required to commission the plant;  iv) The required documents that need to be available as a prerequisite to commissioning (O&amp;M manuals, DSEAR certificates etc.); v) A broad start-up process; vi) The types of tests to be conducted – off site, completion, take-over and performance, including pass/fail criteria; vii) Measurements of the effectiveness of the treatment processes (as appropriate);  viii) The outline timescales required; ix) The provision of facilities to enable commissioning e.g. sampling points, by-passes, flow, pressure, temperature and other measurements, cross-connections, ventilation points, drain points and dummy loads.</t>
  </si>
  <si>
    <t xml:space="preserve">(b) Specific Project HSEQ Responsibilities for this project have been defined and are allocated in accordance with the Project Appointment Matrix and relevant specialist appointment letters. </t>
  </si>
  <si>
    <t>(b) Commissioning Team meetings will be held on a regular basis throughout the Project depending on the level of commissioning activity.  A standard agenda shall be used and minutes taken at every meeting.</t>
  </si>
  <si>
    <t>(d) The table below shall be populated for each intrusive activity}.</t>
  </si>
  <si>
    <t>Supporting Plant Definition: An individual part of the plant essential for the process but not part of the process stream.  Consider the requirements for power, chemicals etc.</t>
  </si>
  <si>
    <t>The Commissioning Engineer should consider areas of work where responsibility is not obvious.  This may be interconnection of any sort between contractors, provision of a utility service, connection to existing client equipment, or ensuring licences and authorisations e.g. abstraction are provided.</t>
  </si>
  <si>
    <r>
      <t>(b) During the commissioning phase, a detailed completion programme will be maintained by the Project Manager on a weekly basis in accordance with Jones Bros Process reference</t>
    </r>
    <r>
      <rPr>
        <sz val="10"/>
        <color theme="0"/>
        <rFont val="Arial"/>
        <family val="2"/>
      </rPr>
      <t>G_PR_000).</t>
    </r>
  </si>
  <si>
    <t>(b) Considerations should include the requirement for: i) Access for testing, sampling and monitoring; ii) Provision of temporary works for testing and monitoring; iii) Provision for pipes and vessels to be tested to the specified pressures and flow rates; iv) Provision for testing over the full range of design conditions; v) Provision for functional testing of all electrical and ICA systems.</t>
  </si>
  <si>
    <t>(a) The design team will review the design to ensure, as far as possible, sufficient and appropriate facilities will be available to allow the commissioning and handover to progress smoothly.  Specific problems or risks will be identified and temporary facilities such as over-pumping will be outlined, in risk assessments and method statements.</t>
  </si>
  <si>
    <t xml:space="preserve">(d) {Whilst commissioning is an activity which requires a flexible and responsive approach, it is important to understand the limitations of the equipment, process and final destinations of all output streams from the plant.  Significant changes to the intended process commissioning strategy must be recorded and notified to the process engineer or commissioning co-ordinator for checking and approval.  This will help to prevent accidental but avoidable events such as contamination of drinking water, environmental pollution, flooding of structures or damage to equipment}. </t>
  </si>
  <si>
    <t>(a) Risk Assessment and Method Statements will be provided for the workplace and for individual tasks undertaken on the project and permit to work systems will be introduced as applicable.</t>
  </si>
  <si>
    <t>(b) A register of all Jones Bros and contractors risk assessments/ method statements will be produced and located in the project filing structure  07 Project Administration\07.07 Health and Safety\07.07.03 Risk Assessments  This will be updated as work progresses and contractors are appointed through the lifetime of the project. The Site Management Team will ensure that all risk assessments and method statements have been briefed to all relevant personnel and keep records of briefings held on site in the Project Filing Structure Document Store\07 Project Administration\07.07 Health and Safety\07.07.16 Daily Briefings</t>
  </si>
  <si>
    <t>(e) Details of planned Acceptance Tests are inserted into the table below {refer to a separate list if required}.  All test documentation shall be inserted into the {Commissioning Manual, which forms part of the O&amp;M Manuals}.</t>
  </si>
  <si>
    <r>
      <t>(c) All test certificates required to support handover are listed in:</t>
    </r>
    <r>
      <rPr>
        <sz val="10"/>
        <color theme="0"/>
        <rFont val="Arial"/>
        <family val="2"/>
      </rPr>
      <t>FM_000).</t>
    </r>
  </si>
  <si>
    <t xml:space="preserve">(c) A system of visibly indicating the commissioning status of any area will be employed on this project. The arrangements for which are outlined below.  </t>
  </si>
  <si>
    <t>(a) All defects identified through this process will be managed in accordance with the Jones Bros project close out process</t>
  </si>
  <si>
    <t>(b) A defect register shall be maintained by the commissioning engineer and located in the project filing structure.</t>
  </si>
  <si>
    <t>(d) {A Training Plan has been produced for this project and is located in the project filing structure</t>
  </si>
  <si>
    <r>
      <t>(b) The Handover process will be undertaken in accordance with:</t>
    </r>
    <r>
      <rPr>
        <sz val="10"/>
        <color theme="0"/>
        <rFont val="Arial"/>
        <family val="2"/>
      </rPr>
      <t>(CON_PR_000).</t>
    </r>
  </si>
  <si>
    <t>(c) A Handover meeting will be arranged with the Client team as earlier as possible to define key requirements of Jones Bros and the Client Team throughout this critical phase.  (Regular meetings maybe required through this phase to support staged handover).</t>
  </si>
  <si>
    <t>(b) The process of aftercare will be managed in accordance with the Jones Bros process</t>
  </si>
  <si>
    <t>To support the effective management of projects and remove the potential for duplication of information and effort, all records referred to in this plan are filed in the Jones Bros Project Filing Structure whilst the records are continuing to be updated and the project is live.  The following matrix supports the navigation and archiving of project records.  It enables project teams and third parties (as applicable) to easily navigate the Project Filing Structure.</t>
  </si>
  <si>
    <r>
      <t xml:space="preserve">If sections are deemed not applicable </t>
    </r>
    <r>
      <rPr>
        <b/>
        <u/>
        <sz val="10"/>
        <color indexed="8"/>
        <rFont val="Arial"/>
        <family val="2"/>
      </rPr>
      <t>DO NOT DELETE.</t>
    </r>
    <r>
      <rPr>
        <sz val="10"/>
        <color indexed="8"/>
        <rFont val="Arial"/>
        <family val="2"/>
      </rPr>
      <t xml:space="preserve">  Replace text with not applicable on this project.</t>
    </r>
  </si>
  <si>
    <t xml:space="preserve">(c) Specific responsibilities for this project have been defined and are allocated in this document and in the and in relevant specialist letters as appropriate. </t>
  </si>
  <si>
    <r>
      <t>(Revision:</t>
    </r>
    <r>
      <rPr>
        <sz val="10"/>
        <color indexed="8"/>
        <rFont val="Arial"/>
        <family val="2"/>
      </rPr>
      <t xml:space="preserve"> The plan will be revised to reflect changes that have been made to the product, project or contract, work practices, service provision or Quality Assurance procedures. Where changes are made to the plan an assessment of the impacts of the changes will be carried out and recorded in the Version Control section below.</t>
    </r>
  </si>
  <si>
    <t>(d) Appointments will be reviewed and updated throughout the project, reflecting any changes or movement in the project as required.</t>
  </si>
  <si>
    <t>Daily/Weekly HSE Checks</t>
  </si>
  <si>
    <t>Other</t>
  </si>
  <si>
    <t>(e) In addition to visiting site on a regular basis the HSE Advisor will provide Health and Safety support as requested or deemed necessary.</t>
  </si>
  <si>
    <t>(f) Actions identified as a result of inspections will be reviewed and closed out promptly by the relevant members of the project team.</t>
  </si>
  <si>
    <t>The following information has been included here to emphasise its environmental importance.  It is repeated in specific Method Statements elsewhere where relevant. This document may also refer to specific Method Statements where further details may be found and the appropriate reference should be made.</t>
  </si>
  <si>
    <t>(b) Specific Project Environmental Responsibilities for this project have been defined and are allocated in accordance with the Project Appointment Process</t>
  </si>
  <si>
    <r>
      <t>(d) Appointments will be reviewed and updated throughout the project, reflecting any changes or movement in the project as required.  Changes in appointments will be administered through and recorded in this Project plan workbook</t>
    </r>
    <r>
      <rPr>
        <sz val="10"/>
        <color theme="0"/>
        <rFont val="Arial"/>
        <family val="2"/>
      </rPr>
      <t>_FM_000).</t>
    </r>
  </si>
  <si>
    <t>(a) Visit occupants of particularly sensitive buildings and keep them informed of progress.</t>
  </si>
  <si>
    <t>(a) The need for any environmental legislative consents, permits and / or licences and exemptions relating to work associated with this Project has been identified during the environmental risk assessment process</t>
  </si>
  <si>
    <t>(c) Jones Bros implement an integrated process when assessing risks associated with construction activities.  The Task Specific Risk Assessment and Method Statement (RAMS) Process requires environmental risk along with Safety and Quality risks to be considered specific to the tasks being undertaken.</t>
  </si>
  <si>
    <t>HS-f-031 COSHH Assessment</t>
  </si>
  <si>
    <t>HS-f-022 COSHH Inventory</t>
  </si>
  <si>
    <t>HS-p-020 Contaminated Sites</t>
  </si>
  <si>
    <t>EN-f-010 Site Waste Management Plan</t>
  </si>
  <si>
    <t>EN-f-015  Pollution Control Plan</t>
  </si>
  <si>
    <t xml:space="preserve">There will be a combination of central storage and workplace storage used on site, the balance between them will depend on the works in progress.  It is important to manage storage areas well because they set an example for the site. The following points will be taken into consideration: -
i) Ensure that the material suppliers’ instructions on storage are being followed
ii) Store materials that are valuable or attractive to thieves in a secure area.
iii) Store materials away from waste storage containers and from vehicle movements that could cause accidental damage.
iv) Secure lightweight materials to protect them from wind damage or loss.
v) Take special care over the storage of materials that are potentially polluting. </t>
  </si>
  <si>
    <t xml:space="preserve">EN-a-002 Environment Daily Generator Fuel
Recording (Mandatory)
</t>
  </si>
  <si>
    <t>EN-p-002 Spill Response Procedure</t>
  </si>
  <si>
    <t>(h) Furthermore, in the event that the project team identify suspected rare or invasive plant species and / or rare fauna (e.g., Great Crested Newts, Water Voles, Bats, Barn Owls, Badgers and breeding Birds) all construction related works in the immediate vicinity shall be stopped. Thereafter, the find should be reported to the Senior Site Manager and the HSE Advisor who shall take all necessary and appropriate action(s), as defined in the Jones Bros Operational Control for Ecology (pending).</t>
  </si>
  <si>
    <t xml:space="preserve">(c) An HSE Incident Report using the mobile app form must be completed and sent to the HSE Manager.  </t>
  </si>
  <si>
    <t>(a) Continuous monitoring of environmental performance is achieved via the Jones Bros Process for Monitoring and Measuring Health, Safety and Environment Performance which assesses employees' and contractors' compliance within the requirements of the BMS, this and other plans and the Client and statutory obligations.</t>
  </si>
  <si>
    <t>(c) The Site Management Team, with the assistance of the HSE Advisor, will issue Environmental Site Notices on relevant topics e.g., pollution prevention, waste, noise and vibration, which shall be displayed in prominent locations.</t>
  </si>
  <si>
    <t xml:space="preserve">All Inductions will be registered on the </t>
  </si>
  <si>
    <r>
      <rPr>
        <sz val="10"/>
        <color indexed="8"/>
        <rFont val="Arial"/>
        <family val="2"/>
      </rPr>
      <t>The records are retained by the Site Management Team  located in the Project Filing Structure</t>
    </r>
    <r>
      <rPr>
        <sz val="10"/>
        <rFont val="Arial"/>
        <family val="2"/>
      </rPr>
      <t xml:space="preserve"> </t>
    </r>
    <r>
      <rPr>
        <b/>
        <sz val="10"/>
        <rFont val="Arial"/>
        <family val="2"/>
      </rPr>
      <t xml:space="preserve"> {07 Project administration 07.02 Record &amp; Logs 07.02.10 Site Inductions}</t>
    </r>
  </si>
  <si>
    <t>(e) Employees are deemed to be environmentally competent once they have fulfilled the environmental training requirements defined within the Master Qualification Matrix and attended the site induction. Subcontractor personnel are deemed to be environmentally competent once they have attended the site induction and they hold a Construction Skills Certification Scheme (CSCS) card.</t>
  </si>
  <si>
    <t>Setting Up a Project Inspection Plan [PIP]: (Template).</t>
  </si>
  <si>
    <t>Reference</t>
  </si>
  <si>
    <t>PROJECT NAME:</t>
  </si>
  <si>
    <t>PROJECT REFERENCE:</t>
  </si>
  <si>
    <t>PREPARED BY:</t>
  </si>
  <si>
    <t>DATE:</t>
  </si>
  <si>
    <t>Does your Project need to include any of the following activities?</t>
  </si>
  <si>
    <t>Preliminaries
Custom Form Category 008</t>
  </si>
  <si>
    <t>Site Clearance
Custom Form Category 009</t>
  </si>
  <si>
    <t>Fencing
Custom Form Category 010</t>
  </si>
  <si>
    <t>Vehicle Restraint Systems
Custom Form Category 011</t>
  </si>
  <si>
    <r>
      <t xml:space="preserve">Drainage  </t>
    </r>
    <r>
      <rPr>
        <b/>
        <sz val="8"/>
        <color theme="1"/>
        <rFont val="Calibri"/>
        <family val="2"/>
        <scheme val="minor"/>
      </rPr>
      <t>(Pipework, Chambers &amp; Gullies)
Custom Form Category 012</t>
    </r>
  </si>
  <si>
    <t>Drainage ( Land Drains, Fin Drains, Narrow Filter Drains &amp; Combi Drains)
Custom Form Category 012</t>
  </si>
  <si>
    <t xml:space="preserve">Drainage     (Cleaning of Drainage Systems)
Custom Form Category 012 </t>
  </si>
  <si>
    <t>Earthworks (Cuttings)
Custom Form Category 013</t>
  </si>
  <si>
    <t>Earthworks
(Filling)
Custom Form Category 013</t>
  </si>
  <si>
    <t>Earthworks (Stabilisation)
Custom Form Category 013</t>
  </si>
  <si>
    <t xml:space="preserve">Road Pavements; General
Custom Form Category 014
</t>
  </si>
  <si>
    <t>Road Pavements: Unbound,
Custom Form Category 015</t>
  </si>
  <si>
    <t>Road Pavements:  Cement &amp; other Hydraulically Bound
Custom Form Category 016</t>
  </si>
  <si>
    <t>Road Pavements; Bituminous Material
Custom Form Category 017</t>
  </si>
  <si>
    <t>Pavements; Concrete Material
Custom Form Category 018</t>
  </si>
  <si>
    <t>Kerbs
Custom Form Category 019</t>
  </si>
  <si>
    <t>Footways and Paved Areas
Custom Form Category 019</t>
  </si>
  <si>
    <t>Traffic Signs; Signs, Foundations, Road Bollards &amp; Marker Posts, Markings &amp; Studs, Delineators
Custom Form Category 020</t>
  </si>
  <si>
    <t>Traffic Signs; Danger Lamps, Beacons, Temporary Signs, Signals, Detector Loops, Crossings
Custom Form Category 020</t>
  </si>
  <si>
    <t xml:space="preserve">Street Lighting Columns, Brackets, CCTV Masts,
Custom Form Category 021
</t>
  </si>
  <si>
    <t>Electrical Work for Road lighting and Traffic Signs,
Custom Form Category 022</t>
  </si>
  <si>
    <t>Piling,
Custom Form Category 023</t>
  </si>
  <si>
    <t>Embedded Retaining Walls,
Custom Form Category 023</t>
  </si>
  <si>
    <t>Piling and Embedded Retaining Walls, Testing &amp; Support Fluids
Custom Form Category 023</t>
  </si>
  <si>
    <t>Structural Concrete Insitu Concrete Placement
Custom Form Category 024</t>
  </si>
  <si>
    <t>Structural Steelwork
Custom Form Category 025</t>
  </si>
  <si>
    <t>Protection of Structural Steelwork Against Corrosion
Custom Form Category 026</t>
  </si>
  <si>
    <t>Waterproofing of Concrete Structures
Custom Form Category 027</t>
  </si>
  <si>
    <t>Bridge Expansion Joints &amp; Sealing of Gaps
Custom Form Category 028</t>
  </si>
  <si>
    <t>Brickwork, Blockwork &amp; Masonry
Custom Form Category 029</t>
  </si>
  <si>
    <t>Special Structures
Custom Form Category 030</t>
  </si>
  <si>
    <t>Miscellaneous Mortar Beds, Ancillary Concrete, No Fines Concrete &amp; Granolithic Concrete
Custom Form Category 031</t>
  </si>
  <si>
    <t>Miscellaneous Plastic Coatings to Fence &amp; Gatework, Thermoplastic Node Markers
Custom Form Category 031</t>
  </si>
  <si>
    <t>Landscape &amp; Ecology Weed Control, Rabbit &amp; Deer Control
Custom Form Category 032</t>
  </si>
  <si>
    <t>Landscape &amp; Ecology Ground Preparation, Grass Seeding &amp; Planting
Custom Form Category 032</t>
  </si>
  <si>
    <t>Landscape &amp; Ecology Maintenance &amp; Watering
Custom Form Category 032</t>
  </si>
  <si>
    <t>Landscape &amp; Ecology Management of Water Bodies &amp; Special Measures
Custom Form Category 032</t>
  </si>
  <si>
    <r>
      <rPr>
        <b/>
        <sz val="11"/>
        <color theme="1"/>
        <rFont val="Calibri"/>
        <family val="2"/>
        <scheme val="minor"/>
      </rPr>
      <t xml:space="preserve">Yes: </t>
    </r>
    <r>
      <rPr>
        <sz val="9"/>
        <color theme="1"/>
        <rFont val="Calibri"/>
        <family val="2"/>
        <scheme val="minor"/>
      </rPr>
      <t>Include QMP100</t>
    </r>
  </si>
  <si>
    <r>
      <rPr>
        <b/>
        <sz val="11"/>
        <color theme="1"/>
        <rFont val="Calibri"/>
        <family val="2"/>
        <scheme val="minor"/>
      </rPr>
      <t>No:</t>
    </r>
    <r>
      <rPr>
        <sz val="11"/>
        <color theme="1"/>
        <rFont val="Calibri"/>
        <family val="2"/>
        <scheme val="minor"/>
      </rPr>
      <t xml:space="preserve">        </t>
    </r>
    <r>
      <rPr>
        <sz val="9"/>
        <color theme="1"/>
        <rFont val="Calibri"/>
        <family val="2"/>
        <scheme val="minor"/>
      </rPr>
      <t>No Further Action</t>
    </r>
  </si>
  <si>
    <r>
      <rPr>
        <b/>
        <sz val="11"/>
        <color theme="1"/>
        <rFont val="Calibri"/>
        <family val="2"/>
        <scheme val="minor"/>
      </rPr>
      <t xml:space="preserve">Yes: </t>
    </r>
    <r>
      <rPr>
        <sz val="9"/>
        <color theme="1"/>
        <rFont val="Calibri"/>
        <family val="2"/>
        <scheme val="minor"/>
      </rPr>
      <t>Include QMP200</t>
    </r>
  </si>
  <si>
    <r>
      <rPr>
        <b/>
        <sz val="11"/>
        <color theme="1"/>
        <rFont val="Calibri"/>
        <family val="2"/>
        <scheme val="minor"/>
      </rPr>
      <t xml:space="preserve">Yes: </t>
    </r>
    <r>
      <rPr>
        <sz val="9"/>
        <color theme="1"/>
        <rFont val="Calibri"/>
        <family val="2"/>
        <scheme val="minor"/>
      </rPr>
      <t>Include QMP300</t>
    </r>
  </si>
  <si>
    <r>
      <rPr>
        <b/>
        <sz val="11"/>
        <color theme="1"/>
        <rFont val="Calibri"/>
        <family val="2"/>
        <scheme val="minor"/>
      </rPr>
      <t xml:space="preserve">Yes: </t>
    </r>
    <r>
      <rPr>
        <sz val="9"/>
        <color theme="1"/>
        <rFont val="Calibri"/>
        <family val="2"/>
        <scheme val="minor"/>
      </rPr>
      <t>Include QMP400</t>
    </r>
  </si>
  <si>
    <r>
      <rPr>
        <b/>
        <sz val="11"/>
        <color theme="1"/>
        <rFont val="Calibri"/>
        <family val="2"/>
        <scheme val="minor"/>
      </rPr>
      <t xml:space="preserve">Yes: </t>
    </r>
    <r>
      <rPr>
        <sz val="9"/>
        <color theme="1"/>
        <rFont val="Calibri"/>
        <family val="2"/>
        <scheme val="minor"/>
      </rPr>
      <t>Include QMP500</t>
    </r>
  </si>
  <si>
    <r>
      <rPr>
        <b/>
        <sz val="11"/>
        <color theme="1"/>
        <rFont val="Calibri"/>
        <family val="2"/>
        <scheme val="minor"/>
      </rPr>
      <t xml:space="preserve">Yes: </t>
    </r>
    <r>
      <rPr>
        <sz val="9"/>
        <color theme="1"/>
        <rFont val="Calibri"/>
        <family val="2"/>
        <scheme val="minor"/>
      </rPr>
      <t>Include QMP501</t>
    </r>
  </si>
  <si>
    <r>
      <rPr>
        <b/>
        <sz val="11"/>
        <color theme="1"/>
        <rFont val="Calibri"/>
        <family val="2"/>
        <scheme val="minor"/>
      </rPr>
      <t xml:space="preserve">Yes: </t>
    </r>
    <r>
      <rPr>
        <sz val="9"/>
        <color theme="1"/>
        <rFont val="Calibri"/>
        <family val="2"/>
        <scheme val="minor"/>
      </rPr>
      <t>Include QMP502</t>
    </r>
  </si>
  <si>
    <r>
      <rPr>
        <b/>
        <sz val="11"/>
        <color theme="1"/>
        <rFont val="Calibri"/>
        <family val="2"/>
        <scheme val="minor"/>
      </rPr>
      <t xml:space="preserve">Yes: </t>
    </r>
    <r>
      <rPr>
        <sz val="9"/>
        <color theme="1"/>
        <rFont val="Calibri"/>
        <family val="2"/>
        <scheme val="minor"/>
      </rPr>
      <t>Include QMP600</t>
    </r>
  </si>
  <si>
    <r>
      <rPr>
        <b/>
        <sz val="11"/>
        <color theme="1"/>
        <rFont val="Calibri"/>
        <family val="2"/>
        <scheme val="minor"/>
      </rPr>
      <t xml:space="preserve">Yes: </t>
    </r>
    <r>
      <rPr>
        <sz val="9"/>
        <color theme="1"/>
        <rFont val="Calibri"/>
        <family val="2"/>
        <scheme val="minor"/>
      </rPr>
      <t>Include QMP601</t>
    </r>
  </si>
  <si>
    <r>
      <rPr>
        <b/>
        <sz val="11"/>
        <color theme="1"/>
        <rFont val="Calibri"/>
        <family val="2"/>
        <scheme val="minor"/>
      </rPr>
      <t xml:space="preserve">Yes: </t>
    </r>
    <r>
      <rPr>
        <sz val="9"/>
        <color theme="1"/>
        <rFont val="Calibri"/>
        <family val="2"/>
        <scheme val="minor"/>
      </rPr>
      <t>Include QMP602</t>
    </r>
  </si>
  <si>
    <r>
      <rPr>
        <b/>
        <sz val="11"/>
        <color theme="1"/>
        <rFont val="Calibri"/>
        <family val="2"/>
        <scheme val="minor"/>
      </rPr>
      <t xml:space="preserve">Yes: </t>
    </r>
    <r>
      <rPr>
        <sz val="9"/>
        <color theme="1"/>
        <rFont val="Calibri"/>
        <family val="2"/>
        <scheme val="minor"/>
      </rPr>
      <t>Include QMP700</t>
    </r>
  </si>
  <si>
    <r>
      <rPr>
        <b/>
        <sz val="11"/>
        <color theme="1"/>
        <rFont val="Calibri"/>
        <family val="2"/>
        <scheme val="minor"/>
      </rPr>
      <t xml:space="preserve">Yes: </t>
    </r>
    <r>
      <rPr>
        <sz val="9"/>
        <color theme="1"/>
        <rFont val="Calibri"/>
        <family val="2"/>
        <scheme val="minor"/>
      </rPr>
      <t>Include QMP800</t>
    </r>
  </si>
  <si>
    <r>
      <rPr>
        <b/>
        <sz val="11"/>
        <color theme="1"/>
        <rFont val="Calibri"/>
        <family val="2"/>
        <scheme val="minor"/>
      </rPr>
      <t xml:space="preserve">Yes: </t>
    </r>
    <r>
      <rPr>
        <sz val="9"/>
        <color theme="1"/>
        <rFont val="Calibri"/>
        <family val="2"/>
        <scheme val="minor"/>
      </rPr>
      <t>Include QMP801</t>
    </r>
  </si>
  <si>
    <r>
      <rPr>
        <b/>
        <sz val="11"/>
        <color theme="1"/>
        <rFont val="Calibri"/>
        <family val="2"/>
        <scheme val="minor"/>
      </rPr>
      <t xml:space="preserve">Yes: </t>
    </r>
    <r>
      <rPr>
        <sz val="9"/>
        <color theme="1"/>
        <rFont val="Calibri"/>
        <family val="2"/>
        <scheme val="minor"/>
      </rPr>
      <t>Include QMP900</t>
    </r>
  </si>
  <si>
    <r>
      <rPr>
        <b/>
        <sz val="11"/>
        <color theme="1"/>
        <rFont val="Calibri"/>
        <family val="2"/>
        <scheme val="minor"/>
      </rPr>
      <t xml:space="preserve">Yes: </t>
    </r>
    <r>
      <rPr>
        <sz val="9"/>
        <color theme="1"/>
        <rFont val="Calibri"/>
        <family val="2"/>
        <scheme val="minor"/>
      </rPr>
      <t>Include QMP1000</t>
    </r>
  </si>
  <si>
    <r>
      <rPr>
        <b/>
        <sz val="11"/>
        <color theme="1"/>
        <rFont val="Calibri"/>
        <family val="2"/>
        <scheme val="minor"/>
      </rPr>
      <t xml:space="preserve">Yes: </t>
    </r>
    <r>
      <rPr>
        <sz val="9"/>
        <color theme="1"/>
        <rFont val="Calibri"/>
        <family val="2"/>
        <scheme val="minor"/>
      </rPr>
      <t>Include QMP1100</t>
    </r>
  </si>
  <si>
    <r>
      <rPr>
        <b/>
        <sz val="11"/>
        <color theme="1"/>
        <rFont val="Calibri"/>
        <family val="2"/>
        <scheme val="minor"/>
      </rPr>
      <t xml:space="preserve">Yes: </t>
    </r>
    <r>
      <rPr>
        <sz val="9"/>
        <color theme="1"/>
        <rFont val="Calibri"/>
        <family val="2"/>
        <scheme val="minor"/>
      </rPr>
      <t>Include QMP1101</t>
    </r>
  </si>
  <si>
    <r>
      <rPr>
        <b/>
        <sz val="11"/>
        <color theme="1"/>
        <rFont val="Calibri"/>
        <family val="2"/>
        <scheme val="minor"/>
      </rPr>
      <t xml:space="preserve">Yes: </t>
    </r>
    <r>
      <rPr>
        <sz val="9"/>
        <color theme="1"/>
        <rFont val="Calibri"/>
        <family val="2"/>
        <scheme val="minor"/>
      </rPr>
      <t>Include QMP1200</t>
    </r>
  </si>
  <si>
    <r>
      <rPr>
        <b/>
        <sz val="11"/>
        <color theme="1"/>
        <rFont val="Calibri"/>
        <family val="2"/>
        <scheme val="minor"/>
      </rPr>
      <t xml:space="preserve">Yes: </t>
    </r>
    <r>
      <rPr>
        <sz val="9"/>
        <color theme="1"/>
        <rFont val="Calibri"/>
        <family val="2"/>
        <scheme val="minor"/>
      </rPr>
      <t>Include QMP1201</t>
    </r>
  </si>
  <si>
    <r>
      <rPr>
        <b/>
        <sz val="11"/>
        <color theme="1"/>
        <rFont val="Calibri"/>
        <family val="2"/>
        <scheme val="minor"/>
      </rPr>
      <t xml:space="preserve">Yes: </t>
    </r>
    <r>
      <rPr>
        <sz val="9"/>
        <color theme="1"/>
        <rFont val="Calibri"/>
        <family val="2"/>
        <scheme val="minor"/>
      </rPr>
      <t>Include QMP1300</t>
    </r>
  </si>
  <si>
    <r>
      <rPr>
        <b/>
        <sz val="11"/>
        <color theme="1"/>
        <rFont val="Calibri"/>
        <family val="2"/>
        <scheme val="minor"/>
      </rPr>
      <t xml:space="preserve">Yes: </t>
    </r>
    <r>
      <rPr>
        <sz val="9"/>
        <color theme="1"/>
        <rFont val="Calibri"/>
        <family val="2"/>
        <scheme val="minor"/>
      </rPr>
      <t>Include QMP1400</t>
    </r>
  </si>
  <si>
    <r>
      <rPr>
        <b/>
        <sz val="11"/>
        <color theme="1"/>
        <rFont val="Calibri"/>
        <family val="2"/>
        <scheme val="minor"/>
      </rPr>
      <t xml:space="preserve">Yes: </t>
    </r>
    <r>
      <rPr>
        <sz val="9"/>
        <color theme="1"/>
        <rFont val="Calibri"/>
        <family val="2"/>
        <scheme val="minor"/>
      </rPr>
      <t>Include QMP1600</t>
    </r>
  </si>
  <si>
    <r>
      <rPr>
        <b/>
        <sz val="11"/>
        <color theme="1"/>
        <rFont val="Calibri"/>
        <family val="2"/>
        <scheme val="minor"/>
      </rPr>
      <t xml:space="preserve">Yes: </t>
    </r>
    <r>
      <rPr>
        <sz val="9"/>
        <color theme="1"/>
        <rFont val="Calibri"/>
        <family val="2"/>
        <scheme val="minor"/>
      </rPr>
      <t>Include QMP1601</t>
    </r>
  </si>
  <si>
    <r>
      <rPr>
        <b/>
        <sz val="11"/>
        <color theme="1"/>
        <rFont val="Calibri"/>
        <family val="2"/>
        <scheme val="minor"/>
      </rPr>
      <t xml:space="preserve">Yes: </t>
    </r>
    <r>
      <rPr>
        <sz val="9"/>
        <color theme="1"/>
        <rFont val="Calibri"/>
        <family val="2"/>
        <scheme val="minor"/>
      </rPr>
      <t>Include QMP1602</t>
    </r>
  </si>
  <si>
    <r>
      <rPr>
        <b/>
        <sz val="11"/>
        <color theme="1"/>
        <rFont val="Calibri"/>
        <family val="2"/>
        <scheme val="minor"/>
      </rPr>
      <t xml:space="preserve">Yes: </t>
    </r>
    <r>
      <rPr>
        <sz val="9"/>
        <color theme="1"/>
        <rFont val="Calibri"/>
        <family val="2"/>
        <scheme val="minor"/>
      </rPr>
      <t>Include QMP1700</t>
    </r>
  </si>
  <si>
    <r>
      <rPr>
        <b/>
        <sz val="11"/>
        <color theme="1"/>
        <rFont val="Calibri"/>
        <family val="2"/>
        <scheme val="minor"/>
      </rPr>
      <t xml:space="preserve">Yes: </t>
    </r>
    <r>
      <rPr>
        <sz val="9"/>
        <color theme="1"/>
        <rFont val="Calibri"/>
        <family val="2"/>
        <scheme val="minor"/>
      </rPr>
      <t>Include QMP1800</t>
    </r>
  </si>
  <si>
    <r>
      <rPr>
        <b/>
        <sz val="11"/>
        <color theme="1"/>
        <rFont val="Calibri"/>
        <family val="2"/>
        <scheme val="minor"/>
      </rPr>
      <t xml:space="preserve">Yes: </t>
    </r>
    <r>
      <rPr>
        <sz val="9"/>
        <color theme="1"/>
        <rFont val="Calibri"/>
        <family val="2"/>
        <scheme val="minor"/>
      </rPr>
      <t>Include QMP1900</t>
    </r>
  </si>
  <si>
    <r>
      <rPr>
        <b/>
        <sz val="11"/>
        <color theme="1"/>
        <rFont val="Calibri"/>
        <family val="2"/>
        <scheme val="minor"/>
      </rPr>
      <t xml:space="preserve">Yes: </t>
    </r>
    <r>
      <rPr>
        <sz val="9"/>
        <color theme="1"/>
        <rFont val="Calibri"/>
        <family val="2"/>
        <scheme val="minor"/>
      </rPr>
      <t>Include QMP2000</t>
    </r>
  </si>
  <si>
    <r>
      <rPr>
        <b/>
        <sz val="11"/>
        <color theme="1"/>
        <rFont val="Calibri"/>
        <family val="2"/>
        <scheme val="minor"/>
      </rPr>
      <t xml:space="preserve">Yes: </t>
    </r>
    <r>
      <rPr>
        <sz val="9"/>
        <color theme="1"/>
        <rFont val="Calibri"/>
        <family val="2"/>
        <scheme val="minor"/>
      </rPr>
      <t>Include QMP2300</t>
    </r>
  </si>
  <si>
    <r>
      <rPr>
        <b/>
        <sz val="11"/>
        <color theme="1"/>
        <rFont val="Calibri"/>
        <family val="2"/>
        <scheme val="minor"/>
      </rPr>
      <t xml:space="preserve">Yes: </t>
    </r>
    <r>
      <rPr>
        <sz val="9"/>
        <color theme="1"/>
        <rFont val="Calibri"/>
        <family val="2"/>
        <scheme val="minor"/>
      </rPr>
      <t>Include QMP2400</t>
    </r>
  </si>
  <si>
    <r>
      <rPr>
        <b/>
        <sz val="11"/>
        <color theme="1"/>
        <rFont val="Calibri"/>
        <family val="2"/>
        <scheme val="minor"/>
      </rPr>
      <t xml:space="preserve">Yes: </t>
    </r>
    <r>
      <rPr>
        <sz val="9"/>
        <color theme="1"/>
        <rFont val="Calibri"/>
        <family val="2"/>
        <scheme val="minor"/>
      </rPr>
      <t>Include QMP2500</t>
    </r>
  </si>
  <si>
    <r>
      <rPr>
        <b/>
        <sz val="11"/>
        <color theme="1"/>
        <rFont val="Calibri"/>
        <family val="2"/>
        <scheme val="minor"/>
      </rPr>
      <t xml:space="preserve">Yes: </t>
    </r>
    <r>
      <rPr>
        <sz val="9"/>
        <color theme="1"/>
        <rFont val="Calibri"/>
        <family val="2"/>
        <scheme val="minor"/>
      </rPr>
      <t>Include QMP2600</t>
    </r>
  </si>
  <si>
    <r>
      <rPr>
        <b/>
        <sz val="11"/>
        <color theme="1"/>
        <rFont val="Calibri"/>
        <family val="2"/>
        <scheme val="minor"/>
      </rPr>
      <t xml:space="preserve">Yes: </t>
    </r>
    <r>
      <rPr>
        <sz val="9"/>
        <color theme="1"/>
        <rFont val="Calibri"/>
        <family val="2"/>
        <scheme val="minor"/>
      </rPr>
      <t>Include QMP3000</t>
    </r>
  </si>
  <si>
    <r>
      <rPr>
        <b/>
        <sz val="11"/>
        <color theme="1"/>
        <rFont val="Calibri"/>
        <family val="2"/>
        <scheme val="minor"/>
      </rPr>
      <t xml:space="preserve">Yes: </t>
    </r>
    <r>
      <rPr>
        <sz val="9"/>
        <color theme="1"/>
        <rFont val="Calibri"/>
        <family val="2"/>
        <scheme val="minor"/>
      </rPr>
      <t>Include QMP3001</t>
    </r>
  </si>
  <si>
    <r>
      <rPr>
        <b/>
        <sz val="11"/>
        <color theme="1"/>
        <rFont val="Calibri"/>
        <family val="2"/>
        <scheme val="minor"/>
      </rPr>
      <t xml:space="preserve">Yes: </t>
    </r>
    <r>
      <rPr>
        <sz val="9"/>
        <color theme="1"/>
        <rFont val="Calibri"/>
        <family val="2"/>
        <scheme val="minor"/>
      </rPr>
      <t>Include QMP3002</t>
    </r>
  </si>
  <si>
    <r>
      <rPr>
        <b/>
        <sz val="11"/>
        <color theme="1"/>
        <rFont val="Calibri"/>
        <family val="2"/>
        <scheme val="minor"/>
      </rPr>
      <t xml:space="preserve">Yes: </t>
    </r>
    <r>
      <rPr>
        <sz val="9"/>
        <color theme="1"/>
        <rFont val="Calibri"/>
        <family val="2"/>
        <scheme val="minor"/>
      </rPr>
      <t>Include QMP3003</t>
    </r>
  </si>
  <si>
    <t>Quality Management Plan Link</t>
  </si>
  <si>
    <t>Insert Specification Link</t>
  </si>
  <si>
    <r>
      <t xml:space="preserve">Review Quality Management Plan &amp; Select Checklists Required for your Project; </t>
    </r>
    <r>
      <rPr>
        <b/>
        <i/>
        <sz val="14"/>
        <color theme="8" tint="-0.249977111117893"/>
        <rFont val="Calibri"/>
        <family val="2"/>
        <scheme val="minor"/>
      </rPr>
      <t>Checklists are all available on mobile devices.</t>
    </r>
  </si>
  <si>
    <t>QA-a-101</t>
  </si>
  <si>
    <t>QA-a-201</t>
  </si>
  <si>
    <t>QA-a-301</t>
  </si>
  <si>
    <t>QA-a-401</t>
  </si>
  <si>
    <t>QA-a-501</t>
  </si>
  <si>
    <t>QA-a-513</t>
  </si>
  <si>
    <t>QA-a-523</t>
  </si>
  <si>
    <t>QA-a-601</t>
  </si>
  <si>
    <t>QA-a-609</t>
  </si>
  <si>
    <t>QA-a-701</t>
  </si>
  <si>
    <t>QA-a-801</t>
  </si>
  <si>
    <t>QA-a-811</t>
  </si>
  <si>
    <t>QA-a-901</t>
  </si>
  <si>
    <t>QA-a-1001</t>
  </si>
  <si>
    <t>QA-a-1101</t>
  </si>
  <si>
    <t>QA-a-1107</t>
  </si>
  <si>
    <t>QA-a-1201</t>
  </si>
  <si>
    <t>QA-a-1213</t>
  </si>
  <si>
    <t>QA-a-1301</t>
  </si>
  <si>
    <t>QA-a-1401</t>
  </si>
  <si>
    <t>QA-a-1601</t>
  </si>
  <si>
    <t>QA-a-1611</t>
  </si>
  <si>
    <t>QA-a-1621</t>
  </si>
  <si>
    <t>QA-a-1701</t>
  </si>
  <si>
    <t>QA-a-1801</t>
  </si>
  <si>
    <t>QA-a-1901</t>
  </si>
  <si>
    <t>QA-a-2001</t>
  </si>
  <si>
    <t>QA-a-2301</t>
  </si>
  <si>
    <t>QA-a-2401</t>
  </si>
  <si>
    <t>QA-a-2501</t>
  </si>
  <si>
    <t>QA-a-2601</t>
  </si>
  <si>
    <t>QA-a-2604</t>
  </si>
  <si>
    <t>QA-a-3001</t>
  </si>
  <si>
    <t>QA-a-3007</t>
  </si>
  <si>
    <t>QA-a-3020</t>
  </si>
  <si>
    <t>QA-a-3030</t>
  </si>
  <si>
    <t>QA-a-102</t>
  </si>
  <si>
    <t>QA-a-202</t>
  </si>
  <si>
    <t>QA-a-302</t>
  </si>
  <si>
    <t>QA-a-402</t>
  </si>
  <si>
    <t>QA-a-502</t>
  </si>
  <si>
    <t>QA-a-514</t>
  </si>
  <si>
    <t>QA-a-524</t>
  </si>
  <si>
    <t>QA-a-603</t>
  </si>
  <si>
    <t>QA-a-602</t>
  </si>
  <si>
    <t>QA-a-610</t>
  </si>
  <si>
    <t>QA-a-702</t>
  </si>
  <si>
    <t>QA-a-802</t>
  </si>
  <si>
    <t>QA-a-812</t>
  </si>
  <si>
    <t>QA-a-902</t>
  </si>
  <si>
    <t>QA-a-1002</t>
  </si>
  <si>
    <t>QA-a-1102</t>
  </si>
  <si>
    <t>QA-a-1108</t>
  </si>
  <si>
    <t>QA-a-1202</t>
  </si>
  <si>
    <t>QA-a-1214</t>
  </si>
  <si>
    <t>QA-a-1302</t>
  </si>
  <si>
    <t>QA-a-1402</t>
  </si>
  <si>
    <t>QA-a-1602</t>
  </si>
  <si>
    <t>QA-a-1612</t>
  </si>
  <si>
    <t>QA-a-1622</t>
  </si>
  <si>
    <t>QA-a-1702</t>
  </si>
  <si>
    <t>QA-a-1802</t>
  </si>
  <si>
    <t>QA-a-1902</t>
  </si>
  <si>
    <t>QA-a-2002</t>
  </si>
  <si>
    <t>QA-a-2302</t>
  </si>
  <si>
    <t>QA-a-2402</t>
  </si>
  <si>
    <t>QA-a-2502</t>
  </si>
  <si>
    <t>QA-a-2602</t>
  </si>
  <si>
    <t>QA-a-2605</t>
  </si>
  <si>
    <t>QA-a-3002</t>
  </si>
  <si>
    <t>QA-a-3008</t>
  </si>
  <si>
    <t>QA-a-3021</t>
  </si>
  <si>
    <t>QA-a-3031</t>
  </si>
  <si>
    <t>QA-a-103</t>
  </si>
  <si>
    <t>QA-a-203</t>
  </si>
  <si>
    <t>QA-a-303</t>
  </si>
  <si>
    <t>QA-a-403</t>
  </si>
  <si>
    <t>QA-a-503</t>
  </si>
  <si>
    <t>QA-a-515</t>
  </si>
  <si>
    <t>QA-a-525</t>
  </si>
  <si>
    <t>QA-a-604</t>
  </si>
  <si>
    <t>QA-a-605</t>
  </si>
  <si>
    <t>QA-a-620</t>
  </si>
  <si>
    <t>QA-a-703</t>
  </si>
  <si>
    <t>QA-a-803</t>
  </si>
  <si>
    <t>QA-a-813</t>
  </si>
  <si>
    <t>QA-a-903</t>
  </si>
  <si>
    <t>QA-a-1003</t>
  </si>
  <si>
    <t>QA-a-1103</t>
  </si>
  <si>
    <t>QA-a-1109</t>
  </si>
  <si>
    <t>QA-a-1203</t>
  </si>
  <si>
    <t>QA-a-1215</t>
  </si>
  <si>
    <t>QA-a-1303</t>
  </si>
  <si>
    <t>QA-a-1403</t>
  </si>
  <si>
    <t>QA-a-1603</t>
  </si>
  <si>
    <t>QA-a-1613</t>
  </si>
  <si>
    <t>QA-a-1623</t>
  </si>
  <si>
    <t>QA-a-1703</t>
  </si>
  <si>
    <t>QA-a-1803</t>
  </si>
  <si>
    <t>QA-a-1903</t>
  </si>
  <si>
    <t>QA-a-2003</t>
  </si>
  <si>
    <t>QA-a-2303</t>
  </si>
  <si>
    <t>QA-a-2403</t>
  </si>
  <si>
    <t>QA-a-2503</t>
  </si>
  <si>
    <t>QA-a-2603</t>
  </si>
  <si>
    <t>QA-a-2606</t>
  </si>
  <si>
    <t>QA-a-3003</t>
  </si>
  <si>
    <t>QA-a-3009</t>
  </si>
  <si>
    <t>QA-a-3022</t>
  </si>
  <si>
    <t>QA-a-3032</t>
  </si>
  <si>
    <t>QA-a-104</t>
  </si>
  <si>
    <t>QA-a-204</t>
  </si>
  <si>
    <t>QA-a-304</t>
  </si>
  <si>
    <t>QA-a-404</t>
  </si>
  <si>
    <t>QA-a-504</t>
  </si>
  <si>
    <t>QA-a-516</t>
  </si>
  <si>
    <t>QA-a-526</t>
  </si>
  <si>
    <t>QA-a-607</t>
  </si>
  <si>
    <t>QA-a-606</t>
  </si>
  <si>
    <t>QA-a-621</t>
  </si>
  <si>
    <t>QA-a-704</t>
  </si>
  <si>
    <t>QA-a-804</t>
  </si>
  <si>
    <t>QA-a-814</t>
  </si>
  <si>
    <t>QA-a-904</t>
  </si>
  <si>
    <t>QA-a-1004</t>
  </si>
  <si>
    <t>QA-a-1104</t>
  </si>
  <si>
    <t>QA-a-1110</t>
  </si>
  <si>
    <t>QA-a-1204</t>
  </si>
  <si>
    <t>QA-a-1216</t>
  </si>
  <si>
    <t>QA-a-1304</t>
  </si>
  <si>
    <t>QA-a-1404</t>
  </si>
  <si>
    <t>QA-a-1604</t>
  </si>
  <si>
    <t>QA-a-1614</t>
  </si>
  <si>
    <t>QA-a-1624</t>
  </si>
  <si>
    <t>QA-a-1704</t>
  </si>
  <si>
    <t>QA-a-1804</t>
  </si>
  <si>
    <t>QA-a-1904</t>
  </si>
  <si>
    <t>QA-a-2004</t>
  </si>
  <si>
    <t>QA-a-2304</t>
  </si>
  <si>
    <t>QA-a-2404</t>
  </si>
  <si>
    <t>QA-a-2504</t>
  </si>
  <si>
    <t>QA-a-2607</t>
  </si>
  <si>
    <t>QA-a-2611</t>
  </si>
  <si>
    <t>QA-a-3004</t>
  </si>
  <si>
    <t>QA-a-3010</t>
  </si>
  <si>
    <t>QA-a-3023</t>
  </si>
  <si>
    <t>QA-a-3033</t>
  </si>
  <si>
    <t>QA-a-105</t>
  </si>
  <si>
    <t>QA-a-205</t>
  </si>
  <si>
    <t>QA-a-405</t>
  </si>
  <si>
    <t>QA-a-505</t>
  </si>
  <si>
    <t>QA-a-517</t>
  </si>
  <si>
    <t>QA-a-527</t>
  </si>
  <si>
    <t>QA-a-611</t>
  </si>
  <si>
    <t>QA-a-705</t>
  </si>
  <si>
    <t>QA-a-805</t>
  </si>
  <si>
    <t>QA-a-905</t>
  </si>
  <si>
    <t>QA-a-1005</t>
  </si>
  <si>
    <t>QA-a-1105</t>
  </si>
  <si>
    <t>QA-a-1111</t>
  </si>
  <si>
    <t>QA-a-1205</t>
  </si>
  <si>
    <t>QA-a-1217</t>
  </si>
  <si>
    <t>QA-a-1305</t>
  </si>
  <si>
    <t>QA-a-1405</t>
  </si>
  <si>
    <t>QA-a-1605</t>
  </si>
  <si>
    <t>QA-a-1615</t>
  </si>
  <si>
    <t>QA-a-1625</t>
  </si>
  <si>
    <t>QA-a-1705</t>
  </si>
  <si>
    <t>QA-a-1805</t>
  </si>
  <si>
    <t>QA-a-1905</t>
  </si>
  <si>
    <t>QA-a-2005</t>
  </si>
  <si>
    <t>QA-a-2305</t>
  </si>
  <si>
    <t>QA-a-2405</t>
  </si>
  <si>
    <t>QA-a-2505</t>
  </si>
  <si>
    <t>QA-a-2608</t>
  </si>
  <si>
    <t>QA-a-2612</t>
  </si>
  <si>
    <t>QA-a-3005</t>
  </si>
  <si>
    <t>QA-a-3011</t>
  </si>
  <si>
    <t>QA-a-3024</t>
  </si>
  <si>
    <t>QA-a-106</t>
  </si>
  <si>
    <t>QA-a-206</t>
  </si>
  <si>
    <t>QA-a-406</t>
  </si>
  <si>
    <t>QA-a-506</t>
  </si>
  <si>
    <t>QA-a-518</t>
  </si>
  <si>
    <t>QA-a-528</t>
  </si>
  <si>
    <t>QA-a-612</t>
  </si>
  <si>
    <t>QA-a-608</t>
  </si>
  <si>
    <t>QA-a-706</t>
  </si>
  <si>
    <t>QA-a-806</t>
  </si>
  <si>
    <t>QA-a-906</t>
  </si>
  <si>
    <t>QA-a-1006</t>
  </si>
  <si>
    <t>QA-a-1106</t>
  </si>
  <si>
    <t>QA-a-1112</t>
  </si>
  <si>
    <t>QA-a-1206</t>
  </si>
  <si>
    <t>QA-a-1218</t>
  </si>
  <si>
    <t>QA-a-1306</t>
  </si>
  <si>
    <t>QA-a-1406</t>
  </si>
  <si>
    <t>QA-a-1606</t>
  </si>
  <si>
    <t>QA-a-1616</t>
  </si>
  <si>
    <t>QA-a-1626</t>
  </si>
  <si>
    <t>QA-a-1706</t>
  </si>
  <si>
    <t>QA-a-1806</t>
  </si>
  <si>
    <t>QA-a-1906</t>
  </si>
  <si>
    <t>QA-a-2006</t>
  </si>
  <si>
    <t>QA-a-2306</t>
  </si>
  <si>
    <t>QA-a-2406</t>
  </si>
  <si>
    <t>QA-a-2506</t>
  </si>
  <si>
    <t>QA-a-2609</t>
  </si>
  <si>
    <t>QA-a-2613</t>
  </si>
  <si>
    <t>QA-a-3006</t>
  </si>
  <si>
    <t>QA-a-3012</t>
  </si>
  <si>
    <t>QA-a-3025</t>
  </si>
  <si>
    <t>QA-a-107</t>
  </si>
  <si>
    <t>QA-a-207</t>
  </si>
  <si>
    <t>QA-a-407</t>
  </si>
  <si>
    <t>QA-a-507</t>
  </si>
  <si>
    <t>QA-a-519</t>
  </si>
  <si>
    <t>QA-a-529</t>
  </si>
  <si>
    <t>QA-a-614</t>
  </si>
  <si>
    <t>QA-a-707</t>
  </si>
  <si>
    <t>QA-a-807</t>
  </si>
  <si>
    <t>QA-a-907</t>
  </si>
  <si>
    <t>QA-a-1007</t>
  </si>
  <si>
    <t>QA-a-1113</t>
  </si>
  <si>
    <t>QA-a-1207</t>
  </si>
  <si>
    <t>QA-a-1219</t>
  </si>
  <si>
    <t>QA-a-1307</t>
  </si>
  <si>
    <t>QA-a-1407</t>
  </si>
  <si>
    <t>QA-a-1607</t>
  </si>
  <si>
    <t>QA-a-1617</t>
  </si>
  <si>
    <t>QA-a-1627</t>
  </si>
  <si>
    <t>QA-a-1707</t>
  </si>
  <si>
    <t>QA-a-1907</t>
  </si>
  <si>
    <t>QA-a-2407</t>
  </si>
  <si>
    <t>QA-a-2507</t>
  </si>
  <si>
    <t>QA-a-2610</t>
  </si>
  <si>
    <t>QA-a-3013</t>
  </si>
  <si>
    <t>QA-a-3026</t>
  </si>
  <si>
    <t>QA-a-108</t>
  </si>
  <si>
    <t>QA-a-208</t>
  </si>
  <si>
    <t>QA-a-408</t>
  </si>
  <si>
    <t>QA-a-508</t>
  </si>
  <si>
    <t>QA-a-520</t>
  </si>
  <si>
    <t>QA-a-530</t>
  </si>
  <si>
    <t>QA-a-615</t>
  </si>
  <si>
    <t>QA-a-708</t>
  </si>
  <si>
    <t>QA-a-808</t>
  </si>
  <si>
    <t>QA-a-908</t>
  </si>
  <si>
    <t>QA-a-1008</t>
  </si>
  <si>
    <t>QA-a-1114</t>
  </si>
  <si>
    <t>QA-a-1208</t>
  </si>
  <si>
    <t>QA-a-1220</t>
  </si>
  <si>
    <t>QA-a-1308</t>
  </si>
  <si>
    <t>QA-a-1408</t>
  </si>
  <si>
    <t>QA-a-1608</t>
  </si>
  <si>
    <t>QA-a-1618</t>
  </si>
  <si>
    <t>QA-a-1628</t>
  </si>
  <si>
    <t>QA-a-1708</t>
  </si>
  <si>
    <t>QA-a-1908</t>
  </si>
  <si>
    <t>QA-a-2408</t>
  </si>
  <si>
    <t>QA-a-2508</t>
  </si>
  <si>
    <t>QA-a-2614</t>
  </si>
  <si>
    <t>QA-a-3014</t>
  </si>
  <si>
    <t>QA-a-3027</t>
  </si>
  <si>
    <t>QA-a-109</t>
  </si>
  <si>
    <t>QA-a-209</t>
  </si>
  <si>
    <t>QA-a-409</t>
  </si>
  <si>
    <t>QA-a-509</t>
  </si>
  <si>
    <t>QA-a-521</t>
  </si>
  <si>
    <t>QA-a-618</t>
  </si>
  <si>
    <t>QA-a-613</t>
  </si>
  <si>
    <t>QA-a-809</t>
  </si>
  <si>
    <t>QA-a-909</t>
  </si>
  <si>
    <t>QA-a-1009</t>
  </si>
  <si>
    <t>QA-a-1115</t>
  </si>
  <si>
    <t>QA-a-1209</t>
  </si>
  <si>
    <t>QA-a-1221</t>
  </si>
  <si>
    <t>QA-a-1409</t>
  </si>
  <si>
    <t>QA-a-1609</t>
  </si>
  <si>
    <t>QA-a-1619</t>
  </si>
  <si>
    <t>QA-a-1629</t>
  </si>
  <si>
    <t>QA-a-1709</t>
  </si>
  <si>
    <t>QA-a-1909</t>
  </si>
  <si>
    <t>QA-a-2409</t>
  </si>
  <si>
    <t>QA-a-2509</t>
  </si>
  <si>
    <t>QA-a-3015</t>
  </si>
  <si>
    <t>QA-a-3028</t>
  </si>
  <si>
    <t>QA-a-110</t>
  </si>
  <si>
    <t>QA-a-210</t>
  </si>
  <si>
    <t>QA-a-410</t>
  </si>
  <si>
    <t>QA-a-510</t>
  </si>
  <si>
    <t>QA-a-522</t>
  </si>
  <si>
    <t>QA-a-619</t>
  </si>
  <si>
    <t>QA-a-810</t>
  </si>
  <si>
    <t>QA-a-910</t>
  </si>
  <si>
    <t>QA-a-1010</t>
  </si>
  <si>
    <t>QA-a-1116</t>
  </si>
  <si>
    <t>QA-a-1210</t>
  </si>
  <si>
    <t>QA-a-1222</t>
  </si>
  <si>
    <t>QA-a-1410</t>
  </si>
  <si>
    <t>QA-a-1610</t>
  </si>
  <si>
    <t>QA-a-1620</t>
  </si>
  <si>
    <t>QA-a-1630</t>
  </si>
  <si>
    <t>QA-a-1710</t>
  </si>
  <si>
    <t>QA-a-1910</t>
  </si>
  <si>
    <t>QA-a-2410</t>
  </si>
  <si>
    <t>QA-a-2510</t>
  </si>
  <si>
    <t>QA-a-3016</t>
  </si>
  <si>
    <t>QA-a-3029</t>
  </si>
  <si>
    <t>QA-a-111</t>
  </si>
  <si>
    <t>QA-a-511</t>
  </si>
  <si>
    <t>QA-a-616</t>
  </si>
  <si>
    <t>QA-a-911</t>
  </si>
  <si>
    <t>QA-a-1117</t>
  </si>
  <si>
    <t>QA-a-1211</t>
  </si>
  <si>
    <t>QA-a-1223</t>
  </si>
  <si>
    <t>QA-a-1411</t>
  </si>
  <si>
    <t>QA-a-1631</t>
  </si>
  <si>
    <t>QA-a-2511</t>
  </si>
  <si>
    <t>QA-a-3017</t>
  </si>
  <si>
    <t>QA-a-112</t>
  </si>
  <si>
    <t>QA-a-512</t>
  </si>
  <si>
    <t>QA-a-617</t>
  </si>
  <si>
    <t>QA-a-912</t>
  </si>
  <si>
    <t>QA-a-1118</t>
  </si>
  <si>
    <t>QA-a-1212</t>
  </si>
  <si>
    <t>QA-a-1224</t>
  </si>
  <si>
    <t>QA-a-1412</t>
  </si>
  <si>
    <t>QA-a-1632</t>
  </si>
  <si>
    <t>QA-a-2512</t>
  </si>
  <si>
    <t>QA-a-3018</t>
  </si>
  <si>
    <t>QA-a-913</t>
  </si>
  <si>
    <t>QA-a-1413</t>
  </si>
  <si>
    <t>QA-a-3019</t>
  </si>
  <si>
    <t>QA-a-914</t>
  </si>
  <si>
    <t>QA-a-1414</t>
  </si>
  <si>
    <t>Jones Bros</t>
  </si>
  <si>
    <t>{insert company}</t>
  </si>
  <si>
    <t>{insert address}</t>
  </si>
  <si>
    <t>Vibration</t>
  </si>
  <si>
    <t>PFC039 - Control of Vibration Process (HAV) &amp; (WBV)</t>
  </si>
  <si>
    <t>HS-f-018 Hand-Arm &amp; Whole Body Vibration – Site Inventory</t>
  </si>
  <si>
    <t>HS-f-017- Hand-Arm &amp; Whole-Body Vibration Assessment and Monitoring</t>
  </si>
  <si>
    <t>All personnel will be briefed who are likely to come into contact with sewage or likely to be working in areas of suspected rat infestation against the relevant RAMS and briefing register.</t>
  </si>
  <si>
    <t>(f) Where any Incident is reportable to the Health and Safety Executive the employer of the injured person will be responsible for ensuring it is reported.  A copy of the F2508 will be filed (confidentially) on the site.  Where a contractor does not provide evidence of reporting to the Health and Safety Executive the project’s site management team will make contact with the Jones Bros HSE Manager for guidance.</t>
  </si>
  <si>
    <t>(h) Significant near misses will be treated in the same manner as an Incident with appropriate investigations undertaken and reported in accordance with the Jones Bros process</t>
  </si>
  <si>
    <t>Incident Reports</t>
  </si>
  <si>
    <t>Incident Reporting, Recording and Investigation</t>
  </si>
  <si>
    <t>Occupational Health</t>
  </si>
  <si>
    <t xml:space="preserve">Project Roles &amp; Responsibilities </t>
  </si>
  <si>
    <t>07.07.1 Preconstruction Health &amp; Safety Plan Section No. 8.20}</t>
  </si>
  <si>
    <t>07 Project Administration\07.02 Records / Logs\07.02.12 PPE Issue &amp; Receipt</t>
  </si>
  <si>
    <t>Roles &amp; Responsibilities</t>
  </si>
  <si>
    <t xml:space="preserve">All daily briefing records will be saved in 07 Project Administration\07.07 Health and Safety\07.07.16 Daily Briefings against the project </t>
  </si>
  <si>
    <t xml:space="preserve">(a) Standard PPE/RPE of Hard Hat, High Visibility Clothing and safety footwear will be issued to all personnel.  Additional PPE/RPE to be issued to specific personnel based on the Risk Assessment produced for a  specific task. Refer to PPE procedures  </t>
  </si>
  <si>
    <r>
      <t xml:space="preserve">(b) A record is kept of all issued PPE/RPE is to be kept against each employees HR record and any project specific issues saved  in </t>
    </r>
    <r>
      <rPr>
        <b/>
        <sz val="10"/>
        <color theme="1"/>
        <rFont val="Arial"/>
        <family val="2"/>
      </rPr>
      <t>07.02 Record/Logs 07.02.12 PPE Issue &amp; Receipt</t>
    </r>
    <r>
      <rPr>
        <sz val="10"/>
        <color theme="1"/>
        <rFont val="Arial"/>
        <family val="2"/>
      </rPr>
      <t xml:space="preserve">  against the project</t>
    </r>
  </si>
  <si>
    <r>
      <t>To identify the general roles and responsibilities for all roles on site see the Job role descriptions in the business management system (Pansophy) (</t>
    </r>
    <r>
      <rPr>
        <b/>
        <sz val="10"/>
        <color theme="1"/>
        <rFont val="Arial"/>
        <family val="2"/>
      </rPr>
      <t>Document pool 03 knowledge  03.21 HR 03.21.01 Job Role Descriptions</t>
    </r>
    <r>
      <rPr>
        <sz val="10"/>
        <color theme="1"/>
        <rFont val="Arial"/>
        <family val="2"/>
      </rPr>
      <t>)</t>
    </r>
  </si>
  <si>
    <r>
      <t xml:space="preserve">(f) The competency via the training matrix levels for personnel operating equipment, plant etc. whilst working on the site will be checked by the site management team and copies of any formal training certificates will be kept on site until the work is completed, they are located in the Knowledge area of the Business Management System under </t>
    </r>
    <r>
      <rPr>
        <b/>
        <sz val="10"/>
        <color theme="1"/>
        <rFont val="Arial"/>
        <family val="2"/>
      </rPr>
      <t xml:space="preserve">(Document pool 03 knowledge 03.19 Training Certificates) </t>
    </r>
    <r>
      <rPr>
        <sz val="10"/>
        <color theme="1"/>
        <rFont val="Arial"/>
        <family val="2"/>
      </rPr>
      <t xml:space="preserve">  </t>
    </r>
  </si>
  <si>
    <t xml:space="preserve">(a) The minimum standards to be complied with are included in the Jones Bros setting up site procedures on the BMS  </t>
  </si>
  <si>
    <t>Project Roles &amp; Responsibilities</t>
  </si>
  <si>
    <t>The company Drugs and Alcohol procedures covers Pre-Employment  screening, For Cause Screening, Random Screening and High Risk Project Screening:</t>
  </si>
  <si>
    <t xml:space="preserve">a) The requirements detailed in the Company BMS set the minimum standards in respect of Fire Prevention, Emergency Preparation and Response procedures.  These will be followed and emergency plans edited to the specific requirements of the project.      </t>
  </si>
  <si>
    <t xml:space="preserve">(b) The Construction Site Fire Safety Plan.  All Emergency plans for this project will be located in the Project Filing Structure Section (07 Project Administration\07.07 Health and Safety\07.07.02 Construction Phase Health and Safety Plan) This plan identifies access for emergency vehicles to site, fire assembly point, persons appointed as fire wardens, fire fighting equipment requirements, means of raising the alarm, the position of highly flammable material stores areas and details the specific risks and controls appropriate to this project. The Fire Safety Plan is reviewed at regular intervals throughout the project’s duration or following any incident. </t>
  </si>
  <si>
    <t>HS-p-035 - Leptospirosis - Weil's Disease</t>
  </si>
  <si>
    <t>Weil's Disease</t>
  </si>
  <si>
    <t>(a) The Jones Bros spill response procedure is to be followed which requires each site to register with Adler &amp; Allen who provide 24 hour emergency spill, flood and disaster response  All sites must use a site registration form. Registration with Adler &amp; Allen will minimise any potential detrimental environmental impacts.</t>
  </si>
  <si>
    <t>(d) At the start of the Project, the Site Management team will review the environmental training requirements of site staff and operatives using the TR-t-001 Staff Training Matrix and ensure any additional training is arranged through the Work Force &amp; Training Manager to address identified deficiencies.</t>
  </si>
  <si>
    <t>Further guidance on Environmental matters is available from:</t>
  </si>
  <si>
    <t>Pre-commissining Requirements</t>
  </si>
  <si>
    <t xml:space="preserve">{Detail the obligations placed upon Jones Bros to provide out-of-hours response or response to warranty issues when the project is handed over.
Include information around how we will respond to problems if we have to provide cover when Jones Bros staff are not on site; how alarms are managed and who the call centre contacts, for example, are we the first response?; details of who is on call with contact numbers; arrangements for entering site out-of-hours, keys, alarm codes, security company contact details, etc.; lone working arrangements, call-in procedures etc.  Consider the need for a stand alone protocol that can be produced and issued, as appropriate, to those that need the information.}
</t>
  </si>
  <si>
    <t xml:space="preserve">f) Spill kits are to be made readily available and stored in designated locations alongside re-fuelling locations. Spill kit response procedures will be in accordance with the Pollution Control Plan. </t>
  </si>
  <si>
    <t>(c) All appointments on the matrix are to be signed for by each individual as acceptance and understanding of the issued roles and responsibilities for the project.</t>
  </si>
  <si>
    <t>(a) Material &amp; Subcontractor procurement Schedules have been produced for this project and is located in Project Filing Structure 07.10.04 Look ahead Programme. These schedules identify key packages and items, the milestone dates for major awards (aligned to the programme) and pricing and budget information:</t>
  </si>
  <si>
    <t>(a) The Training Co-ordinator for this project is Ffion Roberts ffion@jones-bros.com, based at Head Office in Ty-Glyn Ruthin. Call 01824 703661 E-mail Ffion Roberts ffion@jones-bros.com</t>
  </si>
  <si>
    <r>
      <rPr>
        <b/>
        <sz val="10"/>
        <color theme="0"/>
        <rFont val="Arial"/>
        <family val="2"/>
      </rPr>
      <t>EN-a-008 - Environment - ECOW Log</t>
    </r>
    <r>
      <rPr>
        <b/>
        <u/>
        <sz val="10"/>
        <color theme="0"/>
        <rFont val="Arial"/>
        <family val="2"/>
      </rPr>
      <t xml:space="preserve">
(</t>
    </r>
    <r>
      <rPr>
        <b/>
        <sz val="10"/>
        <color theme="0"/>
        <rFont val="Arial"/>
        <family val="2"/>
      </rPr>
      <t xml:space="preserve">The ECOW log is for Jones Bros Environmental Specialists use only) </t>
    </r>
  </si>
  <si>
    <t>ENERGY MANAGEMENT (EM)</t>
  </si>
  <si>
    <t>(a) If the project is valued at over £1 million or a duration of over 20 weeks then the appointment of an energy management champion is required</t>
  </si>
  <si>
    <r>
      <t xml:space="preserve">Project Energy Management Champion
</t>
    </r>
    <r>
      <rPr>
        <b/>
        <i/>
        <sz val="8"/>
        <rFont val="Arial"/>
        <family val="2"/>
      </rPr>
      <t xml:space="preserve">(Only if project is valued at over £1 million and/or over 20 weeks in duration) </t>
    </r>
  </si>
  <si>
    <r>
      <t xml:space="preserve">Project Energy Management Champion
</t>
    </r>
    <r>
      <rPr>
        <sz val="8"/>
        <rFont val="Arial"/>
        <family val="2"/>
      </rPr>
      <t xml:space="preserve">(Only if project is valued at over £1 million and/or over 20 weeks in duration) </t>
    </r>
  </si>
  <si>
    <r>
      <t xml:space="preserve">Project Energy Management Champion
</t>
    </r>
    <r>
      <rPr>
        <sz val="8"/>
        <color theme="1"/>
        <rFont val="Arial"/>
        <family val="2"/>
      </rPr>
      <t xml:space="preserve">(Only if project is valued at over £1 million and/or over 20 weeks in duration) </t>
    </r>
  </si>
  <si>
    <t>JB-Policy-007 - Energy Policy</t>
  </si>
  <si>
    <t>EN-p-004 - Energy Efficient Procurement</t>
  </si>
  <si>
    <t>SECTION 1 CPP</t>
  </si>
  <si>
    <t>1.1) Project Organisation and Resource CPP</t>
  </si>
  <si>
    <t>1.2) Scope of Works CPP</t>
  </si>
  <si>
    <t>1.3) Summary of Restrictions Affecting the Works CPP</t>
  </si>
  <si>
    <t>1.4) Project Timescale CPP</t>
  </si>
  <si>
    <t>SECTION 2 CPP</t>
  </si>
  <si>
    <t>SECTION 3 CPP</t>
  </si>
  <si>
    <t>SECTION 4 CPP</t>
  </si>
  <si>
    <t>SECTION 5 CPP</t>
  </si>
  <si>
    <t>SECTION 6 CPP</t>
  </si>
  <si>
    <t>Introduction CPP</t>
  </si>
  <si>
    <t>SECTION 1 CEMP</t>
  </si>
  <si>
    <t>1.1) Project Organisation and Resource CEMP</t>
  </si>
  <si>
    <t>1.2) Scope of Works CEMP</t>
  </si>
  <si>
    <t>1.3) Project Timescale CEMP</t>
  </si>
  <si>
    <t>SECTION 2 CEMP</t>
  </si>
  <si>
    <t>SECTION 3 CEMP</t>
  </si>
  <si>
    <t>SECTION 4 CEMP</t>
  </si>
  <si>
    <t>SECTION 5 CEMP</t>
  </si>
  <si>
    <t>SECTION 6 CEMP</t>
  </si>
  <si>
    <t>SECTION 7 CEMP</t>
  </si>
  <si>
    <t>SECTION 8 CEMP</t>
  </si>
  <si>
    <t>SECTION 9 CEMP</t>
  </si>
  <si>
    <t>SECTION 10 CEMP</t>
  </si>
  <si>
    <t>SECTION 11 CEMP</t>
  </si>
  <si>
    <t>SECTION 12 CEMP</t>
  </si>
  <si>
    <t>SECTION 13 CEMP</t>
  </si>
  <si>
    <t>Introduction CEMP</t>
  </si>
  <si>
    <t>Introduction CHAP</t>
  </si>
  <si>
    <t>SECTION 1 CHAP</t>
  </si>
  <si>
    <t>1.1) Scope of Works CHAP</t>
  </si>
  <si>
    <t>1.2) Project Timescale CHAP</t>
  </si>
  <si>
    <t>SECTION 2 CHAP</t>
  </si>
  <si>
    <t>2.1) Roles and Responsibilities CHAP</t>
  </si>
  <si>
    <t>SECTION 3 CHAP</t>
  </si>
  <si>
    <t>SECTION 4 CHAP</t>
  </si>
  <si>
    <t xml:space="preserve">SECTION 5 CHAP </t>
  </si>
  <si>
    <t>SECTION 6 CHAP</t>
  </si>
  <si>
    <t>SECTION 7 CHAP</t>
  </si>
  <si>
    <t>SECTION 8 CHAP</t>
  </si>
  <si>
    <t>SECTION 9 CHAP</t>
  </si>
  <si>
    <t>SECTION 10 CHAP</t>
  </si>
  <si>
    <t>SECTION 11 CHAP</t>
  </si>
  <si>
    <t>SECTION 12 CHAP</t>
  </si>
  <si>
    <t>SECTION 13 CHAP</t>
  </si>
  <si>
    <t>SECTION 14 CHAP</t>
  </si>
  <si>
    <t>SECTION 15 CHAP</t>
  </si>
  <si>
    <t>SECTION 16 CHAP</t>
  </si>
  <si>
    <t>Introduction TMP</t>
  </si>
  <si>
    <t>SECTION 1 TMP</t>
  </si>
  <si>
    <t>1.1) Responsibilities TMP</t>
  </si>
  <si>
    <t>1.2) Scope of Works TMP</t>
  </si>
  <si>
    <t>SECTION 2 TMP</t>
  </si>
  <si>
    <t>SECTION 3 TMP</t>
  </si>
  <si>
    <t>SECTION 4 TMP</t>
  </si>
  <si>
    <t>SECTION 5 TMP</t>
  </si>
  <si>
    <t>SECTION 6 TMP</t>
  </si>
  <si>
    <t>SECTION 7 TMP</t>
  </si>
  <si>
    <t>SECTION 8 TMP</t>
  </si>
  <si>
    <t>SECTION 9 TMP</t>
  </si>
  <si>
    <t>SECTION 10 TMP</t>
  </si>
  <si>
    <t>SECTION 11 TMP</t>
  </si>
  <si>
    <t>SECTION 12 TMP</t>
  </si>
  <si>
    <t>Principal Designer</t>
  </si>
  <si>
    <t xml:space="preserve">(d) This plan has been formulated by taking in to consideration the pre-construction information provided by the client, Principal Designer, designers and following surveys and risk assessment of the environment by the site management team responsible for this project. </t>
  </si>
  <si>
    <r>
      <t>I</t>
    </r>
    <r>
      <rPr>
        <b/>
        <sz val="12"/>
        <rFont val="Arial"/>
        <family val="2"/>
      </rPr>
      <t>n this template Plan, guidance and sample content is included where deemed necessary.  This is indicated by the inclusion of yellow boxes with text in brackets { }.  On completing this plan all sample and guidance text should be deleted or overwritten as required.</t>
    </r>
  </si>
  <si>
    <t>HS-T-001 - Together Safer Incident Prevention &amp; Control Process Presentation</t>
  </si>
  <si>
    <t>HS-T-002 -Together Safer Poster How to Transfer an Incident Prevention Paper Card to Pansophy Site Managers</t>
  </si>
  <si>
    <t>HS-T-003 -Together Safer Poster How to Use an Incident Prevention Card using the mobile App</t>
  </si>
  <si>
    <r>
      <t xml:space="preserve">Approval: </t>
    </r>
    <r>
      <rPr>
        <sz val="10"/>
        <color indexed="8"/>
        <rFont val="Arial"/>
        <family val="2"/>
      </rPr>
      <t>Tender phase approval resides with the Contracts Manager or Regional Director. Construction Phase approval will be the responsibility of the Project Manager.</t>
    </r>
  </si>
  <si>
    <t xml:space="preserve">(b) The first aid boxes and eye wash facilities will be re-filled after each use, visibly checked each week during the weekly inspections and monthly checks carried out and recorded by the person identified on the site responsibility checklist </t>
  </si>
  <si>
    <t>Traffic Management Drawings, Plans, Photos</t>
  </si>
  <si>
    <t>2d,e,f</t>
  </si>
  <si>
    <r>
      <t>HS-f-035 - Toolbox Talk Form</t>
    </r>
    <r>
      <rPr>
        <b/>
        <sz val="10"/>
        <color theme="10"/>
        <rFont val="Arial"/>
        <family val="2"/>
      </rPr>
      <t xml:space="preserve"> </t>
    </r>
    <r>
      <rPr>
        <sz val="10"/>
        <rFont val="Arial"/>
        <family val="2"/>
      </rPr>
      <t>(toolbox talk template)</t>
    </r>
  </si>
  <si>
    <t>(i)  Incident information and records of investigations shall be kept in APPE/Appendix 12 – filed securely for data protection of any individual’s who may be named. Incident report forms and incident investigations shall not be released to any third party without formal permission from the Company’s senior management team.</t>
  </si>
  <si>
    <t>All work carried out will be in accordance with the relevant Health and Safety legislation, primarily the requirements set out in the Health and Safety at Work Act, giving particular regard to providing safe places of work, safe plant and equipment, the provision of competent persons, provision of information, instruction and training.  The Management of Health and Safety at Work Regulations, which is also adhered to, requires risk assessments to be carried out in order that significant risks are identified and suitable and sufficient control measures are utilised.</t>
  </si>
  <si>
    <t>Jones Bros has a system of Occupational Health that focuses on the physical and mental wellbeing of employees in the workplace. The aim of occupational health is to prevent work-related illness and injury by: encouraging safe working practices.  The Occupational Health system includes:
Together Safer Programme (working towards a safer working environment)
Regular Health Screening of all Staff
Mates in Mind training and awareness with supporting EAP 24 hour help lines
bike to work scheme
Regular sporting events (entering teams into local sporting events)</t>
  </si>
  <si>
    <t>To support the effective management of projects and remove the potential for duplication of information and effort, all records referred to in this plan are filed in the Jones Bros Project Filing Structure whilst the records are continuing to be update and the project is live. The following matrix supports the navigation and archiving of project records. It enables project teams and third parties (as applicable) to easily navigate the Project Filing Structure.</t>
  </si>
  <si>
    <r>
      <t>HS-f-035 - Toolbox Talk Form</t>
    </r>
    <r>
      <rPr>
        <sz val="10"/>
        <rFont val="Arial"/>
        <family val="2"/>
      </rPr>
      <t xml:space="preserve"> (toolbox talk template)</t>
    </r>
  </si>
  <si>
    <r>
      <t xml:space="preserve">(c) All project specific PPE packages received on site are to be recorded using </t>
    </r>
    <r>
      <rPr>
        <b/>
        <sz val="10"/>
        <color theme="1"/>
        <rFont val="Arial"/>
        <family val="2"/>
      </rPr>
      <t xml:space="preserve">Mobile Custom Form HS-a-049 - H&amp;S - PPE/WorkWear Order Site Receipt </t>
    </r>
  </si>
  <si>
    <t>HS-f-004 Working at Height Permit</t>
  </si>
  <si>
    <t>The Client or Principal Designer has the responsibility of notifying the HSE and the generation of the F10.  A copy of HSE Form F10 is displayed in site offices on the HSE Noticeboard.  This will be reviewed and updated in liaison with the Client or Principal Designer  as required through the project.</t>
  </si>
  <si>
    <t>Plant Hire &amp; Management</t>
  </si>
  <si>
    <t xml:space="preserve">9.2) Plant Hire &amp; Management: </t>
  </si>
  <si>
    <t>PFC050 - Subcontractor &amp; Supplier Management Process</t>
  </si>
  <si>
    <t>PFC056 - Site Set Up &amp; Maintenance - Health &amp; Safety</t>
  </si>
  <si>
    <t>PPFC050 - Subcontractor &amp; Supplier Management Process</t>
  </si>
  <si>
    <t>PFC025 - Incident Prevention, Notification &amp; Investigation Reporting Process</t>
  </si>
  <si>
    <t>PFC059 - Site Set Up &amp; Maintenance - Environmental</t>
  </si>
  <si>
    <t>PPFC059 - Site Set Up &amp; Maintenance - Environmental</t>
  </si>
  <si>
    <t>Date &amp; Version</t>
  </si>
  <si>
    <t>Record</t>
  </si>
  <si>
    <t>Designated Individual</t>
  </si>
  <si>
    <t>Temporary Works Designer</t>
  </si>
  <si>
    <t>Temporary Works Design Checker</t>
  </si>
  <si>
    <t>PC Temporary Work Co-Ordinator</t>
  </si>
  <si>
    <t xml:space="preserve">(c) This Construction Environmental Management Plan (CEMP) has been developed to identify and manage the environmental risks associated with this project and is a fundamental requirement of the Jones Bros BMS.  </t>
  </si>
  <si>
    <t>Ecological Calendar</t>
  </si>
  <si>
    <t>Jonathan Maitland</t>
  </si>
  <si>
    <t>07795 648184</t>
  </si>
  <si>
    <t>As and When Received</t>
  </si>
  <si>
    <t xml:space="preserve">Site Waste Management Plan </t>
  </si>
  <si>
    <t xml:space="preserve">Emergency Response Plan </t>
  </si>
  <si>
    <t>(i) Safely - project team to return home safely at the end of each day.</t>
  </si>
  <si>
    <t>Zero accidents</t>
  </si>
  <si>
    <t xml:space="preserve">Monthly accident reporting </t>
  </si>
  <si>
    <t>(ii) Programme - project delivered on time.</t>
  </si>
  <si>
    <t>As per Programme</t>
  </si>
  <si>
    <t>(iii) Cost - project delivered within budget (subject to agreed variations and additional works).</t>
  </si>
  <si>
    <t>As per Cost Forecast</t>
  </si>
  <si>
    <t>(iv) Environmentally - undertake construction with due consideration to stakeholders and environment</t>
  </si>
  <si>
    <t>Zero environmental incidents</t>
  </si>
  <si>
    <t>Monthly accident reporting</t>
  </si>
  <si>
    <t>(v) Quality - deliver construction works in accordance with the specification.</t>
  </si>
  <si>
    <t>Zero Defects</t>
  </si>
  <si>
    <t>Complete ITP to satisfy Design Specification - Defects Management Process NCR Process</t>
  </si>
  <si>
    <t>(f) For the avoidance of doubt, the contractor shall be responsible for all ground risk involved in the design, procurement and construction of their works.</t>
  </si>
  <si>
    <t>(b) The frequency of internal audits are dependent on project complexity, value and risk.  On this project audits will be undertaken at a frequency of approximately 1 audit every 3 months.</t>
  </si>
  <si>
    <r>
      <t xml:space="preserve">(c) The first aid requirements for this project have been specifically risk assessed for the type of work and numbers of persons. The project specific first aid assessment can be located in the Project Filing Structure </t>
    </r>
    <r>
      <rPr>
        <b/>
        <sz val="10"/>
        <rFont val="Arial"/>
        <family val="2"/>
      </rPr>
      <t>{07 Project Administration\07.07 Health and Safety\07.07.03 Risk Assessments}</t>
    </r>
    <r>
      <rPr>
        <sz val="10"/>
        <rFont val="Arial"/>
        <family val="2"/>
      </rPr>
      <t>.</t>
    </r>
    <r>
      <rPr>
        <sz val="10"/>
        <color indexed="8"/>
        <rFont val="Arial"/>
        <family val="2"/>
      </rPr>
      <t xml:space="preserve"> </t>
    </r>
  </si>
  <si>
    <t>07:00 - 19:00</t>
  </si>
  <si>
    <t>07:00 - 13:00</t>
  </si>
  <si>
    <t>No Sunday Working</t>
  </si>
  <si>
    <t>A copy of the appointments is to be displayed on the project’s health and safety notice board and in the project filing structure located in the site reception.</t>
  </si>
  <si>
    <t>Review / Comment</t>
  </si>
  <si>
    <t>Ty Glyn, Ruthin, Canol Y Dre, Denbighshire, LL15 1QW</t>
  </si>
  <si>
    <t>15mph</t>
  </si>
  <si>
    <t>(b) When within the compound, borrow pit, batching plant or any other area where pedestrians are working, vehicle speeds must be reduced and extra caution taken.</t>
  </si>
  <si>
    <r>
      <t>Information requested by the Client to be provided as required.  Regular Progress Meetings to include relevant Agenda items covering Health &amp; Safety issues. Reports and minutes will be held in the Project Filing Structure (</t>
    </r>
    <r>
      <rPr>
        <b/>
        <sz val="10"/>
        <rFont val="Arial"/>
        <family val="2"/>
      </rPr>
      <t xml:space="preserve">07.04 Minutes 07.04.03 Client Meeting) against the project.
</t>
    </r>
    <r>
      <rPr>
        <sz val="10"/>
        <rFont val="Arial"/>
        <family val="2"/>
      </rPr>
      <t xml:space="preserve">The PC and Client will carry undertake formal monthly meetings where health &amp; safety, progress, issues and concerns and design amendments shall be discussed and recorded.
It will be the responsibility of the Client with backing of the PC to liaise with the Local Authority in regards to planning issues or public enquiries 
</t>
    </r>
  </si>
  <si>
    <t>Information regarding Health and Safety will be exchanged on the project in a number of ways :-
1. Health &amp; Safety Plan; 2. Method Statements; 3. Risk Assessments; 4. Safety and Environmental Alerts; 5. Daily Briefings; 6. Safety Forums; 7. Toolbox Talks; 8. Panel of Enquiries; 8. Correspondence (letters, memos); 9. Minutes of meetings
Copies of all risk assessments / method statements / COSHH statements from all sub-contractors expected to work on the project will be approved by the site management team and filed in the construction phase plan or associated file.
All relevant workers will be informed of the hazards and risks on site that could affect them, this will be done in either site induction or through the medium of tool box talks.
Any information that is required for the health and safety file will be handed by the sub-contractor to Jones Bros site management for inclusion into the health and safety file.
Daily informal meetings will take place between Jones bros and other contractors with regard to the general running of the site including expected activities, deliveries, interaction of workers etc that will be expected to take place of the day.
All subcontractors will undergo a site specific induction before they start work on site.  Subcontractors are also expected to sign in and out of site.
Everyone on site including subcontractors should be encouraged to take an active interest in safety issues.  Everyone should be given the chance to express views or concerns
It is the responsibility of all parties on site to communicate with each other with regard to identified hazards, risks and precautionary measures.
It is the responsibility of Jones Bros and subcontractor to communicate with each other and report any shortfalls in health and safety procedures.</t>
  </si>
  <si>
    <t xml:space="preserve"> </t>
  </si>
  <si>
    <t>Site Agent / Engineer</t>
  </si>
  <si>
    <t>Employees &amp; Subcontractors</t>
  </si>
  <si>
    <r>
      <t>HS-f-088 - Site Induction Slide Template</t>
    </r>
    <r>
      <rPr>
        <sz val="10"/>
        <rFont val="Arial"/>
        <family val="2"/>
      </rPr>
      <t xml:space="preserve"> </t>
    </r>
  </si>
  <si>
    <t>(c) Site specific training requirements such as toolbox talks will be delivered by a works manager or foreman in accordance with</t>
  </si>
  <si>
    <t>(d) Where contractors are used to undertake the works, the Site Management Team will review the risk assessments and method statements they produce and approve or comment on as appropriate.  This will be recorded on a document appraisal form. We would ask that RAMS are submitted two weeks before works are due to start on site to allow review of the RAMS and any changes to be made prior to works starting.</t>
  </si>
  <si>
    <t>(c) An overall method statement is produced prior to work commencing on site and from this document task specific method statements will be written for all activities. The overall method statement will clarify the components of construction for the project. From this, detailed method statements will be produced for each element of the works prior to work commencing on site. Method Statements are to be prepared in line with Jones Bros guidelines. If a safe system of work changes then all works must cease for this activity until the RAMS are updated, reviewed and approved by senior management.</t>
  </si>
  <si>
    <t>Jones Bros will liaise regularly with the designers regarding design carried out during the construction phase, including any designs by a specialist contractor.
A drawing register will be compiled to control the issue of design information to relevant contractors and members of the project team. This will be monitored by the Contracts Manager.
Design meetings will be held pre-construction and during construction as necessary. These will be attended by the Designers and as required by the Client and Contractors. 
Any changes to the initial design or additional design works which may include temporary works will be reviewed in regards to the health and safety aspects of the construction. The lead designer will be informed of any temporary works designs that may be required in order for the construction works to progress, so that this information can be communicated to other designers on the project.
Design changes will also be managed via the contract procedures and forms. 
Any specific arrangements for this project will be outlined in the:</t>
  </si>
  <si>
    <t xml:space="preserve">Jones Bros Project Manager / Agent will be responsible for compiling the Health and Safety File and will update and review the document regularly. The document will be stored electronically on Pansophy, Jones Bros' business management system. An electronic and hardcopy document will be provided to the Principal Designer on completion of the works.
Any information that is required for the Health and Safety File will be handed by the sub contractor to Jones Bros site management for inclusion in the Health and Safety File.
The designers and Jones Bros will ensure that any features of the structure which will involve significant risk to health &amp; safety during the structure’s lifetime are also passed on to the Principal Designer.
On completion of the project, the Principal Designer will hand over the Health and Safety File to the client. The client must keep the health &amp; safety file, and ideally on the premises to which it refers.
</t>
  </si>
  <si>
    <r>
      <t>(a) No one is allowed to work on site without first receiving and understanding a site specific health and safety induction.  The site induction includes information on the hazards and the controls put in place to eliminate / reduce the risk that have been identified by the site specific risk assessments, specific site rules, emergency procedures and the identification of nominated contacts. Project specific site inductions and toolbox talks shall be carried out for all persons working on site.
A site specific induction will be produced as a presentation to operatives and will be delivered by the Site Foreman prior to the individual being allowed to start work on site. Inductions will be arranged by the site agents and delivered by one of the site management team in the meeting room of the site compound. Inductions will take place at 08:00am on weekdays. Each individual completes a site induction form and this form is filed on site in either the Construction phase plan or an associated file.  This form is then archived for 5 years after completion of the project before being disposed of.  
Visitors to site will receive a shorter induction if they are to be accompanied – otherwise the full site induction will be presented.</t>
    </r>
    <r>
      <rPr>
        <b/>
        <sz val="10"/>
        <color rgb="FFFF0000"/>
        <rFont val="Arial"/>
        <family val="2"/>
      </rPr>
      <t xml:space="preserve"> </t>
    </r>
    <r>
      <rPr>
        <sz val="10"/>
        <rFont val="Arial"/>
        <family val="2"/>
      </rPr>
      <t>A delivery driver site induction will also be implemented on site that will be specific to deliveries made on site</t>
    </r>
    <r>
      <rPr>
        <b/>
        <sz val="10"/>
        <color rgb="FFFF0000"/>
        <rFont val="Arial"/>
        <family val="2"/>
      </rPr>
      <t>.</t>
    </r>
    <r>
      <rPr>
        <sz val="10"/>
        <color theme="1"/>
        <rFont val="Arial"/>
        <family val="2"/>
      </rPr>
      <t xml:space="preserve">
Operatives will be provided with on-site training for specific activities as required.</t>
    </r>
    <r>
      <rPr>
        <b/>
        <i/>
        <u/>
        <sz val="10"/>
        <color theme="1"/>
        <rFont val="Arial"/>
        <family val="2"/>
      </rPr>
      <t xml:space="preserve"> </t>
    </r>
    <r>
      <rPr>
        <sz val="10"/>
        <color theme="1"/>
        <rFont val="Arial"/>
        <family val="2"/>
      </rPr>
      <t xml:space="preserve">
Additional safety aspects of all operations will be delivered via toolbox talks by the Site Foreman. Face to face communication of safe working methods is considered to be a far more effective method of communication than the provision of documents.
Project specific site inductions are carried out for all persons required to work on site in accordance with</t>
    </r>
  </si>
  <si>
    <t>(f) The HSE Manager will, when necessary, report incidents to the Scottish Environment Protection Agency (SEPA) via:</t>
  </si>
  <si>
    <t>In this template Plan, guidance and sample content is included where deemed necessary.  This is indicated by the inclusion of yellow boxes with text in brackets { }.  On completing this plan all sample and guidance text should be deleted or overwritten as required.</t>
  </si>
  <si>
    <t>Where required, translators will be provided for Non-English Speaking Workforce.</t>
  </si>
  <si>
    <t>Prior to appointment all Designers will be included on the Jones Bros approved subcontractor database having completed:</t>
  </si>
  <si>
    <t>EN-f-014 Noise &amp; Vibration Management Plan</t>
  </si>
  <si>
    <t>PFC067 - Project Plant, Equipment and Labour Planning &amp; Management</t>
  </si>
  <si>
    <t>BP-g-003 - Business Management System Objectives</t>
  </si>
  <si>
    <t>PFC006 - Non-Conformances &amp; Corrective Actions</t>
  </si>
  <si>
    <t>QC-f-007 Non-Conformity Report</t>
  </si>
  <si>
    <t>The Contracts manager responsible for:
·Ensuring that those persons, to whom functions are delegated, have the capacity to carry them out.
·To take charge of the drafting and updating of the Construction Phase Plan and all supporting documents.
·Ensuring that the assessment of risks is integrated within the day-to-day functions of Jones Bros (JB).
·Pre-plan contracts in order to establish appropriate working methods, material purchases and sequence of operation to minimise any potential hazard or pollution.
·Participate in the detailed review of accident and incident investigation and implement appropriate action to prevent recurrence.
·Co-ordinate the health, safety and environmental monitoring and act upon the information and reports arising from it.
·Collate information from the Health, Safety &amp; environmental meetings and refer to the Managing Director any matters that require that level of authority.
·Take appropriate disciplinary action under established disciplinary procedures with regard to any employee not complying with their duties and responsibilities and safe working practices as laid down in policy and procedures.
·To implement systems to ensure that all activities operate in accordance with statutory regulations and with the safety policy including the production of relevant risk assessments and method statements and refrain from condoning any activity which is in breach of those requirements.
·Appoint only competent contractors who have made adequate allowances for matters of safety, health and environmental provisions.
·Ensure that any measurements and review of contractor performance takes account of their compliance with appropriate Safety, health and environmental provisions.
·To ensure those facilities are established to assess all risks faced by or created by employees and to determine and record a strategy to overcome those risks.
·Ensure that on all projects to which CDM applies, that procedures are adopted to only allow projects to start after a suitable Construction Phase Plan has been produced.</t>
  </si>
  <si>
    <t>The site agent / engineer is responsible for:
·To ensure that all activities operate in accordance with statutory requirements and with the Health and Safety Policy and the Health and Safety procedures.
·To ensure that all subordinate staff have sufficient safety training to enable them to conduct their work without undue risks to their own or other people’s safety and health.
·To ensure that all subordinate staff have sufficient environmental training / information to enable them to conduct their work without undue pollution to the environment
·To assist the contracts manager in updating of the Construction phase plan. 
·To secure from each sub-contractor a method statement and risk assessments providing details of the way in which any hazardous aspects of the work is to be executed.
·To ensure that access routes are planned.  Deliveries are programmed to ensure the company requirements with regard to storage, clearing up, tidiness etc.  ··· Ensure that storage areas are prepared and that materials are ordered in quantities which will not create difficulties.
·To seek advice on any matters of safety and health upon which there is uncertainty.</t>
  </si>
  <si>
    <t>All Employees and sub contractors are responsible for:
·To know the detail of the policy and where appropriate the health and Safety plan which will affect them.
·To work in accordance with the policy, the method statements, and where appropriate, the health and safety plan. 
·To attend all briefings in respect of matters of safety health and environment and act upon the information given.
·To report to the appropriate line manager if there is any reason that instructions on safety and health cannot be followed.
·To report all accidents whether or not they result in injury, pollution or property damage and to complete the accident/incident report form.
·To report to line management any matter which is considered a risk to the safety and health of anyone who may be affected by the site activity.
·Make full and proper use of any safety equipment, machinery guards, and to operate all equipment in accordance with instructions.
·To refrain from interfering with anything provided for their safety and health.
·To use any issued equipment and to refrain from improvising
·To refrain from indulging in horseplay
·To report immediately any defect in any equipment
·To set a personal example.</t>
  </si>
  <si>
    <t>Form F10 (Rev) Date Submitted
(copy of F10 is displayed on noticeboard)</t>
  </si>
  <si>
    <t>(Insert name)</t>
  </si>
  <si>
    <t>Insert Company Name</t>
  </si>
  <si>
    <t xml:space="preserve">QA-f-002 
</t>
  </si>
  <si>
    <t xml:space="preserve">EN-f-010 </t>
  </si>
  <si>
    <t>HS-f-093</t>
  </si>
  <si>
    <t xml:space="preserve">WW-f-008 </t>
  </si>
  <si>
    <t>(i) {Insert here a summary of any specific Client  or Contract arrangements that have been specified on this project in respect of the management of records and information.  Consider those processes that may require amendment to or deviations from the Jones Bros Standard Process}</t>
  </si>
  <si>
    <t>CO-f-015 - Cost Plan &amp; Cost Value Reconciliation</t>
  </si>
  <si>
    <t>Insert Name Person 1</t>
  </si>
  <si>
    <t>Insert Name  Person 2</t>
  </si>
  <si>
    <t>Insert Name  Person 3</t>
  </si>
  <si>
    <t>(b) {Insert here the specific arrangements agreed on this project that will be implemented in order to assess and obtain feedback on the Jones Bros Project Team Performance.  Include specific information relating to whom, what and when feedback will be sought.}</t>
  </si>
  <si>
    <t>a) Jones Bros is/ is not responsible for the management of design on this project. {If Jones Bros is not responsible for design state 'n/a' for (b)}</t>
  </si>
  <si>
    <t>(d) {Insert here a summary any specific Client  or contract arrangements that have been specified on this project in respect of the management of design change.  Consider those processes that may require amendment to or deviations from the Jones Bros Standard Process}</t>
  </si>
  <si>
    <t>QA-f-002 - Test &amp; Inspection Plan Template ITP</t>
  </si>
  <si>
    <r>
      <t xml:space="preserve">(e) Temporary Works drawings, drawing registers, design briefs etc. are filed in in  the DLM Project Filing Structure </t>
    </r>
    <r>
      <rPr>
        <sz val="10"/>
        <color indexed="12"/>
        <rFont val="Arial"/>
        <family val="2"/>
      </rPr>
      <t xml:space="preserve"> (</t>
    </r>
    <r>
      <rPr>
        <b/>
        <sz val="10"/>
        <rFont val="Arial"/>
        <family val="2"/>
      </rPr>
      <t xml:space="preserve">Document Store\02 Drawings) </t>
    </r>
    <r>
      <rPr>
        <sz val="10"/>
        <rFont val="Arial"/>
        <family val="2"/>
      </rPr>
      <t>on pansophy against the project</t>
    </r>
  </si>
  <si>
    <t>{Yes/ No - summarise training/ competency}</t>
  </si>
  <si>
    <t>{insert Company/ Name}</t>
  </si>
  <si>
    <t>{insert position}</t>
  </si>
  <si>
    <t xml:space="preserve">QC-f-007 Non-Conformity Report
</t>
  </si>
  <si>
    <t xml:space="preserve">(a) PFC034 - Project Close Out will detail the activities required for handover of this project, including identifying resources, key dates and deliverables. </t>
  </si>
  <si>
    <t>CO-f-038 Contract Close Out Check &amp; Sign Off</t>
  </si>
  <si>
    <t>(c) {Insert here the project specific arrangements around the management and storage of project related e-mails.  It is important to ensure that copies of project related e-mails are stored and archived with the project records as key decisions and agreements are frequently made in e-mails.}</t>
  </si>
  <si>
    <t>(d) {Insert here project specific arrangements for the management and archive of electronic records.  These are records identified on the Project Filing Index as having a primary format as electronic.  For example...Electronic records are copied to an external hard drive and taken by the Project Manager each week and copied to the main electronic storage location on the regional server.}</t>
  </si>
  <si>
    <t>(f) Documents to be kept as “Quality records” are identified on the standard Project Filing Index listed in QC-p-010 - Document Working Procedures. Additional Quality records to be maintained for this project include (list here):</t>
  </si>
  <si>
    <t>Enter your project location here</t>
  </si>
  <si>
    <t>b) Client specific Key Performance Indicators (KPI) {have/ have not} been specified on this project. {If Client specific indicators are in place consider referencing them in the table below as they will be the measures Jones Bros will be assessed against.}</t>
  </si>
  <si>
    <t>Insert Name</t>
  </si>
  <si>
    <t>Insert Role</t>
  </si>
  <si>
    <t>(e) Progress on this project will be monitored {weekly/ monthly} as part of the Project Progress Reporting process.</t>
  </si>
  <si>
    <r>
      <t>Considerate Constructors  - Considerate Contractor Registration (</t>
    </r>
    <r>
      <rPr>
        <b/>
        <sz val="10"/>
        <rFont val="Arial"/>
        <family val="2"/>
      </rPr>
      <t>If Required</t>
    </r>
    <r>
      <rPr>
        <sz val="10"/>
        <rFont val="Arial"/>
        <family val="2"/>
      </rPr>
      <t>)</t>
    </r>
  </si>
  <si>
    <t>{BREEAM}</t>
  </si>
  <si>
    <t>Client &amp; Design/ Design / Design &amp; Construction/ Construction Award {CEEQUAL}</t>
  </si>
  <si>
    <t>{CE Demonstration Project}</t>
  </si>
  <si>
    <t>{Others}</t>
  </si>
  <si>
    <t>{Good/ Excellent}</t>
  </si>
  <si>
    <t>(Insert Name)</t>
  </si>
  <si>
    <t xml:space="preserve">{insert name of person who will provide copies} </t>
  </si>
  <si>
    <t>(f) {Define any Client or Contract specific requirements that will require amendment to or deviations from the Jones Bros Standard Process}</t>
  </si>
  <si>
    <t>(a) {Based on a review of the contract documentation, insert here a summary of the key commercial and contractual aspects identified on this project.  This should include (but not be limited to) the form of contract, the effect of any Client’s amendments, payment terms, any gain share / pain share arrangements and the systems to be used for cost control, tracking, reporting and forecasting.}</t>
  </si>
  <si>
    <t>(d) {Insert here any project specific requirements/arrangements for the sharing/dovetailing of systems.  For example the use of collaborative portals or information sharing platforms.  Project teams should consider documenting a project specific protocol around IT Infrastructure relating to document and record management in order that rules and guidance are established and communicated, as standard Jones Bros processes have been written around the Jones Bros Company approach and there is minimal consideration given to other systems, such as Client and Principal Contractor systems, in the standard company processes.}</t>
  </si>
  <si>
    <t>(a) On this project we {are/ are not} required to work to other contractors procedures.</t>
  </si>
  <si>
    <t>(a) Jones Bros {is/ is not}responsible for management and implementation of Temporary Works on this project. {If Jones Bros is not responsible for design state 'n/a for (b)}</t>
  </si>
  <si>
    <t>(c) {Insert here a summary of any specific Client  or Contract arrangements that have been specified on this project in respect commissioning, handover and aftercare.  Consider those processes that may require amendment to or deviation from the Jones Bros Standard Process}</t>
  </si>
  <si>
    <t xml:space="preserve">{Include information outlining any constraints affecting the works.  It should address any third party interfaces and who is responsible for the management and control of these interfaces.   For example......The existing facility will be in full operation during the construction of the extension and full access must be maintained at all times to and from the building (including the open service area to the east of the building) for vehicular and pedestrian traffic. All fire exits and routes of escape must also be kept clear at all times.}
</t>
  </si>
  <si>
    <r>
      <rPr>
        <b/>
        <sz val="14"/>
        <color theme="1"/>
        <rFont val="Arial"/>
        <family val="2"/>
      </rPr>
      <t>Daily</t>
    </r>
    <r>
      <rPr>
        <sz val="10"/>
        <color theme="1"/>
        <rFont val="Arial"/>
        <family val="2"/>
      </rPr>
      <t xml:space="preserve">
</t>
    </r>
    <r>
      <rPr>
        <b/>
        <sz val="10"/>
        <color theme="1"/>
        <rFont val="Arial"/>
        <family val="2"/>
      </rPr>
      <t>Delete or add as required (Mandatory must be completed)</t>
    </r>
    <r>
      <rPr>
        <sz val="10"/>
        <color theme="1"/>
        <rFont val="Arial"/>
        <family val="2"/>
      </rPr>
      <t xml:space="preserve">
HS-a-043 - Excavations: Daily Check (Mandatory)
HS-a-018 - H&amp;S - Work Stopped for Day: Check (Mandatory)
EN-a-001 - Environment Inspection: Daily Check (Mandatory)
EN-a-002 - Environment Daily Generator Fuel Recording (Mandatory)
</t>
    </r>
  </si>
  <si>
    <r>
      <rPr>
        <b/>
        <sz val="14"/>
        <color theme="1"/>
        <rFont val="Arial"/>
        <family val="2"/>
      </rPr>
      <t>Weekly</t>
    </r>
    <r>
      <rPr>
        <sz val="10"/>
        <color theme="1"/>
        <rFont val="Arial"/>
        <family val="2"/>
      </rPr>
      <t xml:space="preserve">
</t>
    </r>
    <r>
      <rPr>
        <b/>
        <sz val="10"/>
        <color theme="1"/>
        <rFont val="Arial"/>
        <family val="2"/>
      </rPr>
      <t>Delete or add as required (Mandatory must be completed)</t>
    </r>
    <r>
      <rPr>
        <sz val="10"/>
        <color theme="1"/>
        <rFont val="Arial"/>
        <family val="2"/>
      </rPr>
      <t xml:space="preserve">
HS-a-002 - Safe Place of Work: Weekly Check (Mandatory)
</t>
    </r>
  </si>
  <si>
    <t>HS-a-025 - H&amp;S - Senior Managers Tour (Available on the Pim App)</t>
  </si>
  <si>
    <t>HS-a-021 - H&amp;S - Site Inspection Report (Available on the Pim App) (For use by the Jones Bros HSE Team only)</t>
  </si>
  <si>
    <t>EN-a-007 - Environment - Site Inspection Report (Available on the Pim App)  (For use by the Jones Bros HSE Team only)</t>
  </si>
  <si>
    <t>HS-a-058H - HS - PPE Workwear Requisition - Replenishment (Cambrian) (Available on the PIM application)</t>
  </si>
  <si>
    <t>HS-a-058G - HS - PPE Workwear Requisition - Replenishment (JB) (Available on the PIM application)</t>
  </si>
  <si>
    <t xml:space="preserve">(c) {Insert here the security requirements or reference where the site security risk assessment can be found which should include project specific security measures not generic information. i.e. type of fencing, signing in procedures, employment of security personnel, alarm systems, provision of gateman, provision of lockable cabins how many, etc.}
</t>
  </si>
  <si>
    <t>Available Site Induction Videos all available on the Jones Bros Pansophy System and viewable on Microsoft Teams</t>
  </si>
  <si>
    <t>Induction Video Microsoft Stream Teams link</t>
  </si>
  <si>
    <t>h) {Outline any Client, Contract or Project  specific requirements that will require amendment to or deviations from the Jones Bros Standard Processes}</t>
  </si>
  <si>
    <t>{either complete the list below deleting if not applicable or refer to where a list of project specific welfare equipment is located. (Not generic provisions) - DELETE THIS TEXT}</t>
  </si>
  <si>
    <t>All incidents, including environmental incidents and all near misses, will be notified using mobile custom form:</t>
  </si>
  <si>
    <t>PFC025 - Incident Prevention, Notification Reporting Process</t>
  </si>
  <si>
    <t>PFC027 - Investigation Reporting</t>
  </si>
  <si>
    <t>HS-a-020 - H&amp;S - Incident Notification Form (Available on the PIM mobile application)</t>
  </si>
  <si>
    <r>
      <t xml:space="preserve">(b) All incidents will be reported immediately to the HSE Department by telephone and using the </t>
    </r>
    <r>
      <rPr>
        <b/>
        <sz val="10"/>
        <color theme="1"/>
        <rFont val="Arial"/>
        <family val="2"/>
      </rPr>
      <t>HS-a-020 - H&amp;S - Incident Notification Form (Available on the PIM mobile application)</t>
    </r>
  </si>
  <si>
    <t>(i) All near  misses will be recorded using the Jones Bros Incident Prevention and control process above and using:</t>
  </si>
  <si>
    <t>When any one on site identifies an Improvement Suggestion, Good Practice/Safe Act, Unsafe Act, Unsafe Condition, Unsafe Procedure, Environment they will follow the incident prevention and notification reporting process above but will report the using an incident prevention paper card available on in the compound office or by using the HS-a051 H&amp;S incident prevention card custom form available on the PIM application.</t>
  </si>
  <si>
    <r>
      <t>or by using the custom form available on the mobile app that can be set to notify all interested parties on site and in the HSE team,  internal users on the project should be set to</t>
    </r>
    <r>
      <rPr>
        <b/>
        <sz val="10"/>
        <color theme="1"/>
        <rFont val="Arial"/>
        <family val="2"/>
      </rPr>
      <t xml:space="preserve"> (Item Reviewer)           </t>
    </r>
  </si>
  <si>
    <r>
      <t xml:space="preserve">(j) {Outline any Client, Contract or Project  specific requirements that will require amendment to or deviations from the Jones Bros Standard Processes}
</t>
    </r>
    <r>
      <rPr>
        <b/>
        <u/>
        <sz val="10"/>
        <rFont val="Arial"/>
        <family val="2"/>
      </rPr>
      <t/>
    </r>
  </si>
  <si>
    <t>(b) {Outline any Client, Contract or Project  specific requirements that will require amendment to or deviations from the Jones Bros Standard Processes}</t>
  </si>
  <si>
    <t>(b)  {Include here specific areas where mobile phones are allowed or agreements made to use as part of the work process i.e. lone working areas as method of communication in event of emergency}.</t>
  </si>
  <si>
    <t>(d) Task specific emergency / rescue plans will be produced prior to:   {Amend to identify the types of work identified for this specific project</t>
  </si>
  <si>
    <t xml:space="preserve">Other </t>
  </si>
  <si>
    <t>{Include in here any significant risks identified in the pre-construction information and the control measures to be implemented to control them.  From the information provided delete categories that are not relevant and include project specific issues.  Amend the contents page of this plan according to the contents of this section.  Including only those risk areas relevant to the project in question.
The following are guidance – include project specific arrangements as identified, reference the Jones Bros HSE Operational Controls rather than repeat generic information. This information could be provided on a separate project specific risk assessment and identified as being part of project filing location File No. Section No i.e. Workplace Risk Assessment}.</t>
  </si>
  <si>
    <t xml:space="preserve">{Detail here the specific controls set up for this project i.e. the location for deliveries and removal of materials including waste with a safe systems of work.  See the CEMP for more details.
</t>
  </si>
  <si>
    <t>Detail here the specific  requirements you have made for the disconnection of services, the names of competent persons employed to undertake any specialist work, the requirements for surveys before excavations take place, the provision of risk assessments and method statements, the permit to work before breaking ground, the requirements for signage and provision of goalposts}.</t>
  </si>
  <si>
    <t>{Insert here any temporary works and identify competent persons and designs and safe system of work specific to the project – or reference project filing location where this is controlled}.</t>
  </si>
  <si>
    <t xml:space="preserve">{Insert here either location of risk assessments / safe systems for work at height or excavations}. </t>
  </si>
  <si>
    <t>{Insert here specific arrangements/ controls in place on this project}.</t>
  </si>
  <si>
    <t>{Insert here specific details for inspections, checking maintenance etc.}.</t>
  </si>
  <si>
    <t>{Insert here specific details for inspections, checking etc.}.</t>
  </si>
  <si>
    <t>{Identify the specific details and what will happen on this project not what may happen}.</t>
  </si>
  <si>
    <t xml:space="preserve">{Include emergency and first aid controls}.
</t>
  </si>
  <si>
    <t>{Provide a traffic management plan specific for the project, drawings etc. and detail signage etc. that will be required, speed limits, information to contractors}.</t>
  </si>
  <si>
    <t>{Include in site drawing areas where materials will be stored, the specific flammable materials / hazardous materials management and identification}.</t>
  </si>
  <si>
    <t>{Provide details of measures in place to control the risk of fire spreading to adjacent premises}.</t>
  </si>
  <si>
    <t>{Identify the project specific arrangements in respect of contaminated land, if applicable}.  Full details will be in the Construction Environment Management Plan (CEMP)</t>
  </si>
  <si>
    <t xml:space="preserve">(identify the project arrangement in respect to assessing and monitoring vibration activities on site)  HS-f-018 is to be used as an inventory of all Hand &amp; Whole body vibration plant and equipment on site. The project is to use either:
HS-f-017 Hand Arm &amp; Whole Body Vibration Assessment and monitoring paper template or
Custom form HS-f-017- Hand-Arm &amp; Whole-Body Vibration Assessment and Monitoring </t>
  </si>
  <si>
    <t xml:space="preserve">
The PPIZ is the area where people and moving plant can come together where the person is at high risk of being contacted by the item of plant. The danger zone will in certain circumstances be demarcated by a physical barrier.  However, this will not always be possible depending on where plant is required to work. To prevent any inadvertent exposure to moving plant the PPIZ will be communicated to every person who accesses site and it will be done as a minimum requirement in the Site Specific Induction.
The rule of thumb is the distance from the edge of the zone to the item of plant is 20m.
Red Zone – Danger Zone   Amber Zone – Access Waiting Zone
Green Zone – Access Zone  Red/Blue Zone – Collision Zone
The PPIZ procedure is detailed in the Safe Working Instruction SWI042. The procedure forms part of the site induction and takes the form of a series of instructional Jones Bros-specific videos.  To complement these a series of posters has been produced which are displayed in the site canteen.
There are specific PPIZ procedures for the following situations:
1. Vehicles Approaching Wheeled (Fast) or Tracked (Slow) Plant
2. People Approaching Plant on Foot
3. Refuelling Items of Plant (Tractor &amp; Bowser)
4. Refuelling Items of Plant (Static Bowser/tank)
5. Working in the People &amp; Plant Interface Zone – People with machines
6. Working in the People &amp; Plant Interface Zone – Two Excavators haymaking
</t>
  </si>
  <si>
    <t xml:space="preserve">People and Plant Interface Zones (PPIZ)
</t>
  </si>
  <si>
    <t>Design Hazards</t>
  </si>
  <si>
    <t>Spill Response Procedure</t>
  </si>
  <si>
    <r>
      <rPr>
        <b/>
        <sz val="10"/>
        <color theme="1"/>
        <rFont val="Arial"/>
        <family val="2"/>
      </rPr>
      <t xml:space="preserve">HS-a-051 - H&amp;S - Incident Prevention Card (available on the PIM application)  </t>
    </r>
    <r>
      <rPr>
        <sz val="10"/>
        <color theme="1"/>
        <rFont val="Arial"/>
        <family val="2"/>
      </rPr>
      <t xml:space="preserve">  </t>
    </r>
  </si>
  <si>
    <t>{xx weeks}</t>
  </si>
  <si>
    <t>{dd/mm/yyyy}</t>
  </si>
  <si>
    <t>{Contractual requirements – Include any environmental requirements
Client’s Environmental Policy Statement; Industry Best Practice Standards regarding environment; Environmental Good Practice Guide; C650; CIRIA (2005); Control of water Pollution from Linear Construction Projects – Technical Guidance; C648; CIRIA (2006) - amend and add to list as appropriate}.</t>
  </si>
  <si>
    <t>Include others as appropriate</t>
  </si>
  <si>
    <t>PFC025 - Incident Prevention and Notification Reporting Process</t>
  </si>
  <si>
    <r>
      <rPr>
        <b/>
        <sz val="10"/>
        <color theme="1"/>
        <rFont val="Arial"/>
        <family val="2"/>
      </rPr>
      <t xml:space="preserve">HS-a-020 H&amp;S - Incident Notification Form (Available on the PIM mobile application)    </t>
    </r>
    <r>
      <rPr>
        <sz val="10"/>
        <color theme="1"/>
        <rFont val="Arial"/>
        <family val="2"/>
      </rPr>
      <t xml:space="preserve">      </t>
    </r>
  </si>
  <si>
    <r>
      <t xml:space="preserve"> </t>
    </r>
    <r>
      <rPr>
        <b/>
        <sz val="9"/>
        <color theme="1"/>
        <rFont val="Arial"/>
        <family val="2"/>
      </rPr>
      <t xml:space="preserve">HS-a-020 H&amp;S - Incident Notification form (Available on the PIM mobile application)     </t>
    </r>
  </si>
  <si>
    <t>(a) Near Miss and Environmental Incidents shall be reported by the Site Manager to Regional Directors and HSE Manager within 2 hours via completing of a HS-a-020 H&amp;S - Incident Notification form using the company mobile application</t>
  </si>
  <si>
    <t>(a) Incident reporting will be carried out using the Jones Bros BMS Incident Notification Process:</t>
  </si>
  <si>
    <t>EN-a-002 Environment Daily Generator Fuel Recording (Mandatory) (Available on the PIM application)</t>
  </si>
  <si>
    <t>in this template Plan, guidance and sample content is included where deemed necessary.  This is indicated by the inclusion of yellow boxes with text in brackets { }.  On completing this plan all sample and guidance text should be deleted or overwritten as required.</t>
  </si>
  <si>
    <t>We propose to implement {insert information relating to traffic management} that will enable us to {insert benefits to the project, including health and safety improvements and additional information as needed}</t>
  </si>
  <si>
    <t xml:space="preserve">a) The arrangements for construction plant, vehicle and pedestrian management will be communicated through… {insert information}. </t>
  </si>
  <si>
    <t>{insert location/ arrangements}</t>
  </si>
  <si>
    <r>
      <t>(d) Site access (cars and vans): See example below
Wind farm construction is expected to occur over an 18 -month period commencing in 2020. Phase 1F felling works and a degree of initial site mobilisation and works will be undertaken using the ‘Alternative Access’ onto the A70. Traffic during construction is expected to comprise the following:
• Timber Extraction HGVs (Covered in Phase 1 Felling TMP (ARCUS));
• Staff and construction personnel cars/vans;
• Construction equipment and materials by HGV; and
• Wind turbine components by Abnormal Load Vehicle (ALV).
Wind turbine components will be delivered to King George V Dock in Glasgow and will be transported overland to the site. Other materials and equipment will originate from a variety of locations but are expected to travel to the site via the M74 corridor. 
Access to site for vehicles will be along public roads. We are permitted to use the A70 Access for 8 months from project commencement until the Glespin Bridge has been fully constructed and we can gain access to site from the B7078 Access route.</t>
    </r>
    <r>
      <rPr>
        <sz val="10"/>
        <color rgb="FFFF0000"/>
        <rFont val="Arial"/>
        <family val="2"/>
      </rPr>
      <t xml:space="preserve"> </t>
    </r>
    <r>
      <rPr>
        <sz val="10"/>
        <rFont val="Arial"/>
        <family val="2"/>
      </rPr>
      <t>Both routes are single track with passing places from the access points shown on the drawing below.</t>
    </r>
    <r>
      <rPr>
        <sz val="10"/>
        <color rgb="FFFF0000"/>
        <rFont val="Arial"/>
        <family val="2"/>
      </rPr>
      <t xml:space="preserve"> </t>
    </r>
    <r>
      <rPr>
        <sz val="10"/>
        <rFont val="Arial"/>
        <family val="2"/>
      </rPr>
      <t xml:space="preserve">All staff and visitors travelling to site will be warned of the single track roads and advised to slow down when using these roads. Particular care is to be taken when travelling from the B7078 access along the Glentaggart Road as the road is currently used by residents and poses the risk of pedestrians, children and pets travelling this area on foot. 
During construction, vehicle movements will generally be restricted to between the hours of 07:00-19:00 on Monday to Friday and 07:00-16:00 on Saturday. 
In exceptional circumstances it may be necessary for vehicle movements to occur outside of the above times, however the Principal Contractor will avoid this occurrence as far as reasonably possible .
</t>
    </r>
    <r>
      <rPr>
        <sz val="10"/>
        <color rgb="FFFF0000"/>
        <rFont val="Arial"/>
        <family val="2"/>
      </rPr>
      <t xml:space="preserve">
</t>
    </r>
  </si>
  <si>
    <t>(i) {insert additional information with regards to refuelling as required}</t>
  </si>
  <si>
    <t>{insert relevant delivery information}</t>
  </si>
  <si>
    <t xml:space="preserve"> {insert delivery permitted times}</t>
  </si>
  <si>
    <t>(a) {insert site specific traffic hazards as appropriate and how these are to be managed}</t>
  </si>
  <si>
    <t>{insert location}</t>
  </si>
  <si>
    <t>(a) {insert site specific measurements in place to ensure public safety}</t>
  </si>
  <si>
    <t>(b) {insert site specific measurements in place to ensure public safety}</t>
  </si>
  <si>
    <t>(c) {insert site specific measurements in place to ensure public safety}</t>
  </si>
  <si>
    <t>(d) {insert site specific measurements in place to ensure public safety}</t>
  </si>
  <si>
    <t>(e) {insert site specific measurements in place to ensure public safety}</t>
  </si>
  <si>
    <t>(f) {insert additional emergency arrangements are required}</t>
  </si>
  <si>
    <t>{insert information as applicable}</t>
  </si>
  <si>
    <t>(a) The number of appointed first aiders and appointed persons for this project is... {identify whether first aider / appointed person or both and include number of each}. The names of first aiders and location of first aid equipment is identified on the Project Responsibility Matrix</t>
  </si>
  <si>
    <r>
      <rPr>
        <u/>
        <sz val="10"/>
        <rFont val="Arial"/>
        <family val="2"/>
      </rPr>
      <t>(</t>
    </r>
    <r>
      <rPr>
        <sz val="10"/>
        <rFont val="Arial"/>
        <family val="2"/>
      </rPr>
      <t xml:space="preserve">d) {Outline any site specific method of dealing with breaches e.g. red card systems, points system which ever is applicable}.
</t>
    </r>
  </si>
  <si>
    <t>{Identify the project specific arrangements in respect of asbestos removal, if applicable}. Full details will be in the Construction Environment Management Plan (CEMP)</t>
  </si>
  <si>
    <r>
      <t xml:space="preserve">HS-f-035 - Toolbox Talk Form </t>
    </r>
    <r>
      <rPr>
        <sz val="10"/>
        <rFont val="Arial"/>
        <family val="2"/>
      </rPr>
      <t>(toolbox talk template)</t>
    </r>
  </si>
  <si>
    <r>
      <t xml:space="preserve">HS-f-001 - Daily Briefing </t>
    </r>
    <r>
      <rPr>
        <sz val="10"/>
        <rFont val="Arial"/>
        <family val="2"/>
      </rPr>
      <t>(To record all daily briefings on site including Near misses, Unsafe Acts, Safe Observations, Key Risks and daily activities)</t>
    </r>
  </si>
  <si>
    <t xml:space="preserve">(b) The site induction is used to promote overall environmental awareness as well as employee and contractor environment management responsibilities. This site induction is further enhanced through a series of toolbox talks that will be delivered to relevant site personnel on an on-going basis. The environmental toolbox talks that shall be delivered on this project are as follows: (refer to the HSEQ Tool Box Talk index below) </t>
  </si>
  <si>
    <t>Project Plan Workbook Template</t>
  </si>
  <si>
    <t>Insert Address</t>
  </si>
  <si>
    <t xml:space="preserve">(d) In addition to self monitoring, that will be carried out by members of the site management team in accordance with the responsibilities allocated to them to meet legal statutory requirements and Jones Bros HSE Processes, the site will be monitored by a professional and qualified HSE Advisor with a Site Safety and Environmental Review Forms provided at each visit. Senior Jones Bros Management teams also carry out periodic inspections of sites. Jones Bros also use the services of the Building Safety Group (BSG) to carry out Health &amp; Safety inspections on site </t>
  </si>
  <si>
    <r>
      <t>HSEQ Toolbox Talk Index</t>
    </r>
    <r>
      <rPr>
        <sz val="10"/>
        <rFont val="Arial"/>
        <family val="2"/>
      </rPr>
      <t xml:space="preserve">  (Contains a list with links to all previously delivered Health &amp; Safety and Environmental toolbox talks)</t>
    </r>
  </si>
  <si>
    <r>
      <t xml:space="preserve">HSEQ Alert Index </t>
    </r>
    <r>
      <rPr>
        <sz val="10"/>
        <rFont val="Arial"/>
        <family val="2"/>
      </rPr>
      <t>(Contains a list with links to all previously delivered Health &amp; Safety and Environmental alerts)</t>
    </r>
  </si>
  <si>
    <r>
      <t>HS-f-007 - Briefing Register</t>
    </r>
    <r>
      <rPr>
        <sz val="10"/>
        <rFont val="Arial"/>
        <family val="2"/>
      </rPr>
      <t xml:space="preserve">  (For all RAMS, Toolbox, COSHH Alerts Permit to Works and More Briefings)</t>
    </r>
  </si>
  <si>
    <r>
      <t>The project team will deal with all communications from Third Parties promptly and make a record of all actions taken to deal with complaints regarding Health &amp; Safety.  Records will be held in the Project Filing Structure (</t>
    </r>
    <r>
      <rPr>
        <b/>
        <sz val="10"/>
        <rFont val="Arial"/>
        <family val="2"/>
      </rPr>
      <t xml:space="preserve">07 Project Administration 07.01 Project Correspondence) against the project
</t>
    </r>
    <r>
      <rPr>
        <sz val="10"/>
        <rFont val="Arial"/>
        <family val="2"/>
      </rPr>
      <t xml:space="preserve">Daily informal meetings will take place between Jones bros and other contractors with regard to the general running of the site including expected activities, deliveries, interaction of workers etc that will be expected to take place of the day. 
Daily meetings will be conducted with the ecological clerk of works for the project and an environmental watercourse register updated daily to include for any advice or issues raised.
Weekly coordination meetings will be undertaken by all contractors and third parties carrying out activities on site. Progress, health and safety and coordination of activities to be discussed as well as any other business. This will be conducted on Friday morning to reflect on the week and plan for the next.
Archaeological monitoring will be required on the project and a watching brief will be conducted when excavating in this area. As PC, Jones Bros will inform the relevant parties well in advance off the excavation works, giving the timescales we plan to carry out the works in these areas to provide sufficient time for an archaeological clerk of works to be obtained and prepare for the site.
</t>
    </r>
  </si>
  <si>
    <r>
      <rPr>
        <b/>
        <i/>
        <sz val="10"/>
        <rFont val="Arial"/>
        <family val="2"/>
      </rPr>
      <t>Enter Information here like below:</t>
    </r>
    <r>
      <rPr>
        <sz val="10"/>
        <rFont val="Arial"/>
        <family val="2"/>
      </rPr>
      <t xml:space="preserve">
At the site induction it will be made clear that Jones Bros want to actively engage with the workforce on the project for feedback on near misses, ideas to improve health and safety on the site, and to install a better attitude towards health &amp; safety culture on the project. The workforce will be informed of their responsibility to submit Incident Prevention Cards (IPC) to inform management of good and bad practice that they have identified on site. This will help to identify trends and create a positive safety culture. The outcomes of the observations will be communicated with the workforce to let them know what steps have been taken as a result.
It is important that supervisors on the project convey all health and safety information to their team working on the site, and that they receive comments on the risk assessments and method statements that must be provided and explained to the workforce prior to the activity starting.
Prior to undertaking any activity the workforce will be briefed on the relevant risk assessment and method statement associated, as well as any further documentation that may aid the safe and successful completion of the activity.
Toolbox talks, both company wide and site specific, will be carried out during the life of the project, these will be for all personnel on site. 
Safety Induction will be given to all personnel attending site. A delivery driver site induction will also be implemented on site that will be specific to deliveries made on site.</t>
    </r>
  </si>
  <si>
    <r>
      <t>HS-f-007 - Briefing Register</t>
    </r>
    <r>
      <rPr>
        <sz val="10"/>
        <rFont val="Arial"/>
        <family val="2"/>
      </rPr>
      <t xml:space="preserve"> (For all RAMS, Toolbox, COSHH Alerts Permit to Works and More Briefings)</t>
    </r>
  </si>
  <si>
    <r>
      <t>A design risk assessment will be in place for the project which will outline the health and safety risks involved with the design and stating suggested work methods. The design risk assessment will be reviewed and updated by the designer when there is a change to the design. Materials requiring precautions should be identified in the design stage and made known to the contractor.</t>
    </r>
    <r>
      <rPr>
        <sz val="10"/>
        <rFont val="Arial"/>
        <family val="2"/>
      </rPr>
      <t xml:space="preserve">
</t>
    </r>
  </si>
  <si>
    <t>Refuelling</t>
  </si>
  <si>
    <t xml:space="preserve">
Access and egress routes will be fixed and free from obstructions. There should be no other plant in the area and no need to pass stationary plant or vehicles when entering the refuelling exclusion zone. A designated refuelling operative will be in place so that only one person should need to enter the refuelling zone. This area will be separated from all pedestrian zones.
Spill kit bin to be provided at the designated refuelling location. Each item of plant should then also have their own spill kit kept within their item of plant. Prior to fuelling all plant must be made safe and isolated with the keys removed until the fuelling process is complete. The spill response team will be trained in using spill kits and pollution prevention measures.
No refuelling of mobile plant shall be undertaken within 10m of a watercourse or 50m of an abstraction borehole. Make sure fuel, oil and chemical storage on site is secure. Site the storage on an impervious base within a secondary containment system such as a bund. The base and bund walls should be impermeable to the material stored and able to contain at least 110% of the volume stored. Site the storage area above any flood water level and where possible away from high-risk locations (such as within 10 metres of a watercourse or 50 metres of a well, borehole or spring), to minimise the risk of a spill entering the water environment. Detailed guidelines concerning above ground oil storage tanks can found in our guidance PPG2 - reference 13 - and in PPG 26 – reference 14.
</t>
  </si>
  <si>
    <r>
      <t xml:space="preserve">Spill containment procedures are outlined in EN-p-002 'Spill Response Procedure'. Procedures for dealing with different spills are outlined in this document as well as the reporting procedure. All sites are to be registered with Adler and Allan, our external spill response team. If the spill is large scale and too great for the site team to handle then the HSEQ department and Adler and Allan should both be contacted immediately. 
</t>
    </r>
    <r>
      <rPr>
        <b/>
        <u/>
        <sz val="10"/>
        <rFont val="Arial"/>
        <family val="2"/>
      </rPr>
      <t xml:space="preserve">
</t>
    </r>
  </si>
  <si>
    <r>
      <rPr>
        <b/>
        <sz val="10"/>
        <rFont val="Arial"/>
        <family val="2"/>
      </rPr>
      <t>Enter information as the example below</t>
    </r>
    <r>
      <rPr>
        <sz val="10"/>
        <rFont val="Arial"/>
        <family val="2"/>
      </rPr>
      <t xml:space="preserve">
Once these Contract works commence, the Contractor must keep a Health and Safety File in line with the agreed format, as the project progresses and be presented for review at Progress Meetings when requested. At or near the conclusion of the project, the PC shall assist the Principal Designer in providing all documentation that is deemed necessary for inclusion into the Health and Safety File.  The Contractor’s Works shall not be deemed suitable for Taking Over until the necessary information for the Health and Safety File has been reviewed and accepted by the Employer and Principal Designer. The following information regarding the Health and Safety File is from, either, the Construction (Design and Management) Regulations 2015, or, the associated guidance published from time to time by the Health &amp; Safety Executive. The Health and Safety File shall contain the information needed to allow future construction work, including cleaning, maintenance, alterations, refurbishment and demolition to be carried out safely.  Information in the file should alert those carrying out such work to risks, and should help them to decide how to work safely.  The file should form a key part of the information provided to the Employer, or the Employer’s successor, as required to provide for future construction projects under the CDM Regulations. Clients, Designers, Principal Contractor, other contractors and the Principal Designer all have legal duties in respect of the Health and Safety File.
The following information shall be considered when putting together the file. (Additional information and guidance can be found on the HSE website). The level of detail should be such to allow the likely risks to be identified and addressed by those carrying out the work.
• A brief description of the work carried out;
• Description of Duty Holders, Principal Contractor, main sub-contractors’, Designers, Principal Designer, Client, health and safety contacts;
• Details of main suppliers;
• Any residual hazards and how they have been considered;
• Key structural principles and safe working loads, particularly where these may preclude placing scaffolding or heavy machinery;
• Hazardous materials used and specialist maintenance requirements;
• Information regarding the removal or dismantling of installed plant and equipment; 
• Health and safety information about equipment provided for cleaning or maintaining the structure;
• The nature, location and markings of significant services, including underground cables, gas supply equipment, fire-fighting services etc.;
• Information and as-built drawings of the structure, its plant and equipment;
• Reference made to any other project files not relevant for inclusion in CDM H&amp;S Content, i.e. O&amp;M Files, handovers files, etc.</t>
    </r>
  </si>
  <si>
    <t xml:space="preserve">(a) Jones Bros operates a Business Management System (BMS) accredited to ISO14001 Environmental Management and ISO50001 Energy Management.  All works conducted on this site are conducted in accordance with the processes contained within the BMS.   </t>
  </si>
  <si>
    <t>Noise, Air Quality, Traffic, Nuisance, Traffic</t>
  </si>
  <si>
    <t>(d) Jones Bros shall notify the client details of any accident or significant incident as soon as practicable after its occurrence. Jones Bros shall maintain records and make reports concerning the environmental incident/accident as required by law.</t>
  </si>
  <si>
    <t>(b) Jones Bros shall notify the client of any near misses as soon as practicable after its occurrence. Jones Bros shall maintain records and make reports concerning the environmental incident/accident as required by Laws. Minor environmental incidents will be discussed in weekly meetings.</t>
  </si>
  <si>
    <t>(e) Project audits against the Jones Bros BMS, the requirements of ISO50001 Energy Management, ISO14001 Environmental Management and relevant legislative and other commitments are periodically carried out by the HSE Advisor. Any non-compliance identified is issued to the Site Management team who ensure that timely corrective and preventative action(s) are implemented.</t>
  </si>
  <si>
    <t>(e) Site access - Compound Arrangement
All site personnel will park at the main compound and will be transported up to the main work area in site vehicles must be 4x4 (see site access plan below). The compound will be set up in the area shown above. The compound will be secured using post and rail fencing, the fencing will be set back from the access track and water filled barriers will be used at the site entrance to minimise the risk of collision into the fencing and provide added visibility of segregation.
Pedestrian segregation post and rail fencing will be implemented round the boundary of all cabins, providing safe access to each and segregating footways from traffic/parking. Any openings will have an additional post and rail fence at the entrance to the footpath to avoid slips/trips and falls into the parking areas. All site personnel and visitors should follow the reverse parking procedure and adequate signage will be displayed on the fencing to enforce this.
When travelling in and around pedestrian areas such as the compound / borrow pit or other areas where work is being carried out by men on foot the PPIZ procedures should be followed. These procedures will be briefed to all at their site induction and displayed on site notice boards. Site traffic must also reduce their speed and proceed with extra caution when passing areas where pedestrians are on foot. Orange flashing beacons or hazard lights should be used by all site traffic. All plant should be fitted with a green beacon to inform if the seatbelt is being used. All plant operatives should be trained and competent and must wear their seatbelts at all times, checks will be carried out by site management at various points throughout the project to ensure seatbelts are being worn.  
A refuelling station will be cordoned off in one section of the compound to ensure that there is no other plant, vehicles or container units in the vicinity of the refuelling station. This is to avoid adding potential crush zones to the refuelling process and to keep everyone out of the refuelling area except the one trained and competent person carrying out the activity. A plant / fitters area will be constructed so that plant repairs can be undertaken in a cordoned off area on a concrete pad with a spill kit unit in the area.</t>
  </si>
  <si>
    <t>The site Manager is responsible for:
·To ensure that all subordinate staff have sufficient safety training to enable them to conduct their work without undue risks to their own or other people’s safety and health and have sufficient environmental training / information to enable them to conduct their work without undue pollution to the environment
·To assist the construction manager in updating of the Construction phase plan.
·To ensure that all personnel, whether operatives, sub-contractors or legitimate visitors are inducted onto the site they visit and made aware of the specific risks associated with the site.
·To ensure that all risks faced by JB personnel, sub-contractors and others have been adequately assessed, that the necessary precautions have been established and that they are being implemented.
·Ensure and maintain in good order, adequate protective clothing, hard hats, reflective waistcoats, safety boots etc. for all employees PPE MUST BE WORN ON ALL SITES. If the job requires, additional PPE is supplied and used.
·To ensure adequate and suitable welfare facilities are available and are maintained in a good order.
·Encourage site tidiness and high standards of housekeeping to reduce the risk of accidents and wastage of materials.
·Ensure any statutory notices are displayed
·To ensure all accidents whether or not they give rise to injury, pollution or property damage is reported in accordance with the established procedures.
·To ensure that all operations are inspected on a regular basis and to act on all proper reports submitted either orally or in writing.</t>
  </si>
  <si>
    <t>Environment Agency/ National Resources Wales/ Scottish Environment Protection Agency</t>
  </si>
  <si>
    <t xml:space="preserve">Discharge to watercourses, Waste Treatment &amp; Disposal, Effluent Discharge, Abstraction Licences. </t>
  </si>
  <si>
    <t xml:space="preserve">EN-a-001 Environmental Inspection Daily Check (Mandatory)  (Available on the PIM application) Contains a section on Energy Efficiency </t>
  </si>
  <si>
    <t>7.9</t>
  </si>
  <si>
    <t>7.3) Ecology</t>
  </si>
  <si>
    <t>7.4) Hazardous Materials Incorporating COSHH</t>
  </si>
  <si>
    <t>7.5) Housekeeping &amp; Safe Access</t>
  </si>
  <si>
    <t>7.6) Land Use Management</t>
  </si>
  <si>
    <t>7.7) Nuisance Management</t>
  </si>
  <si>
    <t>7.8) Resource Management</t>
  </si>
  <si>
    <t>7.9) Waste Management</t>
  </si>
  <si>
    <t>7.10) Water Management</t>
  </si>
  <si>
    <t>7.11) Storage</t>
  </si>
  <si>
    <t>7.12) Fuelling</t>
  </si>
  <si>
    <t>7.13) Site Security</t>
  </si>
  <si>
    <t>PFC015 - Preparing a WM Foremans Inspection Plan</t>
  </si>
  <si>
    <t>(c)  The names below are responsible for Daily/Weekly and Monthly Site HSE checks (additional daily and weekly checks will be required if being used for Cambrian Quarry sites please refer to PFC015 - Preparing a WM Foremans Inspection Plan and PFC056 - Site Set Up &amp; Maintenance - Health &amp; Safety above)</t>
  </si>
  <si>
    <t>HS-f-110 - Lift Plan - Mobile Lifting Equipment</t>
  </si>
  <si>
    <t>EN-f-024 - Environmental Aspects and Impacts Risk Assessment</t>
  </si>
  <si>
    <t xml:space="preserve">EN-f-024 - Environmental Aspects and Impacts Risk Assessment </t>
  </si>
  <si>
    <t>which identifies potential environmental risks caused by site activities and assigns a level of possible risk. The matrix identifies i) the construction activity, ii) the lifecycle stages at which certain risks may arise, iii) potential environmental aspects &amp; their impacts and iv) associated environmental risk.</t>
  </si>
  <si>
    <t>(d) The competency levels of persons will be identified prior to the commencement of the project and persons provided with the appropriate training on the tasks to be undertaken.  Refer to the TR-t-001 Job Role Training Requirements Guide for guidance on each roles required competencies. As a basic minimum all personnel including contractors will be required to have a valid CPCS, CSCS or safety passport card, where specialist training is required for the activity they are undertaking on site then further training certification may be required. This will be confirmed on a case by case basis.</t>
  </si>
  <si>
    <t>HS-f-088a Visitors Site Induction Slide Template</t>
  </si>
  <si>
    <t>HS-f-088 - Site Induction Slide Template &amp; HS-f-088a Visitors Site Induction Slide Template</t>
  </si>
  <si>
    <t>HS-f-020a Visitors Site Induction Form</t>
  </si>
  <si>
    <t>Mental Health First Aider 1</t>
  </si>
  <si>
    <t>Task briefings will always be recorded on</t>
  </si>
  <si>
    <t>RAMS, Task Briefings, Daily Briefings and Toolbox Talks &amp; Alerts will be conducted by:</t>
  </si>
  <si>
    <t>HS-f-007 - Briefing Register  (For all RAMS, Task Briefings, Toolbox, COSHH Alerts Permit to Works and More Briefings)</t>
  </si>
  <si>
    <t>HS -123 Task Briefing Sheet</t>
  </si>
  <si>
    <t>All RAMS/Task Briefings will be saved against the project in document pool 07.07 Health &amp; Safety 07.07.03 Risk Assessments</t>
  </si>
  <si>
    <t xml:space="preserve">(e) Site Personnel will be provided with on-site training for specific activities. Safety aspects of all operations will be discussed prior to commencing via RAMS/task briefings or toolbox talks. </t>
  </si>
  <si>
    <t xml:space="preserve">(a) Jones Bros implements an integrated process when assessing risks associated with construction activities. The Task Specific Risk Assessment and Method Statement (RAMS) Process requires the assessment of all risks including Safety, Environment, Quality and Commercial to be considered in relation to the tasks being undertaken. </t>
  </si>
  <si>
    <t>(a) Risk Assessments and Method Statements (RAMS), Task Briefings and Permits to Work will be produced for the workplace and for individual tasks undertaken on the project will be produced as applicable. The Jones Bros Risk Assessment and Method Statement (RAMS) Process this includes the system to be used for identifying hazards and for recording risk assessments. RAMS/Task Briefings will be reviewed on a regular basis and updated prior to any changes been made to the working practice or activity.</t>
  </si>
  <si>
    <t>HS-g-023 - Site Rules, Welfare &amp; Housekeeping (VIDEO)
HS-g-016 - JB Site Health, Safety and Environment Induction (VIDEO)
HS-g-002 - JB PPIZ Compilation (VIDEO)
HS-g-004 - JB Mobile Phone (VIDEO)
HS-g-005 - JB Cameras &amp; Mirrors (VIDEO)
HS-g-006 - JB Speeding (VIDEO)
HS-g-007 - JB Challenging Behaviour (VIDEO)
HS-g-017 - JB Landfill Construction Projects Site Induction (VIDEO)
HS-g-020 - JB Coastal Defence Induction (VIDEO) (if applicable)
HS-t-004 – Operating Instructions ADTs (incl. tipping)
HS-g-022 - WWT Working at Height (VIDEO)
HS-g-024 - WWT Workplace Transport Video
HS-g-025 - WWT Hazardous Dust Video
HS-g-021 - WWT Manual Handling Video</t>
  </si>
  <si>
    <t>(f) Access to work area
All site staff and visitors will park at the site compound. From there they will be taken to the work area using site vehicles (site foreman &amp; engineers trucks). This should minimise the use of the public road for trips to and from the work area throughout the day. All plant will be kept on site overnight in the storage area, this will reduce the use of public roads for moving plant and machinery. All re-fuelling will be undertaken in at the work area in a designated refuelling area using a towable fuel bowser, this will eliminate the need for any item of plant to need to travel to the compound from the work area.
g) Access to WTG foundation pours
The only vehicles permitted on the crane pad during the concrete pours will be the 2x concrete pumps, concrete delivery wagons and the concrete testing technician. All other vehicles will be transported to the crane pad and dropped off / picked up. A one way system will be implemented and coned / barriered off. A banksman will be used when reversing wagons into position onto the concrete pump.
Pedestrian segregation will be implemented on the access ramp to the base and a banksman will be used when transporting materials down the ramp.</t>
  </si>
  <si>
    <t>Workforce Planning Manager</t>
  </si>
  <si>
    <t>Alan Manuel</t>
  </si>
  <si>
    <t>alan.manuel@jones-bros.com</t>
  </si>
  <si>
    <t>07384834594</t>
  </si>
  <si>
    <t>IT Infrastructure Section Manager</t>
  </si>
  <si>
    <t>IT Systems Section Manager</t>
  </si>
  <si>
    <t>Colin Jones</t>
  </si>
  <si>
    <t>colin.jones@jones-bros.com</t>
  </si>
  <si>
    <t>Senior Health &amp; Safety Manager</t>
  </si>
  <si>
    <t>Michael Jolley</t>
  </si>
  <si>
    <t>michaeljo@jones-bros.com</t>
  </si>
  <si>
    <t>Environment Manager</t>
  </si>
  <si>
    <t>Sam Higgitt</t>
  </si>
  <si>
    <t>samh@jones-bros.com</t>
  </si>
  <si>
    <t>07766 747133</t>
  </si>
  <si>
    <t>Mental Health First Aider 2</t>
  </si>
  <si>
    <t>Further guidance on technical matters and temporary works is available from:</t>
  </si>
  <si>
    <r>
      <rPr>
        <b/>
        <sz val="14"/>
        <color theme="1"/>
        <rFont val="Arial"/>
        <family val="2"/>
      </rPr>
      <t>Available When Required Checks</t>
    </r>
    <r>
      <rPr>
        <sz val="10"/>
        <color theme="1"/>
        <rFont val="Arial"/>
        <family val="2"/>
      </rPr>
      <t xml:space="preserve">
HS-a-023 - Ladder Inspection Record
HS-a-029 - Hand-Arm and Whole-Body Vibration Assessment and Monitoring
HS-a-033 - Temporary Works Foundation Check
HS-a-034 - Falsework Structure Check
HS-a-035 - Falsework Timber
HS-a-036 - Work Equipment Inspection Report
HS-a-050 - HS - Point of Works Risk Assessment
HS-a-062 - Mobile Scaffold - Daily Inspection
HS-a-045 - Fall Arrest Equipment Pre-use Checks
HS-a-048 - HSE Noise Monitoring Record
HS-a-015 - Scaffolds: Weekly Check
HS-a-019 - Roof Work: Weekly Check
HS-a-008 - Noise Weekly Checklist
EN-a-003 - Environment - Daily - Watercourse Monitoring Record (Site Specific)
EN-a-004 - Environment - Daily Air Quality Monitoring Record (Site Specific)
QC-a-001 - Quality Control - Instrument Check
QC-a-002 - Quality Control - Machine Control Check
</t>
    </r>
  </si>
  <si>
    <r>
      <rPr>
        <b/>
        <sz val="14"/>
        <color theme="1"/>
        <rFont val="Arial"/>
        <family val="2"/>
      </rPr>
      <t>Available When Required Checks</t>
    </r>
    <r>
      <rPr>
        <sz val="10"/>
        <color theme="1"/>
        <rFont val="Arial"/>
        <family val="2"/>
      </rPr>
      <t xml:space="preserve">
HS-a-023 - Ladder Inspection Record
HS-a-029 - Hand-Arm and Whole-Body Vibration Assessment and Monitoring
HS-a-033 - Temporary Works Foundation Check
HS-a-034 - Falsework Structure Check
HS-a-035 - Falsework Timber
HS-a-036 - Work Equipment Inspection Report
HS-a-050 - HS - Point of Works Risk Assessment
HS-a-062 - Mobile Scaffold - Daily Inspection
HS-a-045 - Fall Arrest Equipment Pre-use Checks
HS-a-048 - HSE Noise Monitoring Record
HS-a-015 - Scaffolds: Weekly Check
HS-a-019 - Roof Work: Weekly Check
HS-a-008 - Noise Weekly Checklist
EN-a-003 - Environment - Daily - Watercourse Monitoring Record (Site Specific)
EN-a-004 - Environment - Daily Air Quality Monitoring Record (Site Specific)
QC-a-001 - Quality Control - Instrument Check
QC-a-002 - Quality Control - Machine Control Check</t>
    </r>
  </si>
  <si>
    <t>or PIM Mobile App Forms HS-a-022 Site Induction or HS-a-022a Site Visitors Induction Form</t>
  </si>
  <si>
    <t>If any new contractor has any risks associated with their work then all current parties on site will be informed. The Client will be kept informed at all times through progress meetings and the production of method statements and risk assessments. 
All subcontractors' performance will be reviewed on the project using:</t>
  </si>
  <si>
    <t>QC-f-015 - Subcontractor Performance Monitoring</t>
  </si>
  <si>
    <t>QC-f-040 - Supplier Performance Monitoring</t>
  </si>
  <si>
    <t>Plant and Machinery suppliers will provide proof of competence of drivers, as required. Certification for Plant and Machinery and all associated lifting equipment will be provided on delivery.</t>
  </si>
  <si>
    <t>Material Suppliers will provide COSHH information, instructions for use etc. as appropriate. Method statements are required for lifting and delivery.  Proof of competence of  drivers for specific loads will be requested, as required. 
High risk supplier's performance will be reviewed on the project using:</t>
  </si>
  <si>
    <t>Records of contractor evaluations are stored against the subcontractor name in the company COINS system. For more advice or access speak to the Jones Bros Procurement Officer (Amanda Marten).</t>
  </si>
  <si>
    <r>
      <t xml:space="preserve">or PIM Mobile App Forms </t>
    </r>
    <r>
      <rPr>
        <b/>
        <sz val="10"/>
        <rFont val="Arial"/>
        <family val="2"/>
      </rPr>
      <t>HS-a-022 Site Induction</t>
    </r>
    <r>
      <rPr>
        <sz val="10"/>
        <rFont val="Arial"/>
        <family val="2"/>
      </rPr>
      <t xml:space="preserve"> or </t>
    </r>
    <r>
      <rPr>
        <b/>
        <sz val="10"/>
        <rFont val="Arial"/>
        <family val="2"/>
      </rPr>
      <t>HS-a-022a Visitors Site Induction</t>
    </r>
  </si>
  <si>
    <r>
      <rPr>
        <b/>
        <sz val="10"/>
        <color theme="1"/>
        <rFont val="Arial"/>
        <family val="2"/>
      </rPr>
      <t xml:space="preserve">HS-a-051 - H&amp;S - Incident Prevention Card (available on the PIM mobile application)  </t>
    </r>
    <r>
      <rPr>
        <sz val="10"/>
        <color theme="1"/>
        <rFont val="Arial"/>
        <family val="2"/>
      </rPr>
      <t xml:space="preserve">  </t>
    </r>
  </si>
  <si>
    <t>JB-Policy-022 - Drugs &amp; Alcohol Policy</t>
  </si>
  <si>
    <t>PFC041 - Drugs &amp; Alcohol Testing Process</t>
  </si>
  <si>
    <t>EN-p-001 Waste Management Procedure</t>
  </si>
  <si>
    <t>QC-f-011 - Equipment Calibration and Testing Register</t>
  </si>
  <si>
    <t>HS-a-029 Hand-Arm &amp; Whole-Body Vibration Assessment and Monitoring (Available on the PIM Mobile application)</t>
  </si>
  <si>
    <t xml:space="preserve">{In regular meetings with the client and designers environmental issues affecting the design will be raised and discussed. Alternative approaches and alterations to the design may be required where environmental improvements can be achieved and these will be discussed and agreed with the client and designers as the works proceed}. </t>
  </si>
  <si>
    <t>Jones Bros recognises that in order to complete the project with the minimum of disturbance to neighbours, good public relations is vital. Project specific arrangements are considered when planning specific tasks and construction activities, which will be included in relevant method statements. However, the following arrangements have been implemented on this project:- (Please delete or add below)</t>
  </si>
  <si>
    <t>(b) Prepare a leaflet and distribute it to nearby residents or occupiers. Provide updates.</t>
  </si>
  <si>
    <t>(e) Display a contact board at the site perimeter so that the public know who to contact if they have a complaint or a comment to make. Use this board to display information on the phasing and other relevant matters.</t>
  </si>
  <si>
    <r>
      <rPr>
        <sz val="10"/>
        <rFont val="Arial"/>
        <family val="2"/>
      </rPr>
      <t xml:space="preserve">(g) When complaints arise deal with them quickly and in accordance with a defined complaints procedure. Create a log of complaints. Jones Bros complaint process is as defined in </t>
    </r>
    <r>
      <rPr>
        <u/>
        <sz val="9"/>
        <color theme="10"/>
        <rFont val="Arial"/>
        <family val="2"/>
      </rPr>
      <t>PFC006 Non-Conformances and Corrective Actions</t>
    </r>
    <r>
      <rPr>
        <sz val="9"/>
        <rFont val="Arial"/>
        <family val="2"/>
      </rPr>
      <t>.</t>
    </r>
  </si>
  <si>
    <r>
      <t>(b) A register of those required on this project is located in the Project Filing Structure</t>
    </r>
    <r>
      <rPr>
        <b/>
        <sz val="10"/>
        <rFont val="Arial"/>
        <family val="2"/>
      </rPr>
      <t xml:space="preserve"> {Document Store\07 Project Administration\07.08 Environmental\07.08.01 Environmental Impact Statement}.</t>
    </r>
  </si>
  <si>
    <t xml:space="preserve">The following represent, as identified from the Environmental Risk Assessment process, the Jones Bros Processes and Operational Controls that will be adopted and implemented on this project. Reference should also be made to Task Specific Risk Assessments and Method Statements that will identify additional requirements or deviations from those controls dependent on the risks associated with specific tasks. </t>
  </si>
  <si>
    <t xml:space="preserve">HS-f-100–Setting Up Site Safety Checklist </t>
  </si>
  <si>
    <r>
      <t>EN-f-025 Flood Management Plan (Project Specific)</t>
    </r>
    <r>
      <rPr>
        <b/>
        <sz val="10"/>
        <color theme="0"/>
        <rFont val="Arial"/>
        <family val="2"/>
      </rPr>
      <t xml:space="preserve"> - please see grounds for completion within the document</t>
    </r>
  </si>
  <si>
    <r>
      <t>EN-f-026 Surface Water Management Plan (Site Specific)</t>
    </r>
    <r>
      <rPr>
        <b/>
        <sz val="10"/>
        <color theme="0"/>
        <rFont val="Arial"/>
        <family val="2"/>
      </rPr>
      <t xml:space="preserve"> - please see grounds for completion within the document</t>
    </r>
  </si>
  <si>
    <t>EN-p-004 Energy Efficient Procurement Procedure</t>
  </si>
  <si>
    <r>
      <t>EN-f-023 Soil  Management Plan</t>
    </r>
    <r>
      <rPr>
        <b/>
        <sz val="10"/>
        <color theme="0"/>
        <rFont val="Arial"/>
        <family val="2"/>
      </rPr>
      <t xml:space="preserve"> (Project-Specific - see criteria for population in document)</t>
    </r>
  </si>
  <si>
    <t>PFC056 - Site Set Up and Maintenance - Health and Safety</t>
  </si>
  <si>
    <t>PFC067 - Project Plant Equipment and Labour Planning Management</t>
  </si>
  <si>
    <t>h) All tanks will be bunded by means of a double skin or placed within a bund capable of holding 110% of the maximum capacity of the tank.</t>
  </si>
  <si>
    <t>HS-f-095 - Emergency Procedure Flow Charts</t>
  </si>
  <si>
    <t>07423 686839</t>
  </si>
  <si>
    <t>BP-p-004 - Jones Bros Group Business Management System Quality Manual</t>
  </si>
  <si>
    <t>PFC040 - Recruitment, Interview, Induction and Equipment Issue Process</t>
  </si>
  <si>
    <t>Foul Water Discharge to Sewer, Standpipe Use &amp; Licences</t>
  </si>
  <si>
    <t>TBT 140</t>
  </si>
  <si>
    <t xml:space="preserve">In certain areas water can be extracted from the water network to be used on site including water for welfare facilities and dust suppression using licenced standpipes. Prior to the use of a stanpipe, the appropriate licences and permissions must be in place. For further information refer to TBT 140. </t>
  </si>
  <si>
    <t>QC-f-039 - Transfer of Control of Area (ToCoA)</t>
  </si>
  <si>
    <t>February 2024 V1.15</t>
  </si>
  <si>
    <t>Jonathan Dennehy</t>
  </si>
  <si>
    <t>Quality &amp; Business Improvement Manager</t>
  </si>
  <si>
    <t>Jonathan.Dennehy@jones-bros.com</t>
  </si>
  <si>
    <t>07443265165</t>
  </si>
  <si>
    <t>Jonathan Dennehy, Quality and Business Improvement Manager
Ty Glyn, Canol Y Dre, Ruthin, Denbighshire LL15 1QW
Office: Telephone 01824 703661 Mobile: 07443265165</t>
  </si>
  <si>
    <r>
      <t xml:space="preserve">
</t>
    </r>
    <r>
      <rPr>
        <sz val="10"/>
        <color rgb="FF0000FF"/>
        <rFont val="Arial"/>
        <family val="2"/>
      </rPr>
      <t>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t>
    </r>
  </si>
  <si>
    <t>A494 River Dee Bridge Deck over-slabbing Contingency Scheme</t>
  </si>
  <si>
    <t>21-NM-CHR-003</t>
  </si>
  <si>
    <t>The North and Mid Wales Trunk Road Agent (NMWTRA)</t>
  </si>
  <si>
    <t xml:space="preserve">Daniel Robat Williams </t>
  </si>
  <si>
    <t>robat@jones-bros.com</t>
  </si>
  <si>
    <t>07787 100752</t>
  </si>
  <si>
    <t xml:space="preserve">Hefin Lloyd-Davies </t>
  </si>
  <si>
    <t>hefin@jones-bros.com</t>
  </si>
  <si>
    <t>07887 722560</t>
  </si>
  <si>
    <t>Dylan Parry</t>
  </si>
  <si>
    <t>dylan.parry@jones-bros.com</t>
  </si>
  <si>
    <t>07918 797076</t>
  </si>
  <si>
    <t>All incidents will be reported within 2 hours to the Jones Bros HSE Team using the Incident Notification Form on a mobile device. The HSE Team will notify any regulators required. All evidence will be gathered by the site team during this period to feed the correct information back to the HSE Team so that an investigation to the cause can be established. 
Jones Bros shall notify the client of any environmental incidents/near misses as soon as practicable after its occurrence. Minor environmental incidents will be discussed in weekly meetings.
If any substances or articles are deposited otherwise than as permitted as part of the Licensed Activities of the Marine License or in the Licensed Area full details of the circumstances shall be notified to the Licensing Authority within 48 hours of the incident occurring.</t>
  </si>
  <si>
    <t>Ensure that multiple channels of communication are utilised so that as many stakeholders as possible are informed of the programme. 
Advertising via multiple methods, including, newspaper, local radio stations, promotion on social media platforms as well as providing local newsletters containing translations in Welsh and Braille and placing information in local community centres such as libraries and tourist information centres. 
Community engagement and pre-application consultation sessions will be held.
The Jones Bros Environmental Team will keep in regular contact with the project team, and conduct inspections quarterly at the site and attend during environmentally sensitive phases of the works. The following information will be made available:
1. Residents of properties near construction activities will be provided with information detailing any specific noisy activities, and their likely duration;
2. Jones Bros shall publicise the construction programme (i.e. through mailings to local residents, through an on-site information board at the site access or other means) for the commencement and duration of operations, and named contacts for daytime and out of hours periods
3.Contact details for queries or further information.
Environmental information will be relayed to the workforce via the induction, RAMS, COSHH Assessments and Toolbox Talks. The workforce will be encouranged to provide observations and report concerns to site management by either speaking with their supervisors or through the use of Incident Prevention Cards (IPCs). Daily informal meetings will take place between Jones Bros and other contractors with regards to the general running of the site. 
Weekly coordination meetings will be undertaken by all contractors and third parties carrying out activities on site. Environmental management and coordination of activities will be discussed as well as any other business. 
Information requested by the Client will be provided in a timely manner. Regular Progress Meetings will be held with the client where any environmental issues will be reported and discussed. Reports and minutes will be held in the Project Filing Structure (07.04 Minutes 07.04.03 Client Meeting) against the project. It will be the responsibility of the Client with backing of the PC to liaise with the Local Authority in regards to environmental issues or public enquiries."
All communication agreements outlined in the Marine License will be followed to the agreed timelimes.</t>
  </si>
  <si>
    <t>The site specific Pollution Control Plan, Site Waste Management Plan and Environmental Risk Assessment for the project site outline all mitigation measures to be adhered to, to prevent incidents from occurring as a result of poor COSHH and Hazardous Material handling, storage and disposal. 
Jones Bros Waste Management Procedure, Spill Response Procedure and Substances Hazardous to Health Procedure must be followed to protect the environment and workers' health. 
All COSHH will be stored in line with the Pollution Control Plan, with mitigation measures and a response plan in place to protect the environment from any harm due to COSHH spillages. Spill Kit Awareness internal Training will also be delivered to the project team, to mitigate incidents from fuel and chemical spillages and poor handling practices. 
In the event of a major spill incident which cannot be handled at site-level, Jones Bros Spill Response Contractor Adler and Allen will be contacted in line with the HSE Team only. 
A Material Safety Data Sheet (MSDS), provided by the material manufacturer that contains information on the potential hazards (health, fire, reactivity and environmental), will be obtained for each hazardous substance on site. From this information, a COSHH assessment will be written to provide hazard identification, first aid, firefighting, accidental release, handling &amp; storage, disposal conditions and how to work safely with the chemical product. 
The MSDS and COSHH assessments will be available to all relevant personnel on the project. This includes all first aiders. This allows any injured parties to receive first aid measures in accordance with the MSDS and COSHH assessment for the substance.
There will be a COSHH store located at the main compound that will have adequate ventilation and appropriate firefighting equipment for the substances being stored. The COSHH store will have a bunded drip tray with a capacity of no less than 110% of the container's storage capacity, in line with the requirements outlined in the Marine License. 
All containers/drums/vessels etc. containing hazardous materials will be correctly labelled. Substances must not be decanted into an unlabelled container. Storage of all substances must be in the original container delivered by the manufacturer.</t>
  </si>
  <si>
    <t>All materials and COSHH will be stored appropriately to avoid any incidents from slips, trips, falls and fires. Cleaners will frequently clean welfare areas to minimise risks to the Jones Bros workforce and subcontractors. Waste will be segregated from materials and welfare facilities. Cabins will be cleaned regularly and vermin traps will be set up around the site and in welfare cabins. Waste will not be allowed to build up on site or in the skips. Jones Bros will coordinate with the skip company to ensure they are emptied regularly.
Traffic routes that have been agreed with planning will be communicated with all suppliers and delivery drivers. Signage will be installed around site to direct people. Deliveries will be planned for off peak times of the day to reduce traffic on the roads during peak times. Small deliveries will be left at the security gate to reduce traffic on the site tracks and will be picked up by the site team when passing. Large deliveries will be scheduled and a suitable storage location will be allocated prior to arrival. Storage area for scheduled deliveries will be communicated to the security guard so they can effectively communicate location to the driver.
Daily Inspections will be carried out by the site management to ensure good housekeeping. This will include inspecting the storage of hazardous materials and the management of waste to prevent a build-up. Toolbox talks will be communiated to the work force on the importance of good housekeeping.</t>
  </si>
  <si>
    <t xml:space="preserve">New or temporary accesses to all affected properties will be in place prior to severance of existing access routes. These locations are shown on site boundary plans.
If any contamination is discovered, all works in the vicinity should be stopped, the incident reported to the Jones Bros HSE Team via PIM Mobile and appropriate action taken to prevent harm to the environmental and people through following controls in the Pollution Control Plan. 
Stands of invasive species are to be managed in line with this CEMP, the Pollution Control Plan and Environmental Risk Assessment to prevent spread of seeds and spores, including introduction of invasive or problem species to the site.
Contractors must ensure that all plant machinery and equipment are free from foreign material on arrival at site, and that all plant machinery are clean when departing the site. It is recommended that principles such as the Check Clean Dry are strictly followed.
Material moved around the site, or imported onto site during the construction will be chemically tested for its intended use and shown to not present a risk to controlled waters or human receptors. Movement of materials will be undertaken in accordance with the relevant waste legislation and guidance (CL:AIRE Contaminated Land Definition of Waste: Development Industry Code of Practice). It is also assumed that future construction works will be undertaken in accordance with legislative requirements, statutory and regulatory guidance and industry best practice.
Within the construction phase, an Principal Contractor will be responsible for ensuring the scheme is legally compliant, and consider the risk of Asbestos and linked legislation.
The site specific Pollution Control Plan, Site Waste Management Plan and Environmental Risk Assessment for the project site outline all mitigation measures to be adhered to, to prevent incidents from occurring as a result of poor COSHH and Hazardous Material handling, storage and disposal. 
Jones Bros Waste Management Procedure, Spill Response Procedure and Substances Hazardous to Health Procedure must be followed to protect the environment and workers' health. </t>
  </si>
  <si>
    <t>The construction/maintenance works required has the potential to cause driver stress from the short periods of full or partial closure of the A494 required to undertake the works, causing diversions, congestion, increased journey times and a greater risk of accidents.
The Scheme does not require the closure of any Public Rights of Way or Cycle Routes, though these do pass underneath the River Dee Bridge. The key route is the NCN568, which runs underneath the A494 River Dee Bridge and crosses NCN 5 at the Hawarden Bridge (Shotton).
Measures will need to be taken to ensure that path users are not affected by pollutants such as dust and run-off during construction and maintenance operations.
During the maintenance/construction works, temporary noise and vibration impacts associated with the Scheme have the potential to directly affect sensitive receptors, including nearby residential properties (for example, those at Claremont Avenue), Toyota and the Haulage and Auto Repair yard. 
Pollution Control Plan to be followed for all pollution including the following nuisances: noise, vibration, dust, fumes, silt pollution and odors. Environmental risk assessment shows controls in place to manage nuisances to the public.</t>
  </si>
  <si>
    <t xml:space="preserve">The Aspects and Impacts Register is to be followed regarding resource management. Protection of all watercourses in line with Pollution Control Plan, and materials to be managed in a way that reduces waste, as per site waste management plan.
Jones Bros are committed to reducing carbon emissions per £1m turnover from all operations by 25% from the 2019-20 baseline by 2024-25. To achieve this objective the company uses robust carbon management principles including:
•	The utilisation of Hydrotreated Vegetable Oil (HVO) Fuel to run all site operated plant on this project, to reduce net emissions by 90% compared to conventional diesel fuel
•	Using solar-power and hybrid battery generation for facilities and temporary lighting where possible, for minimum fuel use and lower noise
•	Appoint carbon champions on site to promote energy conservation
•	Local self-delivery (&gt;90%) using our North Wales based plant and labour force to minimise travel and material transport. Staff and plant will all come from within 30 miles of the site
•	Use of local quarries for aggregate, bituminous material and concrete provision 
•	Carefully following habitat and species protection measures, and developing new methods
•	Closely examining designs to reduce embedded energy and/or materials use
•	Re-using all existing rock armour as raw material within the works
•	Segregating and managing wastes to maximise the amount recycled or diverted from landfill (&gt;99% in 2021-22)
</t>
  </si>
  <si>
    <t>Site personnel, including employees, subcontractors and suppliers will be appropriately briefed regarding general site waste management as part of their site induction. Records of all training will be kept on-site. 
Site Waste Management plan is to be followed and waste must be separated in line with Waste Separation Requirements (Wales) Regulations 2023. Ecofficiency to manage all waste movements and disposal, all relevant waste transfer notes to be kept.
It is expected that any excavated material will retain on site. However, if off-site disposal is required the following will occur: 
• Material will be identified with testing 
• A material management plan will be developed under the CL:AIRE Code of Practice. 
• Suitable storage areas will be identified to process and dry out materials.</t>
  </si>
  <si>
    <t xml:space="preserve">Spill Kit Awareness Internal Training will be delivered to the project team to prevent any incidents occurring during handling and use of chemicals and fuels.. Spill kits will be available within each plant / vehicle on-site and also located close to identified pollution sources or sensitive receptors. 
Refuelling will only be undertaken at designated refuelling areas (e.g., on hardstanding, with spill kits available, and &gt;10 m from drainage entry points and the River Dee, where practicable). Only designated trained and competent operatives will be authorised to refuel plant. Generators, and other ancillary plant and NRMM, where there is a risk of leakage of oil or fuel, will have internal bunding OR must have a secondary containment system (e.g., drip trays, plant nappies, etc.) placed beneath them that meets 110% capacity requirements. Containment systems will also be emptied regularly.
The Pollution Control Plan outlines all mitigation, controls and response measures to be undertaken on the project. 
Due to the proximity of the works to waterbodies and the nature of the works, the most prevalent risks for the water environment are siltation and oil / diesel pollution, via accidental spillages and site run-off. These aspects will need to be managed during the course of the works by implementing and adhering to pollution prevention guidelines and the Marine License. The following PPG are of particular relevance to the works: 
• GPP1: Understanding your environmental responsibilities. 
• GPP5: Works and maintenance in or near water 
• GPP6: Working at construction and demolition sites. 
• GPP21: Pollution incident response planning 
• GPP22: Dealing with spills. 
Pollution prevention guidelines and good working practices to be strictly adhered to during the construction phase of works. 
Daily environmental checks will be undertaken to make sure we are not contaminating the watercourse. These checks will either be recorded on a paper document or through jones bros' system of PIM mobile checks, these can then be printed and displayed when needed.
For each phase, the environmental assessment recommends the following embedded mitigation: 
Construction
Practice working methods to prevent water pollution, appropriate storage of hydrocarbons and petrochemicals, water contaminated with hydrocarbons are passed though oil interceptors, prevent silt-laden run-off or chemicals entering watercourse, and measured to prevent soil becoming compacted.
Operation 
Infrastructure in line with CIRIA C753, and guidance by BSIDB and LLFA, to make sure that surface water run-off is the same before and after development. 
Potential effects during the construction phase of the scheme include: 
• Surface water drainage – flows and quality 
• Construction site runoff – suspended fine sediments and chemical spillages 
• Changes to drainage channels on-site and surrounding watercourses 
• Temporary increase in impermeable area and ground compaction 
• Impacts to groundwater recharge 
• Impact on flood risk. </t>
  </si>
  <si>
    <t>All fuels, chemicals (COSHH), hazardous wastes and other potential pollutants likely to arise on the project will be stored and handled in line with the Pollution Control Plan, Spill Kit Awareness Training and Oil Storage and Handling Procedure to mitigate an environmental incident. All materials must be stored appropriately to avoid slips, trips, falls, fires and pollution events, with any poor practices submitted to the HSE Team via Incident Prevention Cards to allow lessons to be learned across the business.</t>
  </si>
  <si>
    <t>All refuelling must follow the Jones Bros refuelling procedure, with any spill incidents notified to the Jones Bros HSE Team within 2 hours and spill response procedure followed. 
Re-fuelling, where practicable will be undertaken in the main site compound. Refuelling will only be undertaken at designated refuelling areas (e.g., on hardstanding, with spill kits available, and &gt;10 m from drainage entry points and the River Dee, where practicable). Only designated trained and competent operatives will be authorised to refuel plant. Generators, and other ancillary plant and NRMM, where there is a risk of leakage of oil or fuel, will have internal bunding OR must have a secondary containment system (e.g., drip trays, plant nappies, etc.) placed beneath them that meets 110% capacity requirements. Containment systems will also be emptied regularly. Spill Kit Awareness Internal Training will also be delivered to the project team to prevent any incidents occurring dueing handling and use of chemicals and fuels. The Pollution Control Plan outlines all mitigation, controls and response measures to be undertaken on the project. The Main Compound will include bunded refuelling areas, and operations will only be permitted where they comply with method statement/requirements. The refuelling team will be trained and competent operatives. Fuel pipes on plant, outlets at fuel tanks etc. will be regularly checked and maintained to ensure that no drips or leaks to ground occur.
Spill kits will be available within each plant / vehicle on-site and also located close to identified pollution sources or sensitive receptors (fuel storage areas etc.).</t>
  </si>
  <si>
    <t xml:space="preserve">The site will be overseen by security gaurds. The site will remain secure from any vandals or thieves, with suitable security measures in place as per the Environmental Risk Assessment and Pollution Control plan to mitigate against unwanted access and damage to areas of the site which could lead to pollution (e.g. fuel bowsers or COSHH Stores). </t>
  </si>
  <si>
    <t>1.      Natural Resources Wales</t>
  </si>
  <si>
    <r>
      <t>2.</t>
    </r>
    <r>
      <rPr>
        <sz val="7"/>
        <color indexed="8"/>
        <rFont val="Times New Roman"/>
        <family val="1"/>
      </rPr>
      <t xml:space="preserve">      </t>
    </r>
    <r>
      <rPr>
        <sz val="10"/>
        <color indexed="8"/>
        <rFont val="Arial"/>
        <family val="2"/>
      </rPr>
      <t xml:space="preserve">Environment Agency </t>
    </r>
  </si>
  <si>
    <t>03708 506 506</t>
  </si>
  <si>
    <t>0300 065 3000</t>
  </si>
  <si>
    <t>The designated sites which are crossed by the bridge are the River Dee and Bala Lake SAC and River Dee SSSI. No significant effects on the Annex I habitats that are a primary reason for selection of the SAC are envisaged, as the habitat type supporting these communities does not occur at the location of the proposed Scheme. The SSSI includes intertidal mud and sandflats and saltmarsh. These habitats would not be directly affected by land take. All works would be in existing hard standing. 
Otters are a feature of interest of the River Dee and Bala Lake SAC which is crossed by the bridge and evidence of otters has been found along the River Dee. Suitable secure sites for natal dens and suitable rest-up are absent from the areas directly below the bridge or compound sites. Passage for otters along the River Dee would be maintained.
Species that are a primary reason for selection / designation of the River Dee and Bala Lake SAC and the River Dee SSSI could be exposed to indirect effects. Salmonids, sea and river lamprey could be exposed to pollution incidents and/or changes in water quality during maintenance/construction works. 
These species, and otter, could be exposed to lighting and vibration / noise during the bridge repair works. Night-time working is likely to be required to enable the emergency works to progress as quickly as possible and to minimise disruption to traffic. The main environmental risk associated with this operation is light spillage onto the River Dee and potentially adverse effects on migratory fish and otters. While night-time working may be unavoidable, the negative effects could be mitigated by directional lighting considerations to reduce the risk of light trespass onto the surface of the river.
While works will not result in a direct impact on the River Dee SAC/SSSI, potential indirect risk exists. The proposed works, for example, will be carried out directly over the designated sites. Any loss of containment e.g., concrete/cement wastewater or spill of fuel, oil, chemicals (i.e., hydraulic fluid), or concrete/cement wash water could therefore have an indirect effect. Pollution prevention measures will be strictly enforced onsite and Pollution Prevention Guidance (GPP5) measures will be strictly adhered to, reducing the likelihood of a loss of containment occurring.
All mitigation measures detailed within ‘noise’ and ‘road drainage and water environment’ will be adhered to. All site personnel will be made aware of the protected status of the River Dee SAC/SSSI. There will be no materials, ancillary plant, vehicles or NRMM stored within 10 m of the River Dee. To reduce disturbance, standard construction hours will be 07:30 - 17:30 (Monday to Friday). If any works are required out with the agreed working hours, these would be agreed with FCC. 
Toolbox Talks will be delivered to all site personnel prior to works commencing. The Toolbox Talks will provide details of protected species that have the potential to be impacted by the works and any mitigation measures required to prevent disturbance.
The custom form  EN-a-008 - Environment - ECOW Log can be used on site by Environmental Specialists to document environmental observations both positive and negative providing Advisory, Good Practice and Immediate Action comments. Daily environmental checks will be undertaken.</t>
  </si>
  <si>
    <t xml:space="preserve">The A494 River Dee Bridge Deck Over-Slabbing Contingency Scheme is a major maintenance intervention that involves the replacement of the existing road surface with a new reinforced concrete over-slab and combined waterproof and wearing membrane. The works will be contained within the existing footprint of the bridges surface structure and above the existing concrete deck slab. Below deck debris netting will be installed and the top 75mm of the bridge deck, existing kerbs and movement joints removed and disposed off-site. Concrete deck repairs will be carried out and new structural mesh will also be installed across the entire bridge deck. The combined waterproof and wearing membrane shall also be applied to the hard verge and central 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</si>
</sst>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1];[Red]\-#,##0\ [$€-1]"/>
  </numFmts>
  <fonts count="124" x14ac:knownFonts="1">
    <font>
      <sz val="11"/>
      <color theme="1"/>
      <name val="Calibri"/>
      <family val="2"/>
      <scheme val="minor"/>
    </font>
    <font>
      <sz val="10"/>
      <color indexed="8"/>
      <name val="Arial"/>
      <family val="2"/>
    </font>
    <font>
      <sz val="12"/>
      <name val="Arial"/>
      <family val="2"/>
    </font>
    <font>
      <sz val="10"/>
      <name val="Arial"/>
      <family val="2"/>
    </font>
    <font>
      <sz val="10"/>
      <color indexed="12"/>
      <name val="Arial"/>
      <family val="2"/>
    </font>
    <font>
      <u/>
      <sz val="10"/>
      <color indexed="12"/>
      <name val="Arial"/>
      <family val="2"/>
    </font>
    <font>
      <b/>
      <sz val="12"/>
      <name val="Arial"/>
      <family val="2"/>
    </font>
    <font>
      <sz val="11"/>
      <name val="Arial"/>
      <family val="2"/>
    </font>
    <font>
      <sz val="10"/>
      <color indexed="9"/>
      <name val="Arial"/>
      <family val="2"/>
    </font>
    <font>
      <b/>
      <sz val="10"/>
      <color indexed="60"/>
      <name val="Arial"/>
      <family val="2"/>
    </font>
    <font>
      <sz val="7"/>
      <color indexed="8"/>
      <name val="Times New Roman"/>
      <family val="1"/>
    </font>
    <font>
      <b/>
      <sz val="10"/>
      <color indexed="9"/>
      <name val="Arial"/>
      <family val="2"/>
    </font>
    <font>
      <b/>
      <sz val="10"/>
      <name val="Arial"/>
      <family val="2"/>
    </font>
    <font>
      <i/>
      <sz val="8"/>
      <color indexed="81"/>
      <name val="Arial"/>
      <family val="2"/>
    </font>
    <font>
      <b/>
      <i/>
      <sz val="20"/>
      <color indexed="12"/>
      <name val="Arial"/>
      <family val="2"/>
    </font>
    <font>
      <b/>
      <sz val="10"/>
      <color indexed="8"/>
      <name val="Arial"/>
      <family val="2"/>
    </font>
    <font>
      <b/>
      <sz val="12"/>
      <color indexed="8"/>
      <name val="Arial"/>
      <family val="2"/>
    </font>
    <font>
      <b/>
      <sz val="11"/>
      <name val="Arial"/>
      <family val="2"/>
    </font>
    <font>
      <u/>
      <sz val="10"/>
      <name val="Arial"/>
      <family val="2"/>
    </font>
    <font>
      <sz val="9"/>
      <name val="Arial"/>
      <family val="2"/>
    </font>
    <font>
      <i/>
      <sz val="8"/>
      <color indexed="81"/>
      <name val="Tahoma"/>
      <family val="2"/>
    </font>
    <font>
      <sz val="10"/>
      <color indexed="17"/>
      <name val="Arial"/>
      <family val="2"/>
    </font>
    <font>
      <sz val="8"/>
      <name val="Arial"/>
      <family val="2"/>
    </font>
    <font>
      <i/>
      <sz val="9"/>
      <name val="Arial"/>
      <family val="2"/>
    </font>
    <font>
      <sz val="11"/>
      <color theme="0"/>
      <name val="Calibri"/>
      <family val="2"/>
      <scheme val="minor"/>
    </font>
    <font>
      <u/>
      <sz val="11"/>
      <color theme="10"/>
      <name val="Calibri"/>
      <family val="2"/>
      <scheme val="minor"/>
    </font>
    <font>
      <b/>
      <sz val="11"/>
      <color theme="1"/>
      <name val="Calibri"/>
      <family val="2"/>
      <scheme val="minor"/>
    </font>
    <font>
      <sz val="8"/>
      <color rgb="FF003066"/>
      <name val="Arial"/>
      <family val="2"/>
    </font>
    <font>
      <b/>
      <sz val="14"/>
      <color rgb="FF003066"/>
      <name val="Arial"/>
      <family val="2"/>
    </font>
    <font>
      <sz val="10"/>
      <color theme="1"/>
      <name val="Arial"/>
      <family val="2"/>
    </font>
    <font>
      <b/>
      <sz val="11"/>
      <color theme="1"/>
      <name val="Arial"/>
      <family val="2"/>
    </font>
    <font>
      <sz val="11"/>
      <color theme="1"/>
      <name val="Arial"/>
      <family val="2"/>
    </font>
    <font>
      <b/>
      <sz val="9"/>
      <color theme="1"/>
      <name val="Arial"/>
      <family val="2"/>
    </font>
    <font>
      <sz val="10"/>
      <color theme="1"/>
      <name val="Times New Roman"/>
      <family val="1"/>
    </font>
    <font>
      <sz val="20"/>
      <color rgb="FFD9D9D9"/>
      <name val="Arial Black"/>
      <family val="2"/>
    </font>
    <font>
      <sz val="10"/>
      <color theme="0"/>
      <name val="Arial"/>
      <family val="2"/>
    </font>
    <font>
      <b/>
      <sz val="10"/>
      <color theme="1"/>
      <name val="Arial"/>
      <family val="2"/>
    </font>
    <font>
      <sz val="10"/>
      <color rgb="FFFF0000"/>
      <name val="Arial"/>
      <family val="2"/>
    </font>
    <font>
      <sz val="11"/>
      <color rgb="FF0000FF"/>
      <name val="Calibri"/>
      <family val="2"/>
      <scheme val="minor"/>
    </font>
    <font>
      <sz val="10"/>
      <color theme="1"/>
      <name val="Calibri"/>
      <family val="2"/>
      <scheme val="minor"/>
    </font>
    <font>
      <sz val="10"/>
      <color rgb="FF0000FF"/>
      <name val="Arial"/>
      <family val="2"/>
    </font>
    <font>
      <sz val="11"/>
      <name val="Calibri"/>
      <family val="2"/>
      <scheme val="minor"/>
    </font>
    <font>
      <i/>
      <sz val="8"/>
      <color theme="1"/>
      <name val="Calibri"/>
      <family val="2"/>
      <scheme val="minor"/>
    </font>
    <font>
      <i/>
      <sz val="8"/>
      <color theme="1"/>
      <name val="Arial"/>
      <family val="2"/>
    </font>
    <font>
      <b/>
      <i/>
      <sz val="8"/>
      <color theme="1"/>
      <name val="Arial"/>
      <family val="2"/>
    </font>
    <font>
      <sz val="8"/>
      <color theme="1"/>
      <name val="Calibri"/>
      <family val="2"/>
      <scheme val="minor"/>
    </font>
    <font>
      <b/>
      <sz val="12"/>
      <color theme="0"/>
      <name val="Arial"/>
      <family val="2"/>
    </font>
    <font>
      <b/>
      <sz val="12"/>
      <color theme="0"/>
      <name val="Calibri"/>
      <family val="2"/>
      <scheme val="minor"/>
    </font>
    <font>
      <sz val="12"/>
      <color theme="1"/>
      <name val="Calibri"/>
      <family val="2"/>
      <scheme val="minor"/>
    </font>
    <font>
      <b/>
      <sz val="11"/>
      <name val="Calibri"/>
      <family val="2"/>
      <scheme val="minor"/>
    </font>
    <font>
      <b/>
      <sz val="10"/>
      <color theme="1"/>
      <name val="Calibri"/>
      <family val="2"/>
      <scheme val="minor"/>
    </font>
    <font>
      <b/>
      <sz val="11"/>
      <color theme="0"/>
      <name val="Arial"/>
      <family val="2"/>
    </font>
    <font>
      <b/>
      <sz val="10"/>
      <color theme="0"/>
      <name val="Arial"/>
      <family val="2"/>
    </font>
    <font>
      <b/>
      <sz val="12"/>
      <color theme="1"/>
      <name val="Arial"/>
      <family val="2"/>
    </font>
    <font>
      <sz val="10"/>
      <color rgb="FF00B050"/>
      <name val="Arial"/>
      <family val="2"/>
    </font>
    <font>
      <sz val="9"/>
      <color theme="1"/>
      <name val="Arial"/>
      <family val="2"/>
    </font>
    <font>
      <sz val="8"/>
      <name val="Calibri"/>
      <family val="2"/>
      <scheme val="minor"/>
    </font>
    <font>
      <sz val="9"/>
      <color rgb="FF00B050"/>
      <name val="Arial"/>
      <family val="2"/>
    </font>
    <font>
      <sz val="9"/>
      <name val="Calibri"/>
      <family val="2"/>
      <scheme val="minor"/>
    </font>
    <font>
      <sz val="10"/>
      <name val="Calibri"/>
      <family val="2"/>
      <scheme val="minor"/>
    </font>
    <font>
      <u/>
      <sz val="10"/>
      <color theme="1"/>
      <name val="Arial"/>
      <family val="2"/>
    </font>
    <font>
      <sz val="9"/>
      <color rgb="FF0000FF"/>
      <name val="Arial"/>
      <family val="2"/>
    </font>
    <font>
      <sz val="11"/>
      <color theme="1"/>
      <name val="Calibri"/>
      <family val="2"/>
      <scheme val="minor"/>
    </font>
    <font>
      <b/>
      <sz val="16"/>
      <name val="Arial"/>
      <family val="2"/>
    </font>
    <font>
      <sz val="16"/>
      <color theme="1"/>
      <name val="Calibri"/>
      <family val="2"/>
      <scheme val="minor"/>
    </font>
    <font>
      <sz val="8"/>
      <color theme="1"/>
      <name val="Arial"/>
      <family val="2"/>
    </font>
    <font>
      <sz val="14"/>
      <color rgb="FFD9D9D9"/>
      <name val="Arial"/>
      <family val="2"/>
    </font>
    <font>
      <sz val="10"/>
      <color rgb="FFFFFFCC"/>
      <name val="Arial"/>
      <family val="2"/>
    </font>
    <font>
      <sz val="10"/>
      <color theme="4" tint="0.79998168889431442"/>
      <name val="Arial"/>
      <family val="2"/>
    </font>
    <font>
      <b/>
      <sz val="10"/>
      <name val="Calibri"/>
      <family val="2"/>
      <scheme val="minor"/>
    </font>
    <font>
      <b/>
      <sz val="10"/>
      <color rgb="FF0000FF"/>
      <name val="Arial"/>
      <family val="2"/>
    </font>
    <font>
      <b/>
      <sz val="14"/>
      <color theme="1"/>
      <name val="Calibri"/>
      <family val="2"/>
      <scheme val="minor"/>
    </font>
    <font>
      <b/>
      <u/>
      <sz val="10"/>
      <color theme="1"/>
      <name val="Arial"/>
      <family val="2"/>
    </font>
    <font>
      <b/>
      <sz val="8"/>
      <color theme="1"/>
      <name val="Arial"/>
      <family val="2"/>
    </font>
    <font>
      <b/>
      <u/>
      <sz val="10"/>
      <color theme="10"/>
      <name val="Calibri"/>
      <family val="2"/>
      <scheme val="minor"/>
    </font>
    <font>
      <b/>
      <u/>
      <sz val="9"/>
      <color theme="10"/>
      <name val="Calibri"/>
      <family val="2"/>
      <scheme val="minor"/>
    </font>
    <font>
      <u/>
      <sz val="9"/>
      <color theme="10"/>
      <name val="Calibri"/>
      <family val="2"/>
      <scheme val="minor"/>
    </font>
    <font>
      <b/>
      <sz val="9"/>
      <color theme="1"/>
      <name val="Calibri"/>
      <family val="2"/>
      <scheme val="minor"/>
    </font>
    <font>
      <sz val="9"/>
      <color theme="1"/>
      <name val="Calibri"/>
      <family val="2"/>
      <scheme val="minor"/>
    </font>
    <font>
      <b/>
      <sz val="9"/>
      <name val="Arial"/>
      <family val="2"/>
    </font>
    <font>
      <b/>
      <u/>
      <sz val="10"/>
      <color theme="10"/>
      <name val="Arial"/>
      <family val="2"/>
    </font>
    <font>
      <u/>
      <sz val="10"/>
      <color theme="10"/>
      <name val="Arial"/>
      <family val="2"/>
    </font>
    <font>
      <b/>
      <sz val="10"/>
      <color theme="10"/>
      <name val="Calibri"/>
      <family val="2"/>
      <scheme val="minor"/>
    </font>
    <font>
      <b/>
      <u/>
      <sz val="9"/>
      <color theme="10"/>
      <name val="Arial"/>
      <family val="2"/>
    </font>
    <font>
      <b/>
      <u/>
      <sz val="8"/>
      <color theme="10"/>
      <name val="Arial"/>
      <family val="2"/>
    </font>
    <font>
      <b/>
      <sz val="8"/>
      <name val="Arial"/>
      <family val="2"/>
    </font>
    <font>
      <b/>
      <u/>
      <sz val="10"/>
      <color indexed="8"/>
      <name val="Arial"/>
      <family val="2"/>
    </font>
    <font>
      <b/>
      <i/>
      <sz val="10"/>
      <color theme="1"/>
      <name val="Arial"/>
      <family val="2"/>
    </font>
    <font>
      <i/>
      <sz val="10"/>
      <color theme="1"/>
      <name val="Arial"/>
      <family val="2"/>
    </font>
    <font>
      <i/>
      <sz val="10"/>
      <color theme="1"/>
      <name val="Calibri"/>
      <family val="2"/>
      <scheme val="minor"/>
    </font>
    <font>
      <b/>
      <u/>
      <sz val="10"/>
      <name val="Arial"/>
      <family val="2"/>
    </font>
    <font>
      <i/>
      <sz val="10"/>
      <name val="Arial"/>
      <family val="2"/>
    </font>
    <font>
      <b/>
      <u/>
      <sz val="10"/>
      <color theme="0"/>
      <name val="Arial"/>
      <family val="2"/>
    </font>
    <font>
      <b/>
      <sz val="10"/>
      <color theme="4" tint="0.79998168889431442"/>
      <name val="Arial"/>
      <family val="2"/>
    </font>
    <font>
      <b/>
      <sz val="8"/>
      <color rgb="FF0000FF"/>
      <name val="Arial"/>
      <family val="2"/>
    </font>
    <font>
      <b/>
      <u/>
      <sz val="8"/>
      <color rgb="FF0070C0"/>
      <name val="Arial"/>
      <family val="2"/>
    </font>
    <font>
      <i/>
      <sz val="10"/>
      <color rgb="FF0000FF"/>
      <name val="Arial"/>
      <family val="2"/>
    </font>
    <font>
      <b/>
      <sz val="14"/>
      <color theme="1"/>
      <name val="Arial"/>
      <family val="2"/>
    </font>
    <font>
      <b/>
      <sz val="22"/>
      <color theme="1"/>
      <name val="Cambria"/>
      <family val="1"/>
    </font>
    <font>
      <b/>
      <sz val="11"/>
      <color rgb="FF00B050"/>
      <name val="Calibri"/>
      <family val="2"/>
      <scheme val="minor"/>
    </font>
    <font>
      <b/>
      <sz val="14"/>
      <color rgb="FF00B050"/>
      <name val="Calibri"/>
      <family val="2"/>
      <scheme val="minor"/>
    </font>
    <font>
      <b/>
      <sz val="12"/>
      <color rgb="FF00B050"/>
      <name val="Calibri"/>
      <family val="2"/>
      <scheme val="minor"/>
    </font>
    <font>
      <b/>
      <sz val="8"/>
      <color theme="1"/>
      <name val="Calibri"/>
      <family val="2"/>
      <scheme val="minor"/>
    </font>
    <font>
      <b/>
      <sz val="12"/>
      <color theme="1"/>
      <name val="Calibri"/>
      <family val="2"/>
      <scheme val="minor"/>
    </font>
    <font>
      <b/>
      <i/>
      <sz val="14"/>
      <color theme="8" tint="-0.249977111117893"/>
      <name val="Calibri"/>
      <family val="2"/>
      <scheme val="minor"/>
    </font>
    <font>
      <b/>
      <u/>
      <sz val="11"/>
      <color theme="0"/>
      <name val="Calibri"/>
      <family val="2"/>
      <scheme val="minor"/>
    </font>
    <font>
      <b/>
      <i/>
      <sz val="8"/>
      <name val="Arial"/>
      <family val="2"/>
    </font>
    <font>
      <b/>
      <sz val="12"/>
      <name val="Calibri"/>
      <family val="2"/>
      <scheme val="minor"/>
    </font>
    <font>
      <b/>
      <sz val="10"/>
      <color theme="10"/>
      <name val="Arial"/>
      <family val="2"/>
    </font>
    <font>
      <b/>
      <u/>
      <sz val="11"/>
      <color theme="10"/>
      <name val="Calibri"/>
      <family val="2"/>
      <scheme val="minor"/>
    </font>
    <font>
      <b/>
      <sz val="11"/>
      <color theme="0"/>
      <name val="Calibri"/>
      <family val="2"/>
      <scheme val="minor"/>
    </font>
    <font>
      <b/>
      <sz val="10"/>
      <color rgb="FFFF0000"/>
      <name val="Arial"/>
      <family val="2"/>
    </font>
    <font>
      <b/>
      <i/>
      <u/>
      <sz val="10"/>
      <color theme="1"/>
      <name val="Arial"/>
      <family val="2"/>
    </font>
    <font>
      <sz val="11"/>
      <color rgb="FFFF0000"/>
      <name val="Calibri"/>
      <family val="2"/>
      <scheme val="minor"/>
    </font>
    <font>
      <sz val="9.5"/>
      <name val="Arial"/>
      <family val="2"/>
    </font>
    <font>
      <b/>
      <i/>
      <sz val="10"/>
      <name val="Arial"/>
      <family val="2"/>
    </font>
    <font>
      <b/>
      <i/>
      <sz val="11"/>
      <name val="Calibri"/>
      <family val="2"/>
      <scheme val="minor"/>
    </font>
    <font>
      <b/>
      <i/>
      <sz val="11"/>
      <color theme="1"/>
      <name val="Calibri"/>
      <family val="2"/>
      <scheme val="minor"/>
    </font>
    <font>
      <b/>
      <u/>
      <sz val="11"/>
      <color theme="10"/>
      <name val="Arial"/>
      <family val="2"/>
    </font>
    <font>
      <u/>
      <sz val="11"/>
      <name val="Calibri"/>
      <family val="2"/>
      <scheme val="minor"/>
    </font>
    <font>
      <b/>
      <sz val="11"/>
      <color rgb="FFFF0000"/>
      <name val="Calibri"/>
      <family val="2"/>
      <scheme val="minor"/>
    </font>
    <font>
      <b/>
      <u/>
      <sz val="8"/>
      <color rgb="FF0563C1"/>
      <name val="Arial"/>
      <family val="2"/>
    </font>
    <font>
      <u/>
      <sz val="9"/>
      <color theme="10"/>
      <name val="Arial"/>
      <family val="2"/>
    </font>
    <font>
      <u/>
      <sz val="11"/>
      <color rgb="FF0000FF"/>
      <name val="Calibri"/>
      <family val="2"/>
      <scheme val="minor"/>
    </font>
  </fonts>
  <fills count="2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003066"/>
        <bgColor indexed="64"/>
      </patternFill>
    </fill>
    <fill>
      <patternFill patternType="solid">
        <fgColor theme="0" tint="-0.49998474074526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DBE5F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8" tint="-0.49998474074526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002060"/>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hair">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right style="thin">
        <color indexed="64"/>
      </right>
      <top style="hair">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theme="0"/>
      </bottom>
      <diagonal/>
    </border>
    <border>
      <left style="double">
        <color theme="4" tint="-0.499984740745262"/>
      </left>
      <right/>
      <top style="double">
        <color theme="4" tint="-0.499984740745262"/>
      </top>
      <bottom style="double">
        <color theme="4" tint="-0.499984740745262"/>
      </bottom>
      <diagonal/>
    </border>
    <border>
      <left/>
      <right/>
      <top style="double">
        <color theme="4" tint="-0.499984740745262"/>
      </top>
      <bottom style="double">
        <color theme="4" tint="-0.499984740745262"/>
      </bottom>
      <diagonal/>
    </border>
    <border>
      <left/>
      <right style="double">
        <color theme="4" tint="-0.499984740745262"/>
      </right>
      <top style="double">
        <color theme="4" tint="-0.499984740745262"/>
      </top>
      <bottom style="double">
        <color theme="4" tint="-0.499984740745262"/>
      </bottom>
      <diagonal/>
    </border>
    <border>
      <left/>
      <right/>
      <top style="double">
        <color theme="4" tint="-0.499984740745262"/>
      </top>
      <bottom/>
      <diagonal/>
    </border>
    <border>
      <left/>
      <right style="double">
        <color theme="4" tint="-0.499984740745262"/>
      </right>
      <top style="double">
        <color theme="4" tint="-0.499984740745262"/>
      </top>
      <bottom/>
      <diagonal/>
    </border>
    <border>
      <left style="double">
        <color theme="4" tint="-0.499984740745262"/>
      </left>
      <right/>
      <top style="double">
        <color theme="4" tint="-0.499984740745262"/>
      </top>
      <bottom/>
      <diagonal/>
    </border>
    <border>
      <left style="double">
        <color theme="4" tint="-0.499984740745262"/>
      </left>
      <right style="double">
        <color theme="4" tint="-0.499984740745262"/>
      </right>
      <top style="double">
        <color theme="4" tint="-0.499984740745262"/>
      </top>
      <bottom style="double">
        <color theme="4" tint="-0.499984740745262"/>
      </bottom>
      <diagonal/>
    </border>
    <border>
      <left style="double">
        <color theme="4" tint="-0.499984740745262"/>
      </left>
      <right/>
      <top/>
      <bottom style="double">
        <color theme="4" tint="-0.499984740745262"/>
      </bottom>
      <diagonal/>
    </border>
    <border>
      <left/>
      <right/>
      <top/>
      <bottom style="double">
        <color theme="4" tint="-0.499984740745262"/>
      </bottom>
      <diagonal/>
    </border>
    <border>
      <left style="double">
        <color rgb="FF7030A0"/>
      </left>
      <right/>
      <top/>
      <bottom style="double">
        <color rgb="FF7030A0"/>
      </bottom>
      <diagonal/>
    </border>
    <border>
      <left/>
      <right/>
      <top/>
      <bottom style="double">
        <color rgb="FF7030A0"/>
      </bottom>
      <diagonal/>
    </border>
    <border>
      <left style="double">
        <color rgb="FF7030A0"/>
      </left>
      <right style="double">
        <color rgb="FF7030A0"/>
      </right>
      <top style="double">
        <color rgb="FF7030A0"/>
      </top>
      <bottom style="double">
        <color rgb="FF7030A0"/>
      </bottom>
      <diagonal/>
    </border>
    <border>
      <left style="double">
        <color rgb="FF7030A0"/>
      </left>
      <right style="double">
        <color rgb="FF7030A0"/>
      </right>
      <top style="double">
        <color rgb="FF7030A0"/>
      </top>
      <bottom/>
      <diagonal/>
    </border>
    <border>
      <left style="double">
        <color rgb="FF7030A0"/>
      </left>
      <right/>
      <top style="double">
        <color rgb="FF7030A0"/>
      </top>
      <bottom style="double">
        <color rgb="FF7030A0"/>
      </bottom>
      <diagonal/>
    </border>
    <border>
      <left/>
      <right style="double">
        <color rgb="FF7030A0"/>
      </right>
      <top style="double">
        <color rgb="FF7030A0"/>
      </top>
      <bottom style="double">
        <color rgb="FF7030A0"/>
      </bottom>
      <diagonal/>
    </border>
    <border>
      <left/>
      <right style="double">
        <color rgb="FF7030A0"/>
      </right>
      <top style="double">
        <color rgb="FF7030A0"/>
      </top>
      <bottom/>
      <diagonal/>
    </border>
    <border>
      <left/>
      <right/>
      <top style="double">
        <color rgb="FF7030A0"/>
      </top>
      <bottom style="double">
        <color rgb="FF7030A0"/>
      </bottom>
      <diagonal/>
    </border>
    <border>
      <left style="double">
        <color rgb="FF7030A0"/>
      </left>
      <right style="double">
        <color rgb="FF7030A0"/>
      </right>
      <top/>
      <bottom/>
      <diagonal/>
    </border>
    <border>
      <left style="double">
        <color rgb="FF7030A0"/>
      </left>
      <right style="double">
        <color rgb="FF7030A0"/>
      </right>
      <top/>
      <bottom style="double">
        <color rgb="FF7030A0"/>
      </bottom>
      <diagonal/>
    </border>
    <border>
      <left/>
      <right style="medium">
        <color indexed="64"/>
      </right>
      <top/>
      <bottom style="thin">
        <color indexed="64"/>
      </bottom>
      <diagonal/>
    </border>
  </borders>
  <cellStyleXfs count="5">
    <xf numFmtId="0" fontId="0" fillId="0" borderId="0"/>
    <xf numFmtId="0" fontId="25" fillId="0" borderId="0" applyNumberFormat="0" applyFill="0" applyBorder="0" applyAlignment="0" applyProtection="0"/>
    <xf numFmtId="0" fontId="2" fillId="0" borderId="0"/>
    <xf numFmtId="0" fontId="62" fillId="0" borderId="0"/>
    <xf numFmtId="0" fontId="2" fillId="0" borderId="0"/>
  </cellStyleXfs>
  <cellXfs count="1982">
    <xf numFmtId="0" fontId="0" fillId="0" borderId="0" xfId="0"/>
    <xf numFmtId="0" fontId="0" fillId="2" borderId="0" xfId="0" applyFill="1"/>
    <xf numFmtId="0" fontId="27" fillId="2" borderId="0" xfId="0" applyFont="1" applyFill="1"/>
    <xf numFmtId="0" fontId="28" fillId="2" borderId="0" xfId="0" applyFont="1" applyFill="1"/>
    <xf numFmtId="0" fontId="26" fillId="2" borderId="0" xfId="0" applyFont="1" applyFill="1"/>
    <xf numFmtId="0" fontId="30" fillId="3" borderId="1" xfId="0" applyFont="1" applyFill="1" applyBorder="1"/>
    <xf numFmtId="0" fontId="29" fillId="2" borderId="0" xfId="0" applyFont="1" applyFill="1" applyAlignment="1">
      <alignment vertical="center"/>
    </xf>
    <xf numFmtId="0" fontId="0" fillId="0" borderId="0" xfId="0" applyAlignment="1">
      <alignment vertical="top"/>
    </xf>
    <xf numFmtId="0" fontId="0" fillId="2" borderId="0" xfId="0" applyFill="1" applyAlignment="1">
      <alignment horizontal="right"/>
    </xf>
    <xf numFmtId="0" fontId="0" fillId="0" borderId="0" xfId="0" applyAlignment="1">
      <alignment horizontal="right"/>
    </xf>
    <xf numFmtId="0" fontId="0" fillId="2" borderId="0" xfId="0" applyFill="1" applyAlignment="1">
      <alignment vertical="top"/>
    </xf>
    <xf numFmtId="0" fontId="29" fillId="0" borderId="1" xfId="0" applyFont="1" applyBorder="1" applyAlignment="1">
      <alignment horizontal="center" vertical="center" wrapText="1"/>
    </xf>
    <xf numFmtId="0" fontId="0" fillId="4" borderId="0" xfId="0" applyFill="1"/>
    <xf numFmtId="0" fontId="0" fillId="2" borderId="5" xfId="0" applyFill="1" applyBorder="1"/>
    <xf numFmtId="0" fontId="0" fillId="2" borderId="6" xfId="0" applyFill="1" applyBorder="1"/>
    <xf numFmtId="0" fontId="33" fillId="2" borderId="0" xfId="0" applyFont="1" applyFill="1" applyAlignment="1">
      <alignment horizontal="justify" vertical="center" wrapText="1"/>
    </xf>
    <xf numFmtId="0" fontId="3" fillId="2" borderId="4" xfId="0" applyFont="1" applyFill="1" applyBorder="1" applyAlignment="1">
      <alignment horizontal="left" vertical="top" wrapText="1"/>
    </xf>
    <xf numFmtId="0" fontId="3" fillId="2" borderId="3" xfId="0" applyFont="1" applyFill="1" applyBorder="1" applyAlignment="1">
      <alignment horizontal="left" vertical="top" wrapText="1"/>
    </xf>
    <xf numFmtId="0" fontId="34" fillId="2" borderId="0" xfId="0" applyFont="1" applyFill="1" applyAlignment="1">
      <alignment horizontal="center" vertical="center"/>
    </xf>
    <xf numFmtId="0" fontId="24" fillId="2" borderId="5" xfId="0" applyFont="1" applyFill="1" applyBorder="1"/>
    <xf numFmtId="0" fontId="24" fillId="2" borderId="0" xfId="0" applyFont="1" applyFill="1"/>
    <xf numFmtId="0" fontId="24" fillId="2" borderId="6" xfId="0" applyFont="1" applyFill="1" applyBorder="1"/>
    <xf numFmtId="0" fontId="29" fillId="0" borderId="5" xfId="0" applyFont="1" applyBorder="1" applyAlignment="1">
      <alignment vertical="center"/>
    </xf>
    <xf numFmtId="0" fontId="29" fillId="2" borderId="3" xfId="0" quotePrefix="1" applyFont="1" applyFill="1" applyBorder="1" applyAlignment="1">
      <alignment horizontal="left" wrapText="1"/>
    </xf>
    <xf numFmtId="0" fontId="29" fillId="2" borderId="3" xfId="0" applyFont="1" applyFill="1" applyBorder="1" applyAlignment="1">
      <alignment horizontal="left" wrapText="1"/>
    </xf>
    <xf numFmtId="0" fontId="7" fillId="3" borderId="3" xfId="0" applyFont="1" applyFill="1" applyBorder="1" applyAlignment="1">
      <alignment horizontal="left" vertical="center" wrapText="1"/>
    </xf>
    <xf numFmtId="0" fontId="37" fillId="0" borderId="1" xfId="0" applyFont="1" applyBorder="1" applyAlignment="1">
      <alignment horizontal="center" vertical="center"/>
    </xf>
    <xf numFmtId="0" fontId="0" fillId="2" borderId="7" xfId="0" applyFill="1" applyBorder="1"/>
    <xf numFmtId="0" fontId="0" fillId="2" borderId="8" xfId="0" applyFill="1" applyBorder="1"/>
    <xf numFmtId="0" fontId="0" fillId="2" borderId="9" xfId="0" applyFill="1" applyBorder="1"/>
    <xf numFmtId="0" fontId="0" fillId="2" borderId="0" xfId="0" applyFill="1" applyAlignment="1">
      <alignment horizontal="left"/>
    </xf>
    <xf numFmtId="0" fontId="0" fillId="0" borderId="0" xfId="0" applyAlignment="1">
      <alignment horizontal="left"/>
    </xf>
    <xf numFmtId="0" fontId="38" fillId="2" borderId="0" xfId="0" applyFont="1" applyFill="1" applyAlignment="1">
      <alignment vertical="top"/>
    </xf>
    <xf numFmtId="0" fontId="38" fillId="0" borderId="0" xfId="0" applyFont="1" applyAlignment="1">
      <alignment vertical="top"/>
    </xf>
    <xf numFmtId="0" fontId="29" fillId="2" borderId="5" xfId="0" applyFont="1" applyFill="1" applyBorder="1" applyAlignment="1">
      <alignment vertical="center"/>
    </xf>
    <xf numFmtId="0" fontId="29" fillId="2" borderId="0" xfId="0" applyFont="1" applyFill="1" applyAlignment="1">
      <alignment horizontal="left" vertical="center" wrapText="1"/>
    </xf>
    <xf numFmtId="0" fontId="29" fillId="2" borderId="6" xfId="0" applyFont="1" applyFill="1" applyBorder="1" applyAlignment="1">
      <alignment horizontal="left" vertical="center" wrapText="1"/>
    </xf>
    <xf numFmtId="0" fontId="29" fillId="2" borderId="5" xfId="0" applyFont="1" applyFill="1" applyBorder="1" applyAlignment="1">
      <alignment horizontal="justify" vertical="top" wrapText="1"/>
    </xf>
    <xf numFmtId="0" fontId="40" fillId="2" borderId="7" xfId="0" applyFont="1" applyFill="1" applyBorder="1" applyAlignment="1">
      <alignment horizontal="left" vertical="top" wrapText="1"/>
    </xf>
    <xf numFmtId="0" fontId="40" fillId="2" borderId="8" xfId="0" applyFont="1" applyFill="1" applyBorder="1" applyAlignment="1">
      <alignment horizontal="left" vertical="top" wrapText="1"/>
    </xf>
    <xf numFmtId="0" fontId="40" fillId="2" borderId="9" xfId="0" applyFont="1" applyFill="1" applyBorder="1" applyAlignment="1">
      <alignment horizontal="left" vertical="top" wrapText="1"/>
    </xf>
    <xf numFmtId="0" fontId="0" fillId="2" borderId="0" xfId="0" applyFill="1" applyAlignment="1">
      <alignment horizontal="left" vertical="top"/>
    </xf>
    <xf numFmtId="0" fontId="36" fillId="3" borderId="1" xfId="0" applyFont="1" applyFill="1" applyBorder="1" applyAlignment="1">
      <alignment horizontal="center" vertical="center" wrapText="1"/>
    </xf>
    <xf numFmtId="0" fontId="31" fillId="2" borderId="5" xfId="0" applyFont="1" applyFill="1" applyBorder="1" applyAlignment="1">
      <alignment horizontal="left" vertical="top"/>
    </xf>
    <xf numFmtId="0" fontId="31" fillId="2" borderId="0" xfId="0" applyFont="1" applyFill="1" applyAlignment="1">
      <alignment horizontal="left" vertical="top"/>
    </xf>
    <xf numFmtId="0" fontId="3" fillId="2" borderId="2" xfId="0" applyFont="1" applyFill="1" applyBorder="1" applyAlignment="1">
      <alignment horizontal="left" vertical="top" wrapText="1"/>
    </xf>
    <xf numFmtId="0" fontId="42" fillId="2" borderId="5" xfId="0" applyFont="1" applyFill="1" applyBorder="1" applyAlignment="1">
      <alignment vertical="top" wrapText="1"/>
    </xf>
    <xf numFmtId="0" fontId="0" fillId="2" borderId="5" xfId="0" applyFill="1" applyBorder="1" applyAlignment="1">
      <alignment vertical="top"/>
    </xf>
    <xf numFmtId="0" fontId="0" fillId="2" borderId="5" xfId="0" applyFill="1" applyBorder="1" applyAlignment="1">
      <alignment horizontal="right"/>
    </xf>
    <xf numFmtId="0" fontId="38" fillId="2" borderId="0" xfId="0" applyFont="1" applyFill="1"/>
    <xf numFmtId="0" fontId="0" fillId="0" borderId="0" xfId="0" applyAlignment="1">
      <alignment horizontal="left" vertical="top"/>
    </xf>
    <xf numFmtId="0" fontId="36" fillId="2" borderId="2" xfId="0" quotePrefix="1" applyFont="1" applyFill="1" applyBorder="1" applyAlignment="1">
      <alignment horizontal="center" vertical="top" wrapText="1"/>
    </xf>
    <xf numFmtId="0" fontId="36" fillId="2" borderId="3" xfId="0" applyFont="1" applyFill="1" applyBorder="1" applyAlignment="1">
      <alignment horizontal="left" wrapText="1"/>
    </xf>
    <xf numFmtId="0" fontId="39" fillId="0" borderId="2" xfId="0" applyFont="1" applyBorder="1"/>
    <xf numFmtId="0" fontId="29" fillId="2" borderId="2" xfId="0" quotePrefix="1" applyFont="1" applyFill="1" applyBorder="1" applyAlignment="1">
      <alignment wrapText="1"/>
    </xf>
    <xf numFmtId="0" fontId="43" fillId="2" borderId="5" xfId="0" applyFont="1" applyFill="1" applyBorder="1" applyAlignment="1">
      <alignment vertical="top" wrapText="1"/>
    </xf>
    <xf numFmtId="0" fontId="42" fillId="2" borderId="0" xfId="0" applyFont="1" applyFill="1" applyAlignment="1">
      <alignment vertical="top" wrapText="1"/>
    </xf>
    <xf numFmtId="0" fontId="44" fillId="2" borderId="0" xfId="0" applyFont="1" applyFill="1" applyAlignment="1">
      <alignment vertical="top" wrapText="1"/>
    </xf>
    <xf numFmtId="0" fontId="43" fillId="2" borderId="0" xfId="0" applyFont="1" applyFill="1" applyAlignment="1">
      <alignment vertical="top" wrapText="1"/>
    </xf>
    <xf numFmtId="0" fontId="0" fillId="2" borderId="0" xfId="0" applyFill="1" applyAlignment="1">
      <alignment vertical="center"/>
    </xf>
    <xf numFmtId="0" fontId="0" fillId="0" borderId="0" xfId="0" applyAlignment="1">
      <alignment vertical="center"/>
    </xf>
    <xf numFmtId="0" fontId="29" fillId="2" borderId="0" xfId="0" applyFont="1" applyFill="1" applyAlignment="1">
      <alignment horizontal="justify" vertical="top" wrapText="1"/>
    </xf>
    <xf numFmtId="0" fontId="0" fillId="2" borderId="0" xfId="0" applyFill="1" applyAlignment="1">
      <alignment vertical="top" wrapText="1"/>
    </xf>
    <xf numFmtId="0" fontId="29" fillId="11" borderId="1" xfId="0" applyFont="1" applyFill="1" applyBorder="1"/>
    <xf numFmtId="0" fontId="3" fillId="11" borderId="1" xfId="0" applyFont="1" applyFill="1" applyBorder="1" applyAlignment="1">
      <alignment vertical="top"/>
    </xf>
    <xf numFmtId="0" fontId="3" fillId="11" borderId="1" xfId="0" applyFont="1" applyFill="1" applyBorder="1" applyAlignment="1">
      <alignment horizontal="left" vertical="top"/>
    </xf>
    <xf numFmtId="0" fontId="57" fillId="11" borderId="2" xfId="0" applyFont="1" applyFill="1" applyBorder="1" applyAlignment="1">
      <alignment horizontal="center" vertical="center"/>
    </xf>
    <xf numFmtId="49" fontId="57" fillId="11" borderId="1" xfId="0" applyNumberFormat="1" applyFont="1" applyFill="1" applyBorder="1" applyAlignment="1">
      <alignment horizontal="center" vertical="center"/>
    </xf>
    <xf numFmtId="0" fontId="19" fillId="11" borderId="2" xfId="0" applyFont="1" applyFill="1" applyBorder="1" applyAlignment="1">
      <alignment horizontal="center" vertical="center"/>
    </xf>
    <xf numFmtId="0" fontId="3" fillId="2" borderId="0" xfId="0" applyFont="1" applyFill="1" applyAlignment="1">
      <alignment horizontal="left" vertical="top" wrapText="1"/>
    </xf>
    <xf numFmtId="0" fontId="3" fillId="2" borderId="6" xfId="0" applyFont="1" applyFill="1" applyBorder="1" applyAlignment="1">
      <alignment horizontal="left" vertical="top" wrapText="1"/>
    </xf>
    <xf numFmtId="0" fontId="0" fillId="2" borderId="0" xfId="0" applyFill="1" applyAlignment="1">
      <alignment horizontal="left" vertical="center"/>
    </xf>
    <xf numFmtId="0" fontId="29" fillId="11" borderId="1" xfId="0" applyFont="1" applyFill="1" applyBorder="1" applyAlignment="1">
      <alignment horizontal="left" vertical="top"/>
    </xf>
    <xf numFmtId="0" fontId="49" fillId="2" borderId="0" xfId="0" applyFont="1" applyFill="1"/>
    <xf numFmtId="0" fontId="54" fillId="2" borderId="0" xfId="0" applyFont="1" applyFill="1" applyAlignment="1">
      <alignment horizontal="left" vertical="top" wrapText="1"/>
    </xf>
    <xf numFmtId="0" fontId="19" fillId="11" borderId="2" xfId="0" applyFont="1" applyFill="1" applyBorder="1" applyAlignment="1">
      <alignment horizontal="left" vertical="center"/>
    </xf>
    <xf numFmtId="0" fontId="19" fillId="11" borderId="4" xfId="0" applyFont="1" applyFill="1" applyBorder="1" applyAlignment="1">
      <alignment horizontal="left" vertical="center"/>
    </xf>
    <xf numFmtId="0" fontId="41" fillId="11" borderId="1" xfId="0" applyFont="1" applyFill="1" applyBorder="1" applyAlignment="1">
      <alignment horizontal="left" vertical="top"/>
    </xf>
    <xf numFmtId="0" fontId="3" fillId="11" borderId="1" xfId="0" applyFont="1" applyFill="1" applyBorder="1" applyAlignment="1">
      <alignment horizontal="center" vertical="center" wrapText="1"/>
    </xf>
    <xf numFmtId="0" fontId="40" fillId="2" borderId="11" xfId="0" applyFont="1" applyFill="1" applyBorder="1" applyAlignment="1">
      <alignment horizontal="left" wrapText="1"/>
    </xf>
    <xf numFmtId="0" fontId="40" fillId="2" borderId="12" xfId="0" applyFont="1" applyFill="1" applyBorder="1" applyAlignment="1">
      <alignment horizontal="left" wrapText="1"/>
    </xf>
    <xf numFmtId="0" fontId="40" fillId="2" borderId="12" xfId="0" applyFont="1" applyFill="1" applyBorder="1" applyAlignment="1">
      <alignment horizontal="left" vertical="top"/>
    </xf>
    <xf numFmtId="0" fontId="0" fillId="2" borderId="12" xfId="0" applyFill="1" applyBorder="1" applyAlignment="1">
      <alignment horizontal="left" vertical="top"/>
    </xf>
    <xf numFmtId="0" fontId="40" fillId="2" borderId="12" xfId="0" applyFont="1" applyFill="1" applyBorder="1" applyAlignment="1">
      <alignment horizontal="center" wrapText="1"/>
    </xf>
    <xf numFmtId="0" fontId="0" fillId="2" borderId="5" xfId="0" applyFill="1" applyBorder="1" applyAlignment="1">
      <alignment wrapText="1"/>
    </xf>
    <xf numFmtId="0" fontId="41" fillId="2" borderId="5" xfId="0" applyFont="1" applyFill="1" applyBorder="1" applyAlignment="1">
      <alignment vertical="top"/>
    </xf>
    <xf numFmtId="0" fontId="41" fillId="2" borderId="0" xfId="0" applyFont="1" applyFill="1" applyAlignment="1">
      <alignment vertical="top"/>
    </xf>
    <xf numFmtId="0" fontId="41" fillId="2" borderId="6" xfId="0" applyFont="1" applyFill="1" applyBorder="1" applyAlignment="1">
      <alignment vertical="top"/>
    </xf>
    <xf numFmtId="0" fontId="29" fillId="2" borderId="2" xfId="0" applyFont="1" applyFill="1" applyBorder="1" applyAlignment="1">
      <alignment horizontal="left" vertical="top" wrapText="1"/>
    </xf>
    <xf numFmtId="0" fontId="31" fillId="2" borderId="4" xfId="0" applyFont="1" applyFill="1" applyBorder="1" applyAlignment="1">
      <alignment horizontal="left" vertical="top" wrapText="1"/>
    </xf>
    <xf numFmtId="0" fontId="29" fillId="2" borderId="4" xfId="0" applyFont="1" applyFill="1" applyBorder="1" applyAlignment="1">
      <alignment horizontal="left" vertical="top" wrapText="1"/>
    </xf>
    <xf numFmtId="0" fontId="29" fillId="2" borderId="4" xfId="0" applyFont="1" applyFill="1" applyBorder="1" applyAlignment="1">
      <alignment horizontal="left"/>
    </xf>
    <xf numFmtId="0" fontId="31" fillId="2" borderId="4" xfId="0" applyFont="1" applyFill="1" applyBorder="1" applyAlignment="1">
      <alignment horizontal="left"/>
    </xf>
    <xf numFmtId="0" fontId="29" fillId="2" borderId="3" xfId="0" applyFont="1" applyFill="1" applyBorder="1" applyAlignment="1">
      <alignment horizontal="left" vertical="top" wrapText="1"/>
    </xf>
    <xf numFmtId="0" fontId="29" fillId="2" borderId="1"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62" fillId="2" borderId="0" xfId="3" applyFill="1"/>
    <xf numFmtId="0" fontId="28" fillId="2" borderId="0" xfId="3" applyFont="1" applyFill="1"/>
    <xf numFmtId="0" fontId="26" fillId="2" borderId="0" xfId="3" applyFont="1" applyFill="1"/>
    <xf numFmtId="0" fontId="62" fillId="0" borderId="0" xfId="3"/>
    <xf numFmtId="0" fontId="48" fillId="2" borderId="18" xfId="3" applyFont="1" applyFill="1" applyBorder="1" applyAlignment="1">
      <alignment vertical="center" wrapText="1"/>
    </xf>
    <xf numFmtId="0" fontId="29" fillId="2" borderId="0" xfId="3" applyFont="1" applyFill="1" applyAlignment="1">
      <alignment horizontal="left" vertical="top" wrapText="1"/>
    </xf>
    <xf numFmtId="0" fontId="29" fillId="2" borderId="0" xfId="3" applyFont="1" applyFill="1" applyAlignment="1">
      <alignment horizontal="left" vertical="top"/>
    </xf>
    <xf numFmtId="0" fontId="6" fillId="2" borderId="0" xfId="3" applyFont="1" applyFill="1" applyAlignment="1">
      <alignment vertical="center" wrapText="1"/>
    </xf>
    <xf numFmtId="0" fontId="62" fillId="2" borderId="12" xfId="3" applyFill="1" applyBorder="1" applyAlignment="1">
      <alignment horizontal="right" vertical="top" wrapText="1"/>
    </xf>
    <xf numFmtId="0" fontId="19" fillId="2" borderId="12" xfId="3" applyFont="1" applyFill="1" applyBorder="1" applyAlignment="1">
      <alignment horizontal="center" vertical="center"/>
    </xf>
    <xf numFmtId="0" fontId="62" fillId="2" borderId="12" xfId="3" applyFill="1" applyBorder="1" applyAlignment="1">
      <alignment horizontal="center" vertical="center"/>
    </xf>
    <xf numFmtId="0" fontId="62" fillId="2" borderId="45" xfId="3" applyFill="1" applyBorder="1" applyAlignment="1">
      <alignment horizontal="center" vertical="center"/>
    </xf>
    <xf numFmtId="0" fontId="3" fillId="2" borderId="0" xfId="3" applyFont="1" applyFill="1"/>
    <xf numFmtId="0" fontId="3" fillId="0" borderId="0" xfId="3" applyFont="1"/>
    <xf numFmtId="0" fontId="2" fillId="2" borderId="0" xfId="4" applyFill="1"/>
    <xf numFmtId="0" fontId="2" fillId="0" borderId="0" xfId="4"/>
    <xf numFmtId="0" fontId="3" fillId="2" borderId="0" xfId="4" applyFont="1" applyFill="1" applyAlignment="1">
      <alignment horizontal="center"/>
    </xf>
    <xf numFmtId="0" fontId="3" fillId="2" borderId="0" xfId="4" applyFont="1" applyFill="1"/>
    <xf numFmtId="0" fontId="3" fillId="0" borderId="0" xfId="4" applyFont="1"/>
    <xf numFmtId="0" fontId="22" fillId="13" borderId="10" xfId="4" applyFont="1" applyFill="1" applyBorder="1" applyAlignment="1">
      <alignment horizontal="left" vertical="center" wrapText="1"/>
    </xf>
    <xf numFmtId="0" fontId="65" fillId="13" borderId="10" xfId="3" applyFont="1" applyFill="1" applyBorder="1" applyAlignment="1">
      <alignment horizontal="left" vertical="center" wrapText="1"/>
    </xf>
    <xf numFmtId="0" fontId="65" fillId="13" borderId="56" xfId="3" applyFont="1" applyFill="1" applyBorder="1" applyAlignment="1">
      <alignment horizontal="left" vertical="center" wrapText="1"/>
    </xf>
    <xf numFmtId="0" fontId="22" fillId="13" borderId="1" xfId="4" applyFont="1" applyFill="1" applyBorder="1" applyAlignment="1">
      <alignment horizontal="left" vertical="center" wrapText="1"/>
    </xf>
    <xf numFmtId="0" fontId="65" fillId="13" borderId="1" xfId="3" applyFont="1" applyFill="1" applyBorder="1" applyAlignment="1">
      <alignment horizontal="left" vertical="center" wrapText="1"/>
    </xf>
    <xf numFmtId="0" fontId="65" fillId="13" borderId="48" xfId="3" applyFont="1" applyFill="1" applyBorder="1" applyAlignment="1">
      <alignment horizontal="left" vertical="center" wrapText="1"/>
    </xf>
    <xf numFmtId="0" fontId="3" fillId="13" borderId="2" xfId="4" applyFont="1" applyFill="1" applyBorder="1" applyAlignment="1">
      <alignment horizontal="left" vertical="center" wrapText="1"/>
    </xf>
    <xf numFmtId="0" fontId="3" fillId="13" borderId="3" xfId="4" applyFont="1" applyFill="1" applyBorder="1" applyAlignment="1">
      <alignment horizontal="left" vertical="center" wrapText="1"/>
    </xf>
    <xf numFmtId="0" fontId="22" fillId="13" borderId="17" xfId="4" applyFont="1" applyFill="1" applyBorder="1" applyAlignment="1">
      <alignment horizontal="left" vertical="center" wrapText="1"/>
    </xf>
    <xf numFmtId="0" fontId="2" fillId="2" borderId="0" xfId="4" applyFill="1" applyAlignment="1">
      <alignment horizontal="center"/>
    </xf>
    <xf numFmtId="0" fontId="2" fillId="0" borderId="0" xfId="4" applyAlignment="1">
      <alignment horizontal="center"/>
    </xf>
    <xf numFmtId="0" fontId="12" fillId="2" borderId="57" xfId="3" applyFont="1" applyFill="1" applyBorder="1" applyAlignment="1">
      <alignment vertical="top"/>
    </xf>
    <xf numFmtId="0" fontId="2" fillId="2" borderId="7" xfId="4" applyFill="1" applyBorder="1"/>
    <xf numFmtId="0" fontId="3" fillId="2" borderId="4" xfId="4" applyFont="1" applyFill="1" applyBorder="1" applyAlignment="1">
      <alignment vertical="center"/>
    </xf>
    <xf numFmtId="0" fontId="2" fillId="2" borderId="8" xfId="4" applyFill="1" applyBorder="1"/>
    <xf numFmtId="0" fontId="2" fillId="2" borderId="58" xfId="4" applyFill="1" applyBorder="1"/>
    <xf numFmtId="0" fontId="2" fillId="2" borderId="5" xfId="4" applyFill="1" applyBorder="1"/>
    <xf numFmtId="0" fontId="2" fillId="2" borderId="59" xfId="4" applyFill="1" applyBorder="1"/>
    <xf numFmtId="0" fontId="12" fillId="2" borderId="60" xfId="3" applyFont="1" applyFill="1" applyBorder="1" applyAlignment="1">
      <alignment vertical="top"/>
    </xf>
    <xf numFmtId="0" fontId="2" fillId="2" borderId="22" xfId="4" applyFill="1" applyBorder="1"/>
    <xf numFmtId="0" fontId="2" fillId="2" borderId="23" xfId="4" applyFill="1" applyBorder="1"/>
    <xf numFmtId="0" fontId="2" fillId="2" borderId="63" xfId="4" applyFill="1" applyBorder="1"/>
    <xf numFmtId="0" fontId="29" fillId="2" borderId="0" xfId="3" applyFont="1" applyFill="1" applyAlignment="1">
      <alignment vertical="center"/>
    </xf>
    <xf numFmtId="0" fontId="53" fillId="2" borderId="0" xfId="3" applyFont="1" applyFill="1" applyAlignment="1">
      <alignment vertical="center"/>
    </xf>
    <xf numFmtId="0" fontId="34" fillId="2" borderId="0" xfId="3" applyFont="1" applyFill="1" applyAlignment="1">
      <alignment horizontal="center" vertical="center"/>
    </xf>
    <xf numFmtId="0" fontId="66" fillId="2" borderId="0" xfId="3" applyFont="1" applyFill="1" applyAlignment="1">
      <alignment horizontal="center" vertical="center"/>
    </xf>
    <xf numFmtId="0" fontId="31" fillId="2" borderId="0" xfId="0" applyFont="1" applyFill="1" applyAlignment="1">
      <alignment horizontal="left" vertical="top" wrapText="1"/>
    </xf>
    <xf numFmtId="0" fontId="29" fillId="2" borderId="0" xfId="0" applyFont="1" applyFill="1" applyAlignment="1">
      <alignment horizontal="justify" vertical="center" wrapText="1"/>
    </xf>
    <xf numFmtId="0" fontId="29" fillId="2" borderId="6" xfId="0" applyFont="1" applyFill="1" applyBorder="1" applyAlignment="1">
      <alignment horizontal="justify" vertical="center" wrapText="1"/>
    </xf>
    <xf numFmtId="0" fontId="0" fillId="2" borderId="0" xfId="0" applyFill="1" applyAlignment="1">
      <alignment horizontal="justify" vertical="center" wrapText="1"/>
    </xf>
    <xf numFmtId="0" fontId="0" fillId="2" borderId="6" xfId="0" applyFill="1" applyBorder="1" applyAlignment="1">
      <alignment horizontal="justify" vertical="center" wrapText="1"/>
    </xf>
    <xf numFmtId="0" fontId="0" fillId="2" borderId="0" xfId="0" applyFill="1" applyAlignment="1">
      <alignment horizontal="justify" wrapText="1"/>
    </xf>
    <xf numFmtId="0" fontId="29" fillId="2" borderId="0" xfId="0" applyFont="1" applyFill="1" applyAlignment="1">
      <alignment horizontal="left" vertical="top" wrapText="1"/>
    </xf>
    <xf numFmtId="0" fontId="29" fillId="2" borderId="6" xfId="0" applyFont="1" applyFill="1" applyBorder="1" applyAlignment="1">
      <alignment horizontal="justify" vertical="top" wrapText="1"/>
    </xf>
    <xf numFmtId="0" fontId="41" fillId="2" borderId="6" xfId="0" applyFont="1" applyFill="1" applyBorder="1" applyAlignment="1">
      <alignment wrapText="1"/>
    </xf>
    <xf numFmtId="0" fontId="30" fillId="3" borderId="10" xfId="0" applyFont="1" applyFill="1" applyBorder="1" applyAlignment="1">
      <alignment horizontal="center" wrapText="1"/>
    </xf>
    <xf numFmtId="0" fontId="0" fillId="2" borderId="6" xfId="0" applyFill="1" applyBorder="1" applyAlignment="1">
      <alignment horizontal="justify" wrapText="1"/>
    </xf>
    <xf numFmtId="0" fontId="29" fillId="2" borderId="0" xfId="0" applyFont="1" applyFill="1" applyAlignment="1">
      <alignment horizontal="center" wrapText="1"/>
    </xf>
    <xf numFmtId="0" fontId="40" fillId="2" borderId="0" xfId="1" applyFont="1" applyFill="1" applyBorder="1" applyAlignment="1">
      <alignment vertical="top" wrapText="1"/>
    </xf>
    <xf numFmtId="0" fontId="40" fillId="2" borderId="0" xfId="1" applyFont="1" applyFill="1" applyBorder="1" applyAlignment="1">
      <alignment horizontal="center" wrapText="1"/>
    </xf>
    <xf numFmtId="0" fontId="29" fillId="2" borderId="6" xfId="0" applyFont="1" applyFill="1" applyBorder="1" applyAlignment="1">
      <alignment horizontal="center" wrapText="1"/>
    </xf>
    <xf numFmtId="0" fontId="31" fillId="2" borderId="6" xfId="0" applyFont="1" applyFill="1" applyBorder="1" applyAlignment="1">
      <alignment horizontal="left" vertical="top" wrapText="1"/>
    </xf>
    <xf numFmtId="0" fontId="3" fillId="2" borderId="0" xfId="2" applyFont="1" applyFill="1" applyAlignment="1" applyProtection="1">
      <alignment horizontal="justify" vertical="top" wrapText="1"/>
      <protection locked="0"/>
    </xf>
    <xf numFmtId="0" fontId="0" fillId="2" borderId="0" xfId="0" applyFill="1" applyAlignment="1">
      <alignment horizontal="center"/>
    </xf>
    <xf numFmtId="0" fontId="29" fillId="3" borderId="0" xfId="0" applyFont="1" applyFill="1" applyAlignment="1">
      <alignment horizontal="justify" vertical="top" wrapText="1"/>
    </xf>
    <xf numFmtId="0" fontId="29" fillId="3" borderId="5" xfId="0" applyFont="1" applyFill="1" applyBorder="1" applyAlignment="1">
      <alignment horizontal="justify" vertical="top" wrapText="1"/>
    </xf>
    <xf numFmtId="0" fontId="40" fillId="0" borderId="6" xfId="1" applyFont="1" applyBorder="1" applyAlignment="1">
      <alignment horizontal="justify" vertical="center" wrapText="1"/>
    </xf>
    <xf numFmtId="0" fontId="40" fillId="3" borderId="5" xfId="1" applyFont="1" applyFill="1" applyBorder="1" applyAlignment="1">
      <alignment horizontal="left" vertical="top" wrapText="1"/>
    </xf>
    <xf numFmtId="0" fontId="40" fillId="3" borderId="0" xfId="1" applyFont="1" applyFill="1" applyBorder="1" applyAlignment="1">
      <alignment horizontal="left" vertical="top" wrapText="1"/>
    </xf>
    <xf numFmtId="0" fontId="19" fillId="11" borderId="1" xfId="0" applyFont="1" applyFill="1" applyBorder="1" applyAlignment="1">
      <alignment horizontal="center" vertical="center"/>
    </xf>
    <xf numFmtId="0" fontId="19" fillId="11" borderId="1" xfId="0" applyFont="1" applyFill="1" applyBorder="1" applyAlignment="1">
      <alignment horizontal="center" vertical="center" wrapText="1"/>
    </xf>
    <xf numFmtId="49" fontId="19" fillId="11" borderId="1" xfId="0" applyNumberFormat="1" applyFont="1" applyFill="1" applyBorder="1" applyAlignment="1">
      <alignment horizontal="center" vertical="center" wrapText="1"/>
    </xf>
    <xf numFmtId="0" fontId="41" fillId="11" borderId="3" xfId="0" applyFont="1" applyFill="1" applyBorder="1" applyAlignment="1">
      <alignment horizontal="left" vertical="center"/>
    </xf>
    <xf numFmtId="14" fontId="3" fillId="11" borderId="1" xfId="0" applyNumberFormat="1" applyFont="1" applyFill="1" applyBorder="1" applyAlignment="1">
      <alignment horizontal="left" vertical="top"/>
    </xf>
    <xf numFmtId="0" fontId="71" fillId="2" borderId="0" xfId="0" applyFont="1" applyFill="1"/>
    <xf numFmtId="0" fontId="3" fillId="11" borderId="3" xfId="0" applyFont="1" applyFill="1" applyBorder="1" applyAlignment="1">
      <alignment vertical="center" wrapText="1"/>
    </xf>
    <xf numFmtId="0" fontId="3" fillId="11" borderId="9" xfId="0" applyFont="1" applyFill="1" applyBorder="1" applyAlignment="1">
      <alignment horizontal="center" vertical="center" wrapText="1"/>
    </xf>
    <xf numFmtId="0" fontId="24" fillId="2" borderId="0" xfId="3" applyFont="1" applyFill="1"/>
    <xf numFmtId="0" fontId="53" fillId="3" borderId="1" xfId="0" applyFont="1" applyFill="1" applyBorder="1" applyAlignment="1">
      <alignment horizontal="center" vertical="center"/>
    </xf>
    <xf numFmtId="0" fontId="59" fillId="11" borderId="3" xfId="0" applyFont="1" applyFill="1" applyBorder="1" applyAlignment="1">
      <alignment vertical="center"/>
    </xf>
    <xf numFmtId="0" fontId="59" fillId="11" borderId="1" xfId="0" applyFont="1" applyFill="1" applyBorder="1" applyAlignment="1">
      <alignment vertical="center"/>
    </xf>
    <xf numFmtId="0" fontId="29" fillId="11" borderId="0" xfId="0" applyFont="1" applyFill="1" applyAlignment="1">
      <alignment horizontal="left" vertical="top" wrapText="1"/>
    </xf>
    <xf numFmtId="0" fontId="29" fillId="11" borderId="6" xfId="0" applyFont="1" applyFill="1" applyBorder="1" applyAlignment="1">
      <alignment horizontal="left" vertical="top" wrapText="1"/>
    </xf>
    <xf numFmtId="0" fontId="74" fillId="11" borderId="0" xfId="1" applyFont="1" applyFill="1" applyBorder="1" applyAlignment="1">
      <alignment horizontal="left" vertical="top" wrapText="1"/>
    </xf>
    <xf numFmtId="0" fontId="29" fillId="9" borderId="5" xfId="1" applyFont="1" applyFill="1" applyBorder="1" applyAlignment="1">
      <alignment horizontal="left" vertical="center"/>
    </xf>
    <xf numFmtId="0" fontId="40" fillId="9" borderId="0" xfId="1" applyFont="1" applyFill="1" applyBorder="1" applyAlignment="1">
      <alignment horizontal="left" vertical="center"/>
    </xf>
    <xf numFmtId="0" fontId="75" fillId="2" borderId="0" xfId="1" applyFont="1" applyFill="1" applyBorder="1" applyAlignment="1">
      <alignment vertical="center" wrapText="1"/>
    </xf>
    <xf numFmtId="0" fontId="75" fillId="2" borderId="6" xfId="1" applyFont="1" applyFill="1" applyBorder="1" applyAlignment="1">
      <alignment vertical="center" wrapText="1"/>
    </xf>
    <xf numFmtId="0" fontId="12" fillId="9" borderId="0" xfId="1" applyFont="1" applyFill="1" applyBorder="1" applyAlignment="1">
      <alignment horizontal="left" vertical="center"/>
    </xf>
    <xf numFmtId="0" fontId="29" fillId="9" borderId="0" xfId="1" applyFont="1" applyFill="1" applyBorder="1" applyAlignment="1">
      <alignment vertical="center"/>
    </xf>
    <xf numFmtId="0" fontId="79" fillId="9" borderId="0" xfId="1" applyFont="1" applyFill="1" applyBorder="1" applyAlignment="1">
      <alignment horizontal="left" vertical="center"/>
    </xf>
    <xf numFmtId="0" fontId="75" fillId="11" borderId="6" xfId="1" applyFont="1" applyFill="1" applyBorder="1" applyAlignment="1">
      <alignment vertical="center" wrapText="1"/>
    </xf>
    <xf numFmtId="0" fontId="3" fillId="2" borderId="0" xfId="0" applyFont="1" applyFill="1" applyAlignment="1">
      <alignment vertical="center" wrapText="1"/>
    </xf>
    <xf numFmtId="0" fontId="30" fillId="3" borderId="10" xfId="0" applyFont="1" applyFill="1" applyBorder="1" applyAlignment="1">
      <alignment horizontal="center" vertical="center" wrapText="1"/>
    </xf>
    <xf numFmtId="0" fontId="36" fillId="3" borderId="1" xfId="0" applyFont="1" applyFill="1" applyBorder="1" applyAlignment="1">
      <alignment horizontal="center" vertical="center"/>
    </xf>
    <xf numFmtId="0" fontId="29" fillId="2" borderId="3" xfId="0" applyFont="1" applyFill="1" applyBorder="1" applyAlignment="1">
      <alignment horizontal="left" vertical="center" wrapText="1"/>
    </xf>
    <xf numFmtId="0" fontId="29" fillId="2" borderId="13" xfId="0" applyFont="1" applyFill="1" applyBorder="1" applyAlignment="1">
      <alignment horizontal="left" vertical="center" wrapText="1"/>
    </xf>
    <xf numFmtId="0" fontId="29" fillId="2" borderId="2" xfId="0" applyFont="1" applyFill="1" applyBorder="1" applyAlignment="1">
      <alignment horizontal="left" vertical="top"/>
    </xf>
    <xf numFmtId="0" fontId="30" fillId="3" borderId="1" xfId="0" applyFont="1" applyFill="1" applyBorder="1" applyAlignment="1">
      <alignment vertical="center"/>
    </xf>
    <xf numFmtId="0" fontId="3" fillId="2" borderId="0" xfId="2" applyFont="1" applyFill="1" applyAlignment="1">
      <alignment horizontal="left" vertical="center" wrapText="1"/>
    </xf>
    <xf numFmtId="0" fontId="3" fillId="2" borderId="6" xfId="2" applyFont="1" applyFill="1" applyBorder="1" applyAlignment="1">
      <alignment horizontal="left" vertical="center" wrapText="1"/>
    </xf>
    <xf numFmtId="0" fontId="74" fillId="2" borderId="0" xfId="1" applyFont="1" applyFill="1" applyBorder="1" applyAlignment="1">
      <alignment horizontal="left" vertical="center" wrapText="1"/>
    </xf>
    <xf numFmtId="0" fontId="29" fillId="2" borderId="3" xfId="0" applyFont="1" applyFill="1" applyBorder="1" applyAlignment="1">
      <alignment horizontal="left" vertical="top"/>
    </xf>
    <xf numFmtId="0" fontId="74" fillId="2" borderId="0" xfId="1" applyFont="1" applyFill="1" applyBorder="1" applyAlignment="1">
      <alignment vertical="top" wrapText="1"/>
    </xf>
    <xf numFmtId="0" fontId="41" fillId="2" borderId="6" xfId="0" applyFont="1" applyFill="1" applyBorder="1" applyAlignment="1">
      <alignment vertical="center" wrapText="1"/>
    </xf>
    <xf numFmtId="0" fontId="3" fillId="2" borderId="0" xfId="2" applyFont="1" applyFill="1" applyAlignment="1">
      <alignment vertical="center" wrapText="1"/>
    </xf>
    <xf numFmtId="0" fontId="3" fillId="2" borderId="6" xfId="2" applyFont="1" applyFill="1" applyBorder="1" applyAlignment="1">
      <alignment vertical="center" wrapText="1"/>
    </xf>
    <xf numFmtId="0" fontId="36" fillId="2" borderId="3" xfId="0" applyFont="1" applyFill="1" applyBorder="1" applyAlignment="1">
      <alignment horizontal="left" vertical="center" wrapText="1"/>
    </xf>
    <xf numFmtId="0" fontId="36" fillId="3" borderId="3" xfId="0" applyFont="1" applyFill="1" applyBorder="1" applyAlignment="1">
      <alignment horizontal="center" vertical="center"/>
    </xf>
    <xf numFmtId="0" fontId="29" fillId="2" borderId="2" xfId="0" applyFont="1" applyFill="1" applyBorder="1" applyAlignment="1">
      <alignment horizontal="left" vertical="center"/>
    </xf>
    <xf numFmtId="0" fontId="29" fillId="2" borderId="3" xfId="0" applyFont="1" applyFill="1" applyBorder="1" applyAlignment="1">
      <alignment horizontal="left" vertical="center"/>
    </xf>
    <xf numFmtId="0" fontId="30" fillId="3" borderId="1" xfId="0" applyFont="1" applyFill="1" applyBorder="1" applyAlignment="1">
      <alignment horizontal="center" vertical="center"/>
    </xf>
    <xf numFmtId="0" fontId="12" fillId="3" borderId="1" xfId="2" applyFont="1" applyFill="1" applyBorder="1" applyAlignment="1" applyProtection="1">
      <alignment horizontal="center" vertical="center"/>
      <protection locked="0"/>
    </xf>
    <xf numFmtId="0" fontId="3" fillId="0" borderId="1" xfId="2" applyFont="1" applyBorder="1" applyAlignment="1" applyProtection="1">
      <alignment horizontal="center" vertical="center"/>
      <protection locked="0"/>
    </xf>
    <xf numFmtId="0" fontId="0" fillId="6" borderId="0" xfId="0" applyFill="1" applyAlignment="1">
      <alignment vertical="center"/>
    </xf>
    <xf numFmtId="0" fontId="0" fillId="6" borderId="1" xfId="0" applyFill="1" applyBorder="1" applyAlignment="1">
      <alignment vertical="center"/>
    </xf>
    <xf numFmtId="0" fontId="36" fillId="2" borderId="2" xfId="0" quotePrefix="1" applyFont="1" applyFill="1" applyBorder="1" applyAlignment="1">
      <alignment horizontal="center" vertical="center" wrapText="1"/>
    </xf>
    <xf numFmtId="0" fontId="29" fillId="0" borderId="2" xfId="0" applyFont="1" applyBorder="1" applyAlignment="1">
      <alignment vertical="center"/>
    </xf>
    <xf numFmtId="0" fontId="29" fillId="2" borderId="3" xfId="0" quotePrefix="1" applyFont="1" applyFill="1" applyBorder="1" applyAlignment="1">
      <alignment horizontal="left" vertical="center" wrapText="1"/>
    </xf>
    <xf numFmtId="0" fontId="29" fillId="2" borderId="2" xfId="0" quotePrefix="1" applyFont="1" applyFill="1" applyBorder="1" applyAlignment="1">
      <alignment vertical="center" wrapText="1"/>
    </xf>
    <xf numFmtId="0" fontId="31" fillId="2" borderId="3" xfId="0" applyFont="1" applyFill="1" applyBorder="1" applyAlignment="1">
      <alignment horizontal="left" vertical="center"/>
    </xf>
    <xf numFmtId="0" fontId="80" fillId="0" borderId="1" xfId="1" applyFont="1" applyBorder="1" applyAlignment="1">
      <alignment horizontal="center" vertical="center"/>
    </xf>
    <xf numFmtId="0" fontId="80" fillId="0" borderId="0" xfId="1" applyFont="1" applyAlignment="1">
      <alignment horizontal="center" vertical="center"/>
    </xf>
    <xf numFmtId="0" fontId="80" fillId="2" borderId="0" xfId="1" applyFont="1" applyFill="1" applyBorder="1" applyAlignment="1">
      <alignment vertical="center"/>
    </xf>
    <xf numFmtId="0" fontId="80" fillId="2" borderId="6" xfId="1" applyFont="1" applyFill="1" applyBorder="1" applyAlignment="1">
      <alignment vertical="center"/>
    </xf>
    <xf numFmtId="0" fontId="70" fillId="2" borderId="0" xfId="0" applyFont="1" applyFill="1" applyAlignment="1">
      <alignment horizontal="left" vertical="center" wrapText="1"/>
    </xf>
    <xf numFmtId="0" fontId="70" fillId="2" borderId="6" xfId="0" applyFont="1" applyFill="1" applyBorder="1" applyAlignment="1">
      <alignment horizontal="left" vertical="center" wrapText="1"/>
    </xf>
    <xf numFmtId="0" fontId="16" fillId="3" borderId="1" xfId="2" applyFont="1" applyFill="1" applyBorder="1" applyAlignment="1">
      <alignment horizontal="center" vertical="center"/>
    </xf>
    <xf numFmtId="2" fontId="29" fillId="2" borderId="3" xfId="0" applyNumberFormat="1" applyFont="1" applyFill="1" applyBorder="1" applyAlignment="1">
      <alignment horizontal="left" vertical="center" wrapText="1"/>
    </xf>
    <xf numFmtId="0" fontId="36" fillId="2" borderId="7" xfId="0" quotePrefix="1" applyFont="1" applyFill="1" applyBorder="1" applyAlignment="1">
      <alignment horizontal="center" vertical="center" wrapText="1"/>
    </xf>
    <xf numFmtId="0" fontId="36" fillId="2" borderId="9" xfId="0" applyFont="1" applyFill="1" applyBorder="1" applyAlignment="1">
      <alignment horizontal="left" vertical="center" wrapText="1"/>
    </xf>
    <xf numFmtId="0" fontId="36" fillId="2" borderId="4" xfId="0" applyFont="1" applyFill="1" applyBorder="1" applyAlignment="1">
      <alignment vertical="center" wrapText="1"/>
    </xf>
    <xf numFmtId="0" fontId="29" fillId="2" borderId="1" xfId="0" applyFont="1" applyFill="1" applyBorder="1" applyAlignment="1">
      <alignment horizontal="left" vertical="center"/>
    </xf>
    <xf numFmtId="0" fontId="74" fillId="2" borderId="0" xfId="1" applyFont="1" applyFill="1" applyBorder="1" applyAlignment="1">
      <alignment vertical="center" wrapText="1"/>
    </xf>
    <xf numFmtId="0" fontId="0" fillId="2" borderId="5" xfId="0" applyFill="1" applyBorder="1" applyAlignment="1">
      <alignment horizontal="left"/>
    </xf>
    <xf numFmtId="0" fontId="29" fillId="11" borderId="5" xfId="0" applyFont="1" applyFill="1" applyBorder="1" applyAlignment="1">
      <alignment horizontal="left" vertical="center" wrapText="1"/>
    </xf>
    <xf numFmtId="0" fontId="7" fillId="3" borderId="3" xfId="0" applyFont="1" applyFill="1" applyBorder="1" applyAlignment="1">
      <alignment horizontal="left"/>
    </xf>
    <xf numFmtId="0" fontId="31" fillId="2" borderId="5" xfId="0" applyFont="1" applyFill="1" applyBorder="1" applyAlignment="1">
      <alignment vertical="center"/>
    </xf>
    <xf numFmtId="0" fontId="31" fillId="2" borderId="0" xfId="0" applyFont="1" applyFill="1" applyAlignment="1">
      <alignment vertical="center"/>
    </xf>
    <xf numFmtId="0" fontId="31" fillId="0" borderId="0" xfId="0" applyFont="1" applyAlignment="1">
      <alignment vertical="center"/>
    </xf>
    <xf numFmtId="0" fontId="0" fillId="2" borderId="11" xfId="0" applyFill="1" applyBorder="1"/>
    <xf numFmtId="0" fontId="0" fillId="2" borderId="67" xfId="0" applyFill="1" applyBorder="1"/>
    <xf numFmtId="0" fontId="36" fillId="2" borderId="4" xfId="0" applyFont="1" applyFill="1" applyBorder="1" applyAlignment="1">
      <alignment vertical="center"/>
    </xf>
    <xf numFmtId="0" fontId="30" fillId="3" borderId="1" xfId="0" applyFont="1" applyFill="1" applyBorder="1" applyAlignment="1">
      <alignment horizontal="center" vertical="center" wrapText="1"/>
    </xf>
    <xf numFmtId="0" fontId="0" fillId="2" borderId="5" xfId="0" applyFill="1" applyBorder="1" applyAlignment="1">
      <alignment vertical="center"/>
    </xf>
    <xf numFmtId="0" fontId="0" fillId="2" borderId="6" xfId="0" applyFill="1" applyBorder="1" applyAlignment="1">
      <alignment vertical="center"/>
    </xf>
    <xf numFmtId="0" fontId="25" fillId="2" borderId="0" xfId="1" applyFill="1" applyBorder="1" applyAlignment="1" applyProtection="1">
      <alignment horizontal="center" vertical="center" wrapText="1"/>
    </xf>
    <xf numFmtId="0" fontId="36" fillId="3" borderId="1" xfId="0" applyFont="1" applyFill="1" applyBorder="1" applyAlignment="1">
      <alignment horizontal="right" vertical="center"/>
    </xf>
    <xf numFmtId="0" fontId="36" fillId="2" borderId="3" xfId="0" applyFont="1" applyFill="1" applyBorder="1" applyAlignment="1">
      <alignment horizontal="left" vertical="top" wrapText="1"/>
    </xf>
    <xf numFmtId="0" fontId="80" fillId="3" borderId="9" xfId="1" applyFont="1" applyFill="1" applyBorder="1" applyAlignment="1">
      <alignment vertical="center"/>
    </xf>
    <xf numFmtId="0" fontId="12" fillId="3" borderId="1" xfId="3" applyFont="1" applyFill="1" applyBorder="1" applyAlignment="1">
      <alignment horizontal="right" vertical="center"/>
    </xf>
    <xf numFmtId="0" fontId="29" fillId="3" borderId="6" xfId="0" applyFont="1" applyFill="1" applyBorder="1" applyAlignment="1">
      <alignment horizontal="justify" vertical="top" wrapText="1"/>
    </xf>
    <xf numFmtId="0" fontId="29" fillId="11" borderId="1" xfId="0" applyFont="1" applyFill="1" applyBorder="1" applyAlignment="1">
      <alignment horizontal="justify" vertical="center" wrapText="1"/>
    </xf>
    <xf numFmtId="0" fontId="39" fillId="0" borderId="2" xfId="0" applyFont="1" applyBorder="1" applyAlignment="1">
      <alignment vertical="center"/>
    </xf>
    <xf numFmtId="0" fontId="29" fillId="9" borderId="6" xfId="1" applyFont="1" applyFill="1" applyBorder="1" applyAlignment="1">
      <alignment vertical="center"/>
    </xf>
    <xf numFmtId="0" fontId="29" fillId="9" borderId="0" xfId="1" applyFont="1" applyFill="1" applyBorder="1" applyAlignment="1">
      <alignment horizontal="left" vertical="center"/>
    </xf>
    <xf numFmtId="0" fontId="29" fillId="9" borderId="6" xfId="1" applyFont="1" applyFill="1" applyBorder="1" applyAlignment="1">
      <alignment horizontal="left" vertical="center"/>
    </xf>
    <xf numFmtId="0" fontId="36" fillId="9" borderId="5" xfId="1" applyFont="1" applyFill="1" applyBorder="1" applyAlignment="1">
      <alignment vertical="center"/>
    </xf>
    <xf numFmtId="14" fontId="3" fillId="11" borderId="1" xfId="0" applyNumberFormat="1" applyFont="1" applyFill="1" applyBorder="1" applyAlignment="1">
      <alignment horizontal="left" vertical="top" wrapText="1"/>
    </xf>
    <xf numFmtId="14" fontId="29" fillId="11" borderId="1" xfId="0" applyNumberFormat="1" applyFont="1" applyFill="1" applyBorder="1" applyAlignment="1">
      <alignment vertical="center"/>
    </xf>
    <xf numFmtId="0" fontId="98" fillId="0" borderId="0" xfId="0" applyFont="1"/>
    <xf numFmtId="0" fontId="99" fillId="15" borderId="69" xfId="0" applyFont="1" applyFill="1" applyBorder="1" applyAlignment="1">
      <alignment vertical="center"/>
    </xf>
    <xf numFmtId="0" fontId="99" fillId="15" borderId="71" xfId="0" applyFont="1" applyFill="1" applyBorder="1" applyAlignment="1">
      <alignment vertical="center"/>
    </xf>
    <xf numFmtId="0" fontId="99" fillId="15" borderId="72" xfId="0" applyFont="1" applyFill="1" applyBorder="1" applyAlignment="1">
      <alignment vertical="center"/>
    </xf>
    <xf numFmtId="0" fontId="99" fillId="0" borderId="0" xfId="0" applyFont="1" applyAlignment="1">
      <alignment vertical="center"/>
    </xf>
    <xf numFmtId="0" fontId="100" fillId="15" borderId="74" xfId="0" applyFont="1" applyFill="1" applyBorder="1" applyAlignment="1">
      <alignment horizontal="left" vertical="center"/>
    </xf>
    <xf numFmtId="0" fontId="100" fillId="15" borderId="68" xfId="0" applyFont="1" applyFill="1" applyBorder="1" applyAlignment="1">
      <alignment vertical="center"/>
    </xf>
    <xf numFmtId="0" fontId="100" fillId="15" borderId="69" xfId="0" applyFont="1" applyFill="1" applyBorder="1" applyAlignment="1">
      <alignment vertical="center"/>
    </xf>
    <xf numFmtId="17" fontId="100" fillId="15" borderId="69" xfId="0" applyNumberFormat="1" applyFont="1" applyFill="1" applyBorder="1" applyAlignment="1">
      <alignment horizontal="center" vertical="center"/>
    </xf>
    <xf numFmtId="0" fontId="100" fillId="15" borderId="69" xfId="0" applyFont="1" applyFill="1" applyBorder="1" applyAlignment="1">
      <alignment horizontal="center" vertical="center"/>
    </xf>
    <xf numFmtId="0" fontId="100" fillId="0" borderId="0" xfId="0" applyFont="1" applyAlignment="1">
      <alignment vertical="center"/>
    </xf>
    <xf numFmtId="0" fontId="99" fillId="15" borderId="75" xfId="0" applyFont="1" applyFill="1" applyBorder="1" applyAlignment="1">
      <alignment horizontal="left" vertical="center"/>
    </xf>
    <xf numFmtId="0" fontId="99" fillId="15" borderId="76" xfId="0" applyFont="1" applyFill="1" applyBorder="1" applyAlignment="1">
      <alignment horizontal="left" vertical="center"/>
    </xf>
    <xf numFmtId="0" fontId="99" fillId="15" borderId="76" xfId="0" applyFont="1" applyFill="1" applyBorder="1" applyAlignment="1">
      <alignment horizontal="center" vertical="center"/>
    </xf>
    <xf numFmtId="0" fontId="99" fillId="15" borderId="76" xfId="0" applyFont="1" applyFill="1" applyBorder="1" applyAlignment="1">
      <alignment vertical="center"/>
    </xf>
    <xf numFmtId="17" fontId="99" fillId="15" borderId="76" xfId="0" applyNumberFormat="1" applyFont="1" applyFill="1" applyBorder="1" applyAlignment="1">
      <alignment horizontal="center" vertical="center"/>
    </xf>
    <xf numFmtId="0" fontId="101" fillId="15" borderId="74" xfId="0" applyFont="1" applyFill="1" applyBorder="1" applyAlignment="1">
      <alignment horizontal="left" vertical="center"/>
    </xf>
    <xf numFmtId="0" fontId="101" fillId="15" borderId="69" xfId="0" applyFont="1" applyFill="1" applyBorder="1" applyAlignment="1">
      <alignment vertical="center"/>
    </xf>
    <xf numFmtId="17" fontId="101" fillId="15" borderId="69" xfId="0" applyNumberFormat="1" applyFont="1" applyFill="1" applyBorder="1" applyAlignment="1">
      <alignment horizontal="center" vertical="center"/>
    </xf>
    <xf numFmtId="0" fontId="101" fillId="15" borderId="69" xfId="0" applyFont="1" applyFill="1" applyBorder="1" applyAlignment="1">
      <alignment horizontal="center" vertical="center"/>
    </xf>
    <xf numFmtId="0" fontId="101" fillId="0" borderId="0" xfId="0" applyFont="1" applyAlignment="1">
      <alignment vertical="center"/>
    </xf>
    <xf numFmtId="0" fontId="99" fillId="15" borderId="77" xfId="0" applyFont="1" applyFill="1" applyBorder="1" applyAlignment="1">
      <alignment horizontal="left" vertical="center"/>
    </xf>
    <xf numFmtId="0" fontId="99" fillId="15" borderId="78" xfId="0" applyFont="1" applyFill="1" applyBorder="1" applyAlignment="1">
      <alignment horizontal="left" vertical="center"/>
    </xf>
    <xf numFmtId="0" fontId="99" fillId="15" borderId="78" xfId="0" applyFont="1" applyFill="1" applyBorder="1" applyAlignment="1">
      <alignment horizontal="center" vertical="center"/>
    </xf>
    <xf numFmtId="0" fontId="99" fillId="15" borderId="78" xfId="0" applyFont="1" applyFill="1" applyBorder="1" applyAlignment="1">
      <alignment vertical="center"/>
    </xf>
    <xf numFmtId="17" fontId="99" fillId="15" borderId="78" xfId="0" applyNumberFormat="1" applyFont="1" applyFill="1" applyBorder="1" applyAlignment="1">
      <alignment horizontal="center" vertical="center"/>
    </xf>
    <xf numFmtId="0" fontId="71" fillId="0" borderId="79" xfId="0" applyFont="1" applyBorder="1" applyAlignment="1">
      <alignment wrapText="1"/>
    </xf>
    <xf numFmtId="0" fontId="26" fillId="0" borderId="0" xfId="0" applyFont="1" applyAlignment="1">
      <alignment horizontal="center" vertical="center" wrapText="1"/>
    </xf>
    <xf numFmtId="0" fontId="26" fillId="0" borderId="0" xfId="0" applyFont="1"/>
    <xf numFmtId="0" fontId="103" fillId="0" borderId="79" xfId="0" applyFont="1" applyBorder="1" applyAlignment="1">
      <alignment wrapText="1"/>
    </xf>
    <xf numFmtId="0" fontId="0" fillId="16" borderId="79" xfId="0" applyFill="1" applyBorder="1" applyAlignment="1">
      <alignment horizontal="center" wrapText="1"/>
    </xf>
    <xf numFmtId="0" fontId="0" fillId="17" borderId="79" xfId="0" applyFill="1" applyBorder="1" applyAlignment="1">
      <alignment horizontal="center" vertical="center" wrapText="1"/>
    </xf>
    <xf numFmtId="0" fontId="103" fillId="0" borderId="79" xfId="0" applyFont="1" applyBorder="1" applyAlignment="1">
      <alignment vertical="center" wrapText="1"/>
    </xf>
    <xf numFmtId="0" fontId="0" fillId="17" borderId="80" xfId="0" applyFill="1" applyBorder="1" applyAlignment="1">
      <alignment horizontal="center"/>
    </xf>
    <xf numFmtId="0" fontId="103" fillId="0" borderId="83" xfId="0" applyFont="1" applyBorder="1" applyAlignment="1">
      <alignment vertical="center"/>
    </xf>
    <xf numFmtId="0" fontId="0" fillId="17" borderId="84" xfId="0" applyFill="1" applyBorder="1" applyAlignment="1">
      <alignment horizontal="center"/>
    </xf>
    <xf numFmtId="0" fontId="0" fillId="17" borderId="81" xfId="0" applyFill="1" applyBorder="1" applyAlignment="1">
      <alignment horizontal="center"/>
    </xf>
    <xf numFmtId="0" fontId="0" fillId="17" borderId="82" xfId="0" applyFill="1" applyBorder="1" applyAlignment="1">
      <alignment horizontal="center"/>
    </xf>
    <xf numFmtId="0" fontId="77" fillId="16" borderId="79" xfId="0" applyFont="1" applyFill="1" applyBorder="1" applyAlignment="1">
      <alignment horizontal="center" vertical="center"/>
    </xf>
    <xf numFmtId="0" fontId="77" fillId="17" borderId="79" xfId="0" applyFont="1" applyFill="1" applyBorder="1" applyAlignment="1">
      <alignment horizontal="center" vertical="center"/>
    </xf>
    <xf numFmtId="0" fontId="77" fillId="18" borderId="79" xfId="0" applyFont="1" applyFill="1" applyBorder="1" applyAlignment="1">
      <alignment horizontal="center" vertical="center"/>
    </xf>
    <xf numFmtId="0" fontId="29" fillId="2" borderId="4" xfId="0" applyFont="1" applyFill="1" applyBorder="1" applyAlignment="1">
      <alignment horizontal="left" vertical="center" wrapText="1"/>
    </xf>
    <xf numFmtId="0" fontId="19" fillId="11" borderId="2" xfId="0" applyFont="1" applyFill="1" applyBorder="1" applyAlignment="1">
      <alignment horizontal="center" vertical="center" wrapText="1"/>
    </xf>
    <xf numFmtId="0" fontId="3" fillId="2" borderId="0" xfId="0" applyFont="1" applyFill="1"/>
    <xf numFmtId="0" fontId="36" fillId="2" borderId="2" xfId="0" applyFont="1" applyFill="1" applyBorder="1" applyAlignment="1">
      <alignment vertical="center" wrapText="1"/>
    </xf>
    <xf numFmtId="0" fontId="36" fillId="2" borderId="3" xfId="0" applyFont="1" applyFill="1" applyBorder="1" applyAlignment="1">
      <alignment vertical="center" wrapText="1"/>
    </xf>
    <xf numFmtId="0" fontId="29" fillId="2" borderId="2" xfId="0" applyFont="1" applyFill="1" applyBorder="1" applyAlignment="1">
      <alignment vertical="center"/>
    </xf>
    <xf numFmtId="0" fontId="29" fillId="2" borderId="4" xfId="0" applyFont="1" applyFill="1" applyBorder="1" applyAlignment="1">
      <alignment vertical="center"/>
    </xf>
    <xf numFmtId="0" fontId="29" fillId="2" borderId="3" xfId="0" applyFont="1" applyFill="1" applyBorder="1" applyAlignment="1">
      <alignment vertical="center"/>
    </xf>
    <xf numFmtId="0" fontId="29" fillId="2" borderId="0" xfId="0" applyFont="1" applyFill="1"/>
    <xf numFmtId="0" fontId="31" fillId="2" borderId="4" xfId="0" applyFont="1" applyFill="1" applyBorder="1" applyAlignment="1">
      <alignment horizontal="left" vertical="center"/>
    </xf>
    <xf numFmtId="0" fontId="32" fillId="3" borderId="1" xfId="0" applyFont="1" applyFill="1" applyBorder="1" applyAlignment="1">
      <alignment horizontal="right" vertical="center"/>
    </xf>
    <xf numFmtId="14" fontId="3" fillId="11" borderId="1" xfId="0" applyNumberFormat="1" applyFont="1" applyFill="1" applyBorder="1" applyAlignment="1">
      <alignment horizontal="left" vertical="center"/>
    </xf>
    <xf numFmtId="0" fontId="32" fillId="3" borderId="1" xfId="0" applyFont="1" applyFill="1" applyBorder="1" applyAlignment="1">
      <alignment horizontal="center" vertical="center"/>
    </xf>
    <xf numFmtId="14" fontId="55" fillId="11" borderId="1" xfId="0" applyNumberFormat="1" applyFont="1" applyFill="1" applyBorder="1" applyAlignment="1">
      <alignment vertical="center"/>
    </xf>
    <xf numFmtId="0" fontId="76" fillId="11" borderId="2" xfId="1" applyFont="1" applyFill="1" applyBorder="1" applyAlignment="1">
      <alignment horizontal="center" vertical="center" wrapText="1"/>
    </xf>
    <xf numFmtId="0" fontId="29" fillId="2" borderId="2" xfId="0" quotePrefix="1" applyFont="1" applyFill="1" applyBorder="1" applyAlignment="1">
      <alignment horizontal="center" wrapText="1"/>
    </xf>
    <xf numFmtId="0" fontId="29" fillId="2" borderId="3" xfId="0" quotePrefix="1" applyFont="1" applyFill="1" applyBorder="1" applyAlignment="1">
      <alignment horizontal="center" wrapText="1"/>
    </xf>
    <xf numFmtId="0" fontId="17" fillId="2" borderId="0" xfId="0" applyFont="1" applyFill="1" applyAlignment="1">
      <alignment vertical="center"/>
    </xf>
    <xf numFmtId="0" fontId="3" fillId="11" borderId="1" xfId="0" applyFont="1" applyFill="1" applyBorder="1" applyAlignment="1">
      <alignment horizontal="center" vertical="center"/>
    </xf>
    <xf numFmtId="0" fontId="109" fillId="0" borderId="1" xfId="1" applyFont="1" applyBorder="1" applyAlignment="1">
      <alignment horizontal="center" vertical="center"/>
    </xf>
    <xf numFmtId="164" fontId="22" fillId="13" borderId="10" xfId="4" applyNumberFormat="1" applyFont="1" applyFill="1" applyBorder="1" applyAlignment="1">
      <alignment horizontal="left" vertical="center" wrapText="1"/>
    </xf>
    <xf numFmtId="0" fontId="29" fillId="2" borderId="6" xfId="0" applyFont="1" applyFill="1" applyBorder="1" applyAlignment="1">
      <alignment horizontal="left" vertical="center"/>
    </xf>
    <xf numFmtId="0" fontId="29" fillId="2" borderId="5" xfId="0" applyFont="1" applyFill="1" applyBorder="1" applyAlignment="1">
      <alignment horizontal="left" vertical="center"/>
    </xf>
    <xf numFmtId="0" fontId="84" fillId="2" borderId="2" xfId="1" applyFont="1" applyFill="1" applyBorder="1" applyAlignment="1">
      <alignment horizontal="left" vertical="center"/>
    </xf>
    <xf numFmtId="0" fontId="84" fillId="2" borderId="3" xfId="1" applyFont="1" applyFill="1" applyBorder="1" applyAlignment="1">
      <alignment horizontal="left" vertical="center"/>
    </xf>
    <xf numFmtId="0" fontId="65" fillId="2" borderId="5" xfId="0" applyFont="1" applyFill="1" applyBorder="1" applyAlignment="1">
      <alignment horizontal="left" vertical="center" wrapText="1"/>
    </xf>
    <xf numFmtId="0" fontId="65" fillId="2" borderId="6" xfId="0" applyFont="1" applyFill="1" applyBorder="1" applyAlignment="1">
      <alignment horizontal="left" vertical="center" wrapText="1"/>
    </xf>
    <xf numFmtId="14" fontId="41" fillId="11" borderId="1" xfId="0" applyNumberFormat="1" applyFont="1" applyFill="1" applyBorder="1" applyAlignment="1">
      <alignment horizontal="left" vertical="top"/>
    </xf>
    <xf numFmtId="0" fontId="7" fillId="3" borderId="1" xfId="0" applyFont="1" applyFill="1" applyBorder="1" applyAlignment="1">
      <alignment horizontal="left" vertical="center"/>
    </xf>
    <xf numFmtId="0" fontId="46" fillId="5" borderId="11" xfId="0" applyFont="1" applyFill="1" applyBorder="1" applyAlignment="1">
      <alignment vertical="center"/>
    </xf>
    <xf numFmtId="0" fontId="47" fillId="5" borderId="12" xfId="0" applyFont="1" applyFill="1" applyBorder="1"/>
    <xf numFmtId="0" fontId="47" fillId="5" borderId="13" xfId="0" applyFont="1" applyFill="1" applyBorder="1"/>
    <xf numFmtId="0" fontId="3" fillId="11" borderId="1" xfId="0" applyFont="1" applyFill="1" applyBorder="1" applyAlignment="1">
      <alignment vertical="center"/>
    </xf>
    <xf numFmtId="0" fontId="36" fillId="3" borderId="1" xfId="0" applyFont="1" applyFill="1" applyBorder="1" applyAlignment="1">
      <alignment horizontal="right" vertical="center" wrapText="1"/>
    </xf>
    <xf numFmtId="0" fontId="46" fillId="5" borderId="2" xfId="0" applyFont="1" applyFill="1" applyBorder="1" applyAlignment="1">
      <alignment vertical="center"/>
    </xf>
    <xf numFmtId="0" fontId="46" fillId="5" borderId="4" xfId="0" applyFont="1" applyFill="1" applyBorder="1" applyAlignment="1">
      <alignment vertical="center"/>
    </xf>
    <xf numFmtId="0" fontId="46" fillId="5" borderId="3" xfId="0" applyFont="1" applyFill="1" applyBorder="1" applyAlignment="1">
      <alignment vertical="center"/>
    </xf>
    <xf numFmtId="0" fontId="6" fillId="3" borderId="2" xfId="0" applyFont="1" applyFill="1" applyBorder="1" applyAlignment="1">
      <alignment horizontal="left" vertical="center"/>
    </xf>
    <xf numFmtId="0" fontId="6" fillId="3" borderId="4" xfId="0" applyFont="1" applyFill="1" applyBorder="1" applyAlignment="1">
      <alignment horizontal="left" vertical="center"/>
    </xf>
    <xf numFmtId="0" fontId="6" fillId="3" borderId="3" xfId="0" applyFont="1" applyFill="1" applyBorder="1" applyAlignment="1">
      <alignment horizontal="left" vertical="center"/>
    </xf>
    <xf numFmtId="0" fontId="91" fillId="11" borderId="1" xfId="0" applyFont="1" applyFill="1" applyBorder="1" applyAlignment="1">
      <alignment horizontal="justify" vertical="center" wrapText="1"/>
    </xf>
    <xf numFmtId="0" fontId="59" fillId="11" borderId="1" xfId="0" applyFont="1" applyFill="1" applyBorder="1" applyAlignment="1">
      <alignment wrapText="1"/>
    </xf>
    <xf numFmtId="0" fontId="59" fillId="11" borderId="1" xfId="0" applyFont="1" applyFill="1" applyBorder="1"/>
    <xf numFmtId="0" fontId="29" fillId="11" borderId="1" xfId="0" applyFont="1" applyFill="1" applyBorder="1" applyAlignment="1">
      <alignment horizontal="center" vertical="center" wrapText="1"/>
    </xf>
    <xf numFmtId="0" fontId="3" fillId="11" borderId="2" xfId="0" applyFont="1" applyFill="1" applyBorder="1" applyAlignment="1">
      <alignment vertical="center"/>
    </xf>
    <xf numFmtId="0" fontId="3" fillId="2" borderId="0" xfId="0" applyFont="1" applyFill="1" applyAlignment="1">
      <alignment horizontal="left" vertical="center" wrapText="1"/>
    </xf>
    <xf numFmtId="0" fontId="3" fillId="2" borderId="6" xfId="0" applyFont="1" applyFill="1" applyBorder="1" applyAlignment="1">
      <alignment horizontal="left" vertical="center" wrapText="1"/>
    </xf>
    <xf numFmtId="0" fontId="80" fillId="0" borderId="1" xfId="1" applyFont="1" applyBorder="1" applyAlignment="1">
      <alignment horizontal="center" vertical="center" wrapText="1"/>
    </xf>
    <xf numFmtId="0" fontId="80" fillId="0" borderId="6" xfId="1" applyFont="1" applyBorder="1" applyAlignment="1">
      <alignment vertical="center" wrapText="1"/>
    </xf>
    <xf numFmtId="14" fontId="3" fillId="11" borderId="2" xfId="0" applyNumberFormat="1" applyFont="1" applyFill="1" applyBorder="1" applyAlignment="1">
      <alignment horizontal="left" vertical="center"/>
    </xf>
    <xf numFmtId="0" fontId="3" fillId="11" borderId="2" xfId="0" applyFont="1" applyFill="1" applyBorder="1" applyAlignment="1">
      <alignment horizontal="left" vertical="center"/>
    </xf>
    <xf numFmtId="0" fontId="0" fillId="2" borderId="5" xfId="0" applyFill="1" applyBorder="1" applyAlignment="1">
      <alignment horizontal="left" vertical="center"/>
    </xf>
    <xf numFmtId="0" fontId="0" fillId="0" borderId="0" xfId="0" applyAlignment="1">
      <alignment horizontal="left" vertical="center"/>
    </xf>
    <xf numFmtId="0" fontId="119" fillId="11" borderId="2" xfId="1" applyFont="1" applyFill="1" applyBorder="1" applyAlignment="1">
      <alignment horizontal="center" vertical="center" wrapText="1"/>
    </xf>
    <xf numFmtId="0" fontId="119" fillId="11" borderId="1" xfId="1" applyFont="1" applyFill="1" applyBorder="1" applyAlignment="1">
      <alignment horizontal="center" vertical="center" wrapText="1"/>
    </xf>
    <xf numFmtId="0" fontId="120" fillId="2" borderId="0" xfId="0" applyFont="1" applyFill="1"/>
    <xf numFmtId="0" fontId="76" fillId="11" borderId="0" xfId="1" applyFont="1" applyFill="1" applyAlignment="1">
      <alignment horizontal="center" vertical="center"/>
    </xf>
    <xf numFmtId="0" fontId="80" fillId="2" borderId="0" xfId="1" applyFont="1" applyFill="1" applyBorder="1" applyAlignment="1">
      <alignment vertical="center" wrapText="1"/>
    </xf>
    <xf numFmtId="0" fontId="123" fillId="0" borderId="1" xfId="1" applyFont="1" applyFill="1" applyBorder="1" applyAlignment="1">
      <alignment horizontal="center" vertical="center"/>
    </xf>
    <xf numFmtId="0" fontId="122" fillId="11" borderId="2" xfId="1" applyFont="1" applyFill="1" applyBorder="1" applyAlignment="1">
      <alignment horizontal="center" vertical="center" wrapText="1"/>
    </xf>
    <xf numFmtId="0" fontId="25" fillId="11" borderId="2" xfId="1" applyFill="1" applyBorder="1" applyAlignment="1">
      <alignment horizontal="center" vertical="center" wrapText="1"/>
    </xf>
    <xf numFmtId="0" fontId="3" fillId="13" borderId="2" xfId="4" applyFont="1" applyFill="1" applyBorder="1" applyAlignment="1">
      <alignment horizontal="center" vertical="center" wrapText="1"/>
    </xf>
    <xf numFmtId="0" fontId="3" fillId="13" borderId="3" xfId="4" applyFont="1" applyFill="1" applyBorder="1" applyAlignment="1">
      <alignment horizontal="center" vertical="center" wrapText="1"/>
    </xf>
    <xf numFmtId="0" fontId="17" fillId="2" borderId="0" xfId="0" applyFont="1" applyFill="1" applyAlignment="1">
      <alignment horizontal="left" vertical="center"/>
    </xf>
    <xf numFmtId="15" fontId="17" fillId="2" borderId="0" xfId="0" applyNumberFormat="1" applyFont="1" applyFill="1" applyAlignment="1">
      <alignment horizontal="left" vertical="center"/>
    </xf>
    <xf numFmtId="0" fontId="17" fillId="2" borderId="1" xfId="0" applyFont="1" applyFill="1" applyBorder="1" applyAlignment="1">
      <alignment horizontal="center" vertical="center"/>
    </xf>
    <xf numFmtId="0" fontId="17" fillId="3" borderId="52" xfId="4" applyFont="1" applyFill="1" applyBorder="1" applyAlignment="1">
      <alignment horizontal="center" vertical="center"/>
    </xf>
    <xf numFmtId="0" fontId="62" fillId="3" borderId="4" xfId="3" applyFill="1" applyBorder="1" applyAlignment="1">
      <alignment horizontal="center" vertical="center"/>
    </xf>
    <xf numFmtId="0" fontId="62" fillId="0" borderId="4" xfId="3" applyBorder="1" applyAlignment="1">
      <alignment horizontal="center" vertical="center"/>
    </xf>
    <xf numFmtId="0" fontId="62" fillId="0" borderId="3" xfId="3" applyBorder="1" applyAlignment="1">
      <alignment horizontal="center" vertical="center"/>
    </xf>
    <xf numFmtId="0" fontId="17" fillId="3" borderId="2" xfId="4" applyFont="1" applyFill="1" applyBorder="1" applyAlignment="1">
      <alignment horizontal="center" vertical="center"/>
    </xf>
    <xf numFmtId="0" fontId="17" fillId="3" borderId="3" xfId="4" applyFont="1" applyFill="1" applyBorder="1" applyAlignment="1">
      <alignment horizontal="center" vertical="center"/>
    </xf>
    <xf numFmtId="0" fontId="17" fillId="3" borderId="4" xfId="4" applyFont="1" applyFill="1" applyBorder="1" applyAlignment="1">
      <alignment horizontal="center" vertical="center"/>
    </xf>
    <xf numFmtId="0" fontId="17" fillId="3" borderId="55" xfId="4" applyFont="1" applyFill="1" applyBorder="1" applyAlignment="1">
      <alignment horizontal="center" vertical="center"/>
    </xf>
    <xf numFmtId="0" fontId="3" fillId="13" borderId="52" xfId="4" applyFont="1" applyFill="1" applyBorder="1" applyAlignment="1">
      <alignment horizontal="left" vertical="center" wrapText="1"/>
    </xf>
    <xf numFmtId="0" fontId="29" fillId="13" borderId="4" xfId="3" applyFont="1" applyFill="1" applyBorder="1" applyAlignment="1">
      <alignment horizontal="left" vertical="center" wrapText="1"/>
    </xf>
    <xf numFmtId="0" fontId="29" fillId="13" borderId="3" xfId="3" applyFont="1" applyFill="1" applyBorder="1" applyAlignment="1">
      <alignment horizontal="left" vertical="center" wrapText="1"/>
    </xf>
    <xf numFmtId="0" fontId="3" fillId="13" borderId="11" xfId="4" applyFont="1" applyFill="1" applyBorder="1" applyAlignment="1">
      <alignment horizontal="left" vertical="center" wrapText="1"/>
    </xf>
    <xf numFmtId="0" fontId="3" fillId="13" borderId="13" xfId="4" applyFont="1" applyFill="1" applyBorder="1" applyAlignment="1">
      <alignment horizontal="left" vertical="center" wrapText="1"/>
    </xf>
    <xf numFmtId="0" fontId="80" fillId="0" borderId="1" xfId="1" applyFont="1" applyBorder="1" applyAlignment="1">
      <alignment horizontal="left" vertical="center"/>
    </xf>
    <xf numFmtId="0" fontId="29" fillId="13" borderId="2" xfId="3" applyFont="1" applyFill="1" applyBorder="1" applyAlignment="1">
      <alignment vertical="center" wrapText="1"/>
    </xf>
    <xf numFmtId="0" fontId="29" fillId="13" borderId="3" xfId="3" applyFont="1" applyFill="1" applyBorder="1" applyAlignment="1">
      <alignment vertical="center" wrapText="1"/>
    </xf>
    <xf numFmtId="0" fontId="80" fillId="2" borderId="52" xfId="1" applyFont="1" applyFill="1" applyBorder="1" applyAlignment="1">
      <alignment vertical="center" wrapText="1"/>
    </xf>
    <xf numFmtId="0" fontId="80" fillId="2" borderId="4" xfId="1" applyFont="1" applyFill="1" applyBorder="1" applyAlignment="1">
      <alignment vertical="center" wrapText="1"/>
    </xf>
    <xf numFmtId="0" fontId="80" fillId="2" borderId="3" xfId="1" applyFont="1" applyFill="1" applyBorder="1" applyAlignment="1">
      <alignment vertical="center" wrapText="1"/>
    </xf>
    <xf numFmtId="0" fontId="25" fillId="13" borderId="61" xfId="1" applyFill="1" applyBorder="1" applyAlignment="1">
      <alignment horizontal="left" vertical="top" wrapText="1"/>
    </xf>
    <xf numFmtId="0" fontId="59" fillId="13" borderId="45" xfId="3" applyFont="1" applyFill="1" applyBorder="1" applyAlignment="1">
      <alignment horizontal="left" vertical="top" wrapText="1"/>
    </xf>
    <xf numFmtId="0" fontId="59" fillId="13" borderId="62" xfId="3" applyFont="1" applyFill="1" applyBorder="1" applyAlignment="1">
      <alignment horizontal="left" vertical="top" wrapText="1"/>
    </xf>
    <xf numFmtId="0" fontId="22" fillId="2" borderId="45" xfId="4" applyFont="1" applyFill="1" applyBorder="1" applyAlignment="1">
      <alignment horizontal="center" vertical="top"/>
    </xf>
    <xf numFmtId="0" fontId="62" fillId="0" borderId="45" xfId="3" applyBorder="1" applyAlignment="1">
      <alignment horizontal="center" vertical="top"/>
    </xf>
    <xf numFmtId="0" fontId="22" fillId="2" borderId="45" xfId="3" applyFont="1" applyFill="1" applyBorder="1" applyAlignment="1">
      <alignment horizontal="center" vertical="top" wrapText="1"/>
    </xf>
    <xf numFmtId="0" fontId="62" fillId="0" borderId="45" xfId="3" applyBorder="1" applyAlignment="1">
      <alignment horizontal="center" vertical="top" wrapText="1"/>
    </xf>
    <xf numFmtId="0" fontId="29" fillId="13" borderId="7" xfId="3" applyFont="1" applyFill="1" applyBorder="1" applyAlignment="1">
      <alignment horizontal="left" vertical="center" wrapText="1"/>
    </xf>
    <xf numFmtId="0" fontId="29" fillId="13" borderId="8" xfId="3" applyFont="1" applyFill="1" applyBorder="1" applyAlignment="1">
      <alignment horizontal="left" vertical="center" wrapText="1"/>
    </xf>
    <xf numFmtId="0" fontId="29" fillId="13" borderId="9" xfId="3" applyFont="1" applyFill="1" applyBorder="1" applyAlignment="1">
      <alignment horizontal="left" vertical="center" wrapText="1"/>
    </xf>
    <xf numFmtId="0" fontId="29" fillId="13" borderId="5" xfId="3" applyFont="1" applyFill="1" applyBorder="1" applyAlignment="1">
      <alignment horizontal="left" vertical="center" wrapText="1"/>
    </xf>
    <xf numFmtId="0" fontId="29" fillId="13" borderId="0" xfId="3" applyFont="1" applyFill="1" applyAlignment="1">
      <alignment horizontal="left" vertical="center" wrapText="1"/>
    </xf>
    <xf numFmtId="0" fontId="29" fillId="13" borderId="6" xfId="3" applyFont="1" applyFill="1" applyBorder="1" applyAlignment="1">
      <alignment horizontal="left" vertical="center" wrapText="1"/>
    </xf>
    <xf numFmtId="0" fontId="29" fillId="13" borderId="11" xfId="3" applyFont="1" applyFill="1" applyBorder="1" applyAlignment="1">
      <alignment horizontal="left" vertical="center" wrapText="1"/>
    </xf>
    <xf numFmtId="0" fontId="29" fillId="13" borderId="12" xfId="3" applyFont="1" applyFill="1" applyBorder="1" applyAlignment="1">
      <alignment horizontal="left" vertical="center" wrapText="1"/>
    </xf>
    <xf numFmtId="0" fontId="29" fillId="13" borderId="13" xfId="3" applyFont="1" applyFill="1" applyBorder="1" applyAlignment="1">
      <alignment horizontal="left" vertical="center" wrapText="1"/>
    </xf>
    <xf numFmtId="0" fontId="12" fillId="3" borderId="52" xfId="4" applyFont="1" applyFill="1" applyBorder="1" applyAlignment="1">
      <alignment horizontal="left" vertical="center"/>
    </xf>
    <xf numFmtId="0" fontId="62" fillId="3" borderId="4" xfId="3" applyFill="1" applyBorder="1"/>
    <xf numFmtId="0" fontId="62" fillId="0" borderId="3" xfId="3" applyBorder="1"/>
    <xf numFmtId="0" fontId="4" fillId="13" borderId="2" xfId="4" applyFont="1" applyFill="1" applyBorder="1" applyAlignment="1">
      <alignment horizontal="left" vertical="center"/>
    </xf>
    <xf numFmtId="0" fontId="3" fillId="13" borderId="4" xfId="3" applyFont="1" applyFill="1" applyBorder="1" applyAlignment="1">
      <alignment horizontal="left" vertical="center"/>
    </xf>
    <xf numFmtId="0" fontId="3" fillId="13" borderId="55" xfId="3" applyFont="1" applyFill="1" applyBorder="1" applyAlignment="1">
      <alignment horizontal="left" vertical="center"/>
    </xf>
    <xf numFmtId="0" fontId="17" fillId="3" borderId="52" xfId="4" applyFont="1" applyFill="1" applyBorder="1" applyAlignment="1">
      <alignment horizontal="left" wrapText="1"/>
    </xf>
    <xf numFmtId="0" fontId="62" fillId="0" borderId="4" xfId="3" applyBorder="1" applyAlignment="1">
      <alignment wrapText="1"/>
    </xf>
    <xf numFmtId="0" fontId="62" fillId="0" borderId="3" xfId="3" applyBorder="1" applyAlignment="1">
      <alignment wrapText="1"/>
    </xf>
    <xf numFmtId="0" fontId="12" fillId="3" borderId="2" xfId="4" applyFont="1" applyFill="1" applyBorder="1" applyAlignment="1">
      <alignment horizontal="center" vertical="top" wrapText="1"/>
    </xf>
    <xf numFmtId="0" fontId="62" fillId="0" borderId="4" xfId="3" applyBorder="1" applyAlignment="1">
      <alignment horizontal="center"/>
    </xf>
    <xf numFmtId="0" fontId="62" fillId="0" borderId="55" xfId="3" applyBorder="1" applyAlignment="1">
      <alignment horizontal="center"/>
    </xf>
    <xf numFmtId="0" fontId="3" fillId="13" borderId="2" xfId="4" applyFont="1" applyFill="1" applyBorder="1" applyAlignment="1">
      <alignment horizontal="left" vertical="top" wrapText="1"/>
    </xf>
    <xf numFmtId="0" fontId="59" fillId="13" borderId="4" xfId="3" applyFont="1" applyFill="1" applyBorder="1" applyAlignment="1">
      <alignment horizontal="left" vertical="top" wrapText="1"/>
    </xf>
    <xf numFmtId="0" fontId="59" fillId="13" borderId="3" xfId="3" applyFont="1" applyFill="1" applyBorder="1" applyAlignment="1">
      <alignment horizontal="left" vertical="top" wrapText="1"/>
    </xf>
    <xf numFmtId="0" fontId="3" fillId="13" borderId="7" xfId="4" applyFont="1" applyFill="1" applyBorder="1" applyAlignment="1">
      <alignment horizontal="left" vertical="top" wrapText="1"/>
    </xf>
    <xf numFmtId="0" fontId="3" fillId="13" borderId="9" xfId="3" applyFont="1" applyFill="1" applyBorder="1" applyAlignment="1">
      <alignment horizontal="left" vertical="top" wrapText="1"/>
    </xf>
    <xf numFmtId="0" fontId="3" fillId="13" borderId="11" xfId="3" applyFont="1" applyFill="1" applyBorder="1" applyAlignment="1">
      <alignment horizontal="left" vertical="top" wrapText="1"/>
    </xf>
    <xf numFmtId="0" fontId="3" fillId="13" borderId="13" xfId="3" applyFont="1" applyFill="1" applyBorder="1" applyAlignment="1">
      <alignment horizontal="left" vertical="top" wrapText="1"/>
    </xf>
    <xf numFmtId="0" fontId="29" fillId="13" borderId="8" xfId="3" applyFont="1" applyFill="1" applyBorder="1" applyAlignment="1">
      <alignment horizontal="left" vertical="top" wrapText="1"/>
    </xf>
    <xf numFmtId="0" fontId="29" fillId="13" borderId="9" xfId="3" applyFont="1" applyFill="1" applyBorder="1" applyAlignment="1">
      <alignment horizontal="left" vertical="top" wrapText="1"/>
    </xf>
    <xf numFmtId="0" fontId="29" fillId="13" borderId="11" xfId="3" applyFont="1" applyFill="1" applyBorder="1" applyAlignment="1">
      <alignment horizontal="left" vertical="top" wrapText="1"/>
    </xf>
    <xf numFmtId="0" fontId="29" fillId="13" borderId="12" xfId="3" applyFont="1" applyFill="1" applyBorder="1" applyAlignment="1">
      <alignment horizontal="left" vertical="top" wrapText="1"/>
    </xf>
    <xf numFmtId="0" fontId="29" fillId="13" borderId="13" xfId="3" applyFont="1" applyFill="1" applyBorder="1" applyAlignment="1">
      <alignment horizontal="left" vertical="top" wrapText="1"/>
    </xf>
    <xf numFmtId="0" fontId="59" fillId="13" borderId="8" xfId="3" applyFont="1" applyFill="1" applyBorder="1" applyAlignment="1">
      <alignment horizontal="left" vertical="top" wrapText="1"/>
    </xf>
    <xf numFmtId="0" fontId="59" fillId="13" borderId="9" xfId="3" applyFont="1" applyFill="1" applyBorder="1" applyAlignment="1">
      <alignment horizontal="left" vertical="top" wrapText="1"/>
    </xf>
    <xf numFmtId="0" fontId="59" fillId="13" borderId="11" xfId="3" applyFont="1" applyFill="1" applyBorder="1" applyAlignment="1">
      <alignment horizontal="left" vertical="top" wrapText="1"/>
    </xf>
    <xf numFmtId="0" fontId="59" fillId="13" borderId="12" xfId="3" applyFont="1" applyFill="1" applyBorder="1" applyAlignment="1">
      <alignment horizontal="left" vertical="top" wrapText="1"/>
    </xf>
    <xf numFmtId="0" fontId="59" fillId="13" borderId="13" xfId="3" applyFont="1" applyFill="1" applyBorder="1" applyAlignment="1">
      <alignment horizontal="left" vertical="top" wrapText="1"/>
    </xf>
    <xf numFmtId="0" fontId="3" fillId="13" borderId="2" xfId="4" applyFont="1" applyFill="1" applyBorder="1" applyAlignment="1">
      <alignment horizontal="left" vertical="center" wrapText="1"/>
    </xf>
    <xf numFmtId="0" fontId="3" fillId="13" borderId="3" xfId="4" applyFont="1" applyFill="1" applyBorder="1" applyAlignment="1">
      <alignment horizontal="left" vertical="center" wrapText="1"/>
    </xf>
    <xf numFmtId="49" fontId="19" fillId="13" borderId="2" xfId="3" applyNumberFormat="1" applyFont="1" applyFill="1" applyBorder="1" applyAlignment="1">
      <alignment horizontal="center" vertical="center" wrapText="1"/>
    </xf>
    <xf numFmtId="49" fontId="19" fillId="13" borderId="3" xfId="3" applyNumberFormat="1" applyFont="1" applyFill="1" applyBorder="1" applyAlignment="1">
      <alignment horizontal="center" vertical="center" wrapText="1"/>
    </xf>
    <xf numFmtId="0" fontId="63" fillId="3" borderId="52" xfId="4" applyFont="1" applyFill="1" applyBorder="1" applyAlignment="1">
      <alignment horizontal="center" vertical="center"/>
    </xf>
    <xf numFmtId="0" fontId="63" fillId="3" borderId="4" xfId="4" applyFont="1" applyFill="1" applyBorder="1" applyAlignment="1">
      <alignment horizontal="center" vertical="center"/>
    </xf>
    <xf numFmtId="0" fontId="63" fillId="3" borderId="55" xfId="4" applyFont="1" applyFill="1" applyBorder="1" applyAlignment="1">
      <alignment horizontal="center" vertical="center"/>
    </xf>
    <xf numFmtId="0" fontId="61" fillId="13" borderId="2" xfId="3" applyFont="1" applyFill="1" applyBorder="1" applyAlignment="1">
      <alignment vertical="center" wrapText="1"/>
    </xf>
    <xf numFmtId="0" fontId="0" fillId="0" borderId="4" xfId="0" applyBorder="1" applyAlignment="1">
      <alignment vertical="center" wrapText="1"/>
    </xf>
    <xf numFmtId="0" fontId="0" fillId="0" borderId="55" xfId="0" applyBorder="1" applyAlignment="1">
      <alignment vertical="center" wrapText="1"/>
    </xf>
    <xf numFmtId="0" fontId="55" fillId="13" borderId="2" xfId="3" applyFont="1" applyFill="1" applyBorder="1" applyAlignment="1">
      <alignment vertical="center" wrapText="1"/>
    </xf>
    <xf numFmtId="0" fontId="23" fillId="0" borderId="52" xfId="3" applyFont="1" applyBorder="1" applyAlignment="1">
      <alignment horizontal="right" vertical="center"/>
    </xf>
    <xf numFmtId="0" fontId="23" fillId="0" borderId="4" xfId="3" applyFont="1" applyBorder="1" applyAlignment="1">
      <alignment horizontal="right" vertical="center"/>
    </xf>
    <xf numFmtId="0" fontId="23" fillId="0" borderId="3" xfId="3" applyFont="1" applyBorder="1" applyAlignment="1">
      <alignment horizontal="right" vertical="center"/>
    </xf>
    <xf numFmtId="0" fontId="23" fillId="0" borderId="53" xfId="3" applyFont="1" applyBorder="1" applyAlignment="1">
      <alignment horizontal="right" vertical="center"/>
    </xf>
    <xf numFmtId="0" fontId="23" fillId="0" borderId="17" xfId="3" applyFont="1" applyBorder="1" applyAlignment="1">
      <alignment horizontal="right" vertical="center"/>
    </xf>
    <xf numFmtId="0" fontId="12" fillId="3" borderId="17" xfId="3" applyFont="1" applyFill="1" applyBorder="1" applyAlignment="1">
      <alignment horizontal="right" vertical="center"/>
    </xf>
    <xf numFmtId="0" fontId="62" fillId="0" borderId="10" xfId="3" applyBorder="1" applyAlignment="1">
      <alignment vertical="center"/>
    </xf>
    <xf numFmtId="0" fontId="23" fillId="0" borderId="54" xfId="3" applyFont="1" applyBorder="1" applyAlignment="1">
      <alignment horizontal="right" vertical="center"/>
    </xf>
    <xf numFmtId="0" fontId="23" fillId="0" borderId="10" xfId="3" applyFont="1" applyBorder="1" applyAlignment="1">
      <alignment horizontal="right" vertical="center"/>
    </xf>
    <xf numFmtId="0" fontId="17" fillId="3" borderId="52" xfId="3" applyFont="1" applyFill="1" applyBorder="1" applyAlignment="1">
      <alignment horizontal="center" vertical="center"/>
    </xf>
    <xf numFmtId="0" fontId="17" fillId="3" borderId="2" xfId="3" applyFont="1" applyFill="1" applyBorder="1" applyAlignment="1">
      <alignment horizontal="center" vertical="center"/>
    </xf>
    <xf numFmtId="0" fontId="17" fillId="3" borderId="3" xfId="3" applyFont="1" applyFill="1" applyBorder="1" applyAlignment="1">
      <alignment horizontal="center" vertical="center"/>
    </xf>
    <xf numFmtId="0" fontId="6" fillId="3" borderId="1" xfId="3" applyFont="1" applyFill="1" applyBorder="1" applyAlignment="1">
      <alignment horizontal="left" vertical="center" wrapText="1"/>
    </xf>
    <xf numFmtId="0" fontId="48" fillId="3" borderId="1" xfId="3" applyFont="1" applyFill="1" applyBorder="1" applyAlignment="1">
      <alignment vertical="center" wrapText="1"/>
    </xf>
    <xf numFmtId="0" fontId="29" fillId="13" borderId="1" xfId="3" applyFont="1" applyFill="1" applyBorder="1" applyAlignment="1">
      <alignment horizontal="left" vertical="center" wrapText="1"/>
    </xf>
    <xf numFmtId="0" fontId="62" fillId="13" borderId="1" xfId="3" applyFill="1" applyBorder="1" applyAlignment="1">
      <alignment horizontal="left" vertical="center" wrapText="1"/>
    </xf>
    <xf numFmtId="0" fontId="6" fillId="3" borderId="1" xfId="3" applyFont="1" applyFill="1" applyBorder="1" applyAlignment="1">
      <alignment vertical="center" wrapText="1"/>
    </xf>
    <xf numFmtId="0" fontId="12" fillId="3" borderId="46" xfId="3" applyFont="1" applyFill="1" applyBorder="1" applyAlignment="1">
      <alignment horizontal="right" vertical="center" wrapText="1"/>
    </xf>
    <xf numFmtId="0" fontId="62" fillId="3" borderId="47" xfId="3" applyFill="1" applyBorder="1" applyAlignment="1">
      <alignment horizontal="right" vertical="center" wrapText="1"/>
    </xf>
    <xf numFmtId="0" fontId="62" fillId="3" borderId="66" xfId="3" applyFill="1" applyBorder="1" applyAlignment="1">
      <alignment horizontal="right" vertical="center" wrapText="1"/>
    </xf>
    <xf numFmtId="0" fontId="63" fillId="3" borderId="49" xfId="3" applyFont="1" applyFill="1" applyBorder="1" applyAlignment="1">
      <alignment horizontal="center" vertical="center" wrapText="1"/>
    </xf>
    <xf numFmtId="0" fontId="64" fillId="3" borderId="50" xfId="3" applyFont="1" applyFill="1" applyBorder="1" applyAlignment="1">
      <alignment horizontal="center" vertical="center" wrapText="1"/>
    </xf>
    <xf numFmtId="0" fontId="64" fillId="3" borderId="51" xfId="3" applyFont="1" applyFill="1" applyBorder="1" applyAlignment="1">
      <alignment horizontal="center" vertical="center" wrapText="1"/>
    </xf>
    <xf numFmtId="14" fontId="19" fillId="13" borderId="19" xfId="3" applyNumberFormat="1" applyFont="1" applyFill="1" applyBorder="1" applyAlignment="1">
      <alignment horizontal="center" vertical="center"/>
    </xf>
    <xf numFmtId="0" fontId="19" fillId="13" borderId="20" xfId="3" applyFont="1" applyFill="1" applyBorder="1" applyAlignment="1">
      <alignment horizontal="center" vertical="center"/>
    </xf>
    <xf numFmtId="0" fontId="19" fillId="13" borderId="65" xfId="3" applyFont="1" applyFill="1" applyBorder="1" applyAlignment="1">
      <alignment horizontal="center" vertical="center"/>
    </xf>
    <xf numFmtId="0" fontId="19" fillId="13" borderId="5" xfId="3" applyFont="1" applyFill="1" applyBorder="1" applyAlignment="1">
      <alignment horizontal="center" vertical="center"/>
    </xf>
    <xf numFmtId="0" fontId="19" fillId="13" borderId="0" xfId="3" applyFont="1" applyFill="1" applyAlignment="1">
      <alignment horizontal="center" vertical="center"/>
    </xf>
    <xf numFmtId="0" fontId="19" fillId="13" borderId="59" xfId="3" applyFont="1" applyFill="1" applyBorder="1" applyAlignment="1">
      <alignment horizontal="center" vertical="center"/>
    </xf>
    <xf numFmtId="0" fontId="19" fillId="13" borderId="22" xfId="3" applyFont="1" applyFill="1" applyBorder="1" applyAlignment="1">
      <alignment horizontal="center" vertical="center"/>
    </xf>
    <xf numFmtId="0" fontId="19" fillId="13" borderId="23" xfId="3" applyFont="1" applyFill="1" applyBorder="1" applyAlignment="1">
      <alignment horizontal="center" vertical="center"/>
    </xf>
    <xf numFmtId="0" fontId="19" fillId="13" borderId="63" xfId="3" applyFont="1" applyFill="1" applyBorder="1" applyAlignment="1">
      <alignment horizontal="center" vertical="center"/>
    </xf>
    <xf numFmtId="0" fontId="12" fillId="13" borderId="2" xfId="3" applyFont="1" applyFill="1" applyBorder="1" applyAlignment="1">
      <alignment horizontal="center"/>
    </xf>
    <xf numFmtId="0" fontId="0" fillId="0" borderId="4" xfId="0" applyBorder="1" applyAlignment="1">
      <alignment horizontal="center"/>
    </xf>
    <xf numFmtId="0" fontId="0" fillId="0" borderId="55" xfId="0" applyBorder="1" applyAlignment="1">
      <alignment horizontal="center"/>
    </xf>
    <xf numFmtId="0" fontId="36" fillId="13" borderId="7" xfId="3" applyFont="1" applyFill="1" applyBorder="1" applyAlignment="1">
      <alignment horizontal="center" vertical="center"/>
    </xf>
    <xf numFmtId="0" fontId="0" fillId="0" borderId="8" xfId="0" applyBorder="1" applyAlignment="1">
      <alignment horizontal="center" vertical="center"/>
    </xf>
    <xf numFmtId="0" fontId="0" fillId="0" borderId="58" xfId="0" applyBorder="1" applyAlignment="1">
      <alignment horizontal="center" vertical="center"/>
    </xf>
    <xf numFmtId="0" fontId="36" fillId="13" borderId="11" xfId="3" applyFont="1" applyFill="1" applyBorder="1" applyAlignment="1">
      <alignment horizontal="center" vertical="center"/>
    </xf>
    <xf numFmtId="0" fontId="0" fillId="0" borderId="12" xfId="0" applyBorder="1" applyAlignment="1">
      <alignment horizontal="center" vertical="center"/>
    </xf>
    <xf numFmtId="0" fontId="0" fillId="0" borderId="87" xfId="0" applyBorder="1" applyAlignment="1">
      <alignment horizontal="center" vertical="center"/>
    </xf>
    <xf numFmtId="0" fontId="0" fillId="0" borderId="4" xfId="0" applyBorder="1" applyAlignment="1">
      <alignment horizontal="center" vertical="center"/>
    </xf>
    <xf numFmtId="0" fontId="0" fillId="0" borderId="55" xfId="0" applyBorder="1" applyAlignment="1">
      <alignment horizontal="center" vertical="center"/>
    </xf>
    <xf numFmtId="0" fontId="80" fillId="2" borderId="5" xfId="1" applyFont="1" applyFill="1" applyBorder="1" applyAlignment="1">
      <alignment horizontal="left" vertical="center" wrapText="1"/>
    </xf>
    <xf numFmtId="0" fontId="80" fillId="2" borderId="0" xfId="1" applyFont="1" applyFill="1" applyBorder="1" applyAlignment="1">
      <alignment horizontal="left" vertical="center" wrapText="1"/>
    </xf>
    <xf numFmtId="0" fontId="80" fillId="2" borderId="6" xfId="1" applyFont="1" applyFill="1" applyBorder="1" applyAlignment="1">
      <alignment horizontal="left" vertical="center" wrapText="1"/>
    </xf>
    <xf numFmtId="0" fontId="81" fillId="0" borderId="1" xfId="1" applyFont="1" applyBorder="1" applyAlignment="1">
      <alignment vertical="center"/>
    </xf>
    <xf numFmtId="0" fontId="19" fillId="11" borderId="2" xfId="0" applyFont="1" applyFill="1" applyBorder="1" applyAlignment="1">
      <alignment horizontal="center" vertical="center" wrapText="1"/>
    </xf>
    <xf numFmtId="0" fontId="58" fillId="11" borderId="3" xfId="0" applyFont="1" applyFill="1" applyBorder="1" applyAlignment="1">
      <alignment vertical="center" wrapText="1"/>
    </xf>
    <xf numFmtId="0" fontId="36" fillId="3" borderId="2" xfId="0" applyFont="1" applyFill="1" applyBorder="1" applyAlignment="1">
      <alignment horizontal="right" vertical="center" wrapText="1"/>
    </xf>
    <xf numFmtId="0" fontId="26" fillId="3" borderId="4" xfId="0" applyFont="1" applyFill="1" applyBorder="1" applyAlignment="1">
      <alignment horizontal="right" wrapText="1"/>
    </xf>
    <xf numFmtId="0" fontId="0" fillId="0" borderId="3" xfId="0" applyBorder="1" applyAlignment="1">
      <alignment horizontal="right" wrapText="1"/>
    </xf>
    <xf numFmtId="0" fontId="19" fillId="11" borderId="1" xfId="0" applyFont="1" applyFill="1" applyBorder="1" applyAlignment="1">
      <alignment horizontal="left" vertical="top" wrapText="1"/>
    </xf>
    <xf numFmtId="0" fontId="58" fillId="11" borderId="1" xfId="0" applyFont="1" applyFill="1" applyBorder="1" applyAlignment="1">
      <alignment horizontal="left" vertical="top" wrapText="1"/>
    </xf>
    <xf numFmtId="0" fontId="58" fillId="11" borderId="1" xfId="0" applyFont="1" applyFill="1" applyBorder="1" applyAlignment="1">
      <alignment wrapText="1"/>
    </xf>
    <xf numFmtId="0" fontId="29" fillId="2" borderId="2" xfId="0" quotePrefix="1" applyFont="1" applyFill="1" applyBorder="1" applyAlignment="1">
      <alignment horizontal="right" vertical="center" wrapText="1"/>
    </xf>
    <xf numFmtId="0" fontId="29" fillId="2" borderId="4" xfId="0" quotePrefix="1" applyFont="1" applyFill="1" applyBorder="1" applyAlignment="1">
      <alignment horizontal="right" vertical="center" wrapText="1"/>
    </xf>
    <xf numFmtId="0" fontId="19" fillId="11" borderId="2" xfId="0" applyFont="1" applyFill="1" applyBorder="1" applyAlignment="1">
      <alignment horizontal="left" vertical="center"/>
    </xf>
    <xf numFmtId="0" fontId="19" fillId="11" borderId="4" xfId="0" applyFont="1" applyFill="1" applyBorder="1" applyAlignment="1">
      <alignment horizontal="left" vertical="center"/>
    </xf>
    <xf numFmtId="0" fontId="19" fillId="11" borderId="3" xfId="0" applyFont="1" applyFill="1" applyBorder="1" applyAlignment="1">
      <alignment horizontal="left" vertical="center"/>
    </xf>
    <xf numFmtId="0" fontId="29" fillId="2" borderId="2" xfId="0" applyFont="1" applyFill="1" applyBorder="1" applyAlignment="1">
      <alignment horizontal="left" vertical="center" wrapText="1"/>
    </xf>
    <xf numFmtId="0" fontId="29" fillId="2" borderId="3"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3" fillId="11" borderId="2" xfId="0" applyFont="1" applyFill="1"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78" fillId="0" borderId="4" xfId="0" applyFont="1" applyBorder="1" applyAlignment="1">
      <alignment horizontal="left" vertical="center"/>
    </xf>
    <xf numFmtId="0" fontId="78" fillId="0" borderId="3" xfId="0" applyFont="1" applyBorder="1" applyAlignment="1">
      <alignment horizontal="left" vertical="center"/>
    </xf>
    <xf numFmtId="0" fontId="3" fillId="0" borderId="1" xfId="0" applyFont="1" applyBorder="1" applyAlignment="1">
      <alignment horizontal="left" vertical="center" wrapText="1"/>
    </xf>
    <xf numFmtId="0" fontId="41" fillId="0" borderId="1" xfId="0" applyFont="1" applyBorder="1" applyAlignment="1">
      <alignment horizontal="left" vertical="center" wrapText="1"/>
    </xf>
    <xf numFmtId="0" fontId="12" fillId="11" borderId="2" xfId="2" applyFont="1" applyFill="1" applyBorder="1" applyAlignment="1" applyProtection="1">
      <alignment vertical="center" wrapText="1"/>
      <protection locked="0"/>
    </xf>
    <xf numFmtId="0" fontId="12" fillId="11" borderId="4" xfId="2" applyFont="1" applyFill="1" applyBorder="1" applyAlignment="1" applyProtection="1">
      <alignment vertical="center" wrapText="1"/>
      <protection locked="0"/>
    </xf>
    <xf numFmtId="0" fontId="12" fillId="11" borderId="3" xfId="2" applyFont="1" applyFill="1" applyBorder="1" applyAlignment="1" applyProtection="1">
      <alignment vertical="center" wrapText="1"/>
      <protection locked="0"/>
    </xf>
    <xf numFmtId="0" fontId="41" fillId="11" borderId="2" xfId="0" applyFont="1" applyFill="1" applyBorder="1" applyAlignment="1">
      <alignment horizontal="center" vertical="center" wrapText="1"/>
    </xf>
    <xf numFmtId="0" fontId="41" fillId="11" borderId="4" xfId="0" applyFont="1" applyFill="1" applyBorder="1" applyAlignment="1">
      <alignment horizontal="center" vertical="center" wrapText="1"/>
    </xf>
    <xf numFmtId="0" fontId="41" fillId="11" borderId="3" xfId="0" applyFont="1" applyFill="1" applyBorder="1" applyAlignment="1">
      <alignment horizontal="center" vertical="center" wrapText="1"/>
    </xf>
    <xf numFmtId="0" fontId="22" fillId="11" borderId="2" xfId="0" applyFont="1" applyFill="1" applyBorder="1" applyAlignment="1">
      <alignment horizontal="center" vertical="center" wrapText="1"/>
    </xf>
    <xf numFmtId="0" fontId="56" fillId="11" borderId="3" xfId="0" applyFont="1" applyFill="1" applyBorder="1" applyAlignment="1">
      <alignment vertical="center" wrapText="1"/>
    </xf>
    <xf numFmtId="0" fontId="36" fillId="3" borderId="1" xfId="0" applyFont="1" applyFill="1" applyBorder="1" applyAlignment="1">
      <alignment horizontal="right" vertical="center" wrapText="1"/>
    </xf>
    <xf numFmtId="0" fontId="26" fillId="3" borderId="1" xfId="0" applyFont="1" applyFill="1" applyBorder="1" applyAlignment="1">
      <alignment horizontal="right" wrapText="1"/>
    </xf>
    <xf numFmtId="0" fontId="36" fillId="3" borderId="2" xfId="0" applyFont="1" applyFill="1" applyBorder="1" applyAlignment="1">
      <alignment horizontal="center" vertical="center"/>
    </xf>
    <xf numFmtId="0" fontId="0" fillId="3" borderId="4" xfId="0" applyFill="1" applyBorder="1" applyAlignment="1">
      <alignment horizontal="center" vertical="center"/>
    </xf>
    <xf numFmtId="0" fontId="0" fillId="3" borderId="3" xfId="0" applyFill="1" applyBorder="1" applyAlignment="1">
      <alignment horizontal="center" vertical="center"/>
    </xf>
    <xf numFmtId="0" fontId="12" fillId="2" borderId="1" xfId="0" applyFont="1" applyFill="1" applyBorder="1" applyAlignment="1">
      <alignment horizontal="left" vertical="center" wrapText="1"/>
    </xf>
    <xf numFmtId="0" fontId="19" fillId="13" borderId="2" xfId="0" applyFont="1" applyFill="1" applyBorder="1" applyAlignment="1">
      <alignment horizontal="center" vertical="center" wrapText="1"/>
    </xf>
    <xf numFmtId="0" fontId="0" fillId="13" borderId="3" xfId="0" applyFill="1" applyBorder="1" applyAlignment="1">
      <alignment horizontal="center" vertical="center" wrapText="1"/>
    </xf>
    <xf numFmtId="0" fontId="0" fillId="11" borderId="3" xfId="0" applyFill="1" applyBorder="1" applyAlignment="1">
      <alignment horizontal="center" vertical="center" wrapText="1"/>
    </xf>
    <xf numFmtId="0" fontId="3" fillId="11" borderId="2" xfId="0" applyFont="1" applyFill="1" applyBorder="1" applyAlignment="1">
      <alignment horizontal="left" vertical="center" wrapText="1"/>
    </xf>
    <xf numFmtId="0" fontId="41" fillId="11" borderId="4" xfId="0" applyFont="1" applyFill="1" applyBorder="1" applyAlignment="1">
      <alignment vertical="center"/>
    </xf>
    <xf numFmtId="0" fontId="41" fillId="11" borderId="3" xfId="0" applyFont="1" applyFill="1" applyBorder="1" applyAlignment="1">
      <alignment vertical="center"/>
    </xf>
    <xf numFmtId="0" fontId="3" fillId="11" borderId="2"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1" borderId="11" xfId="0" applyFont="1" applyFill="1" applyBorder="1" applyAlignment="1">
      <alignment horizontal="left" vertical="center" wrapText="1"/>
    </xf>
    <xf numFmtId="0" fontId="3" fillId="11" borderId="12" xfId="0" applyFont="1" applyFill="1" applyBorder="1" applyAlignment="1">
      <alignment horizontal="left" vertical="center" wrapText="1"/>
    </xf>
    <xf numFmtId="0" fontId="3" fillId="11" borderId="13" xfId="0" applyFont="1" applyFill="1" applyBorder="1" applyAlignment="1">
      <alignment horizontal="left" vertical="center" wrapText="1"/>
    </xf>
    <xf numFmtId="0" fontId="29" fillId="2" borderId="0" xfId="0" applyFont="1" applyFill="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3" fillId="11" borderId="1" xfId="0" applyFont="1" applyFill="1" applyBorder="1" applyAlignment="1">
      <alignment horizontal="center" vertical="center" wrapText="1"/>
    </xf>
    <xf numFmtId="0" fontId="29" fillId="0" borderId="5" xfId="0" applyFont="1" applyBorder="1" applyAlignment="1">
      <alignment horizontal="left" vertical="center" wrapText="1"/>
    </xf>
    <xf numFmtId="0" fontId="29" fillId="11" borderId="0" xfId="0" applyFont="1" applyFill="1" applyAlignment="1">
      <alignment horizontal="left" vertical="center" wrapText="1"/>
    </xf>
    <xf numFmtId="0" fontId="29" fillId="11" borderId="6" xfId="0" applyFont="1" applyFill="1" applyBorder="1" applyAlignment="1">
      <alignment horizontal="left" vertical="center" wrapText="1"/>
    </xf>
    <xf numFmtId="0" fontId="3" fillId="2" borderId="5" xfId="0" applyFont="1" applyFill="1" applyBorder="1" applyAlignment="1">
      <alignment horizontal="left" vertical="center" wrapText="1"/>
    </xf>
    <xf numFmtId="0" fontId="3" fillId="2" borderId="0" xfId="0" applyFont="1" applyFill="1" applyAlignment="1">
      <alignment horizontal="left" vertical="center" wrapText="1"/>
    </xf>
    <xf numFmtId="0" fontId="3" fillId="2" borderId="6" xfId="0" applyFont="1" applyFill="1" applyBorder="1" applyAlignment="1">
      <alignment horizontal="left" vertical="center" wrapText="1"/>
    </xf>
    <xf numFmtId="0" fontId="29" fillId="12" borderId="5" xfId="0" applyFont="1" applyFill="1" applyBorder="1" applyAlignment="1">
      <alignment horizontal="left" vertical="center" wrapText="1"/>
    </xf>
    <xf numFmtId="0" fontId="29" fillId="12" borderId="0" xfId="0" applyFont="1" applyFill="1" applyAlignment="1">
      <alignment horizontal="left" vertical="center" wrapText="1"/>
    </xf>
    <xf numFmtId="0" fontId="29" fillId="12" borderId="6" xfId="0" applyFont="1" applyFill="1" applyBorder="1" applyAlignment="1">
      <alignment horizontal="left" vertical="center" wrapText="1"/>
    </xf>
    <xf numFmtId="0" fontId="0" fillId="2" borderId="0" xfId="0" applyFill="1" applyAlignment="1">
      <alignment horizontal="left" vertical="center" wrapText="1"/>
    </xf>
    <xf numFmtId="0" fontId="29" fillId="11" borderId="34" xfId="0" applyFont="1" applyFill="1" applyBorder="1" applyAlignment="1">
      <alignment horizontal="left" vertical="center" wrapText="1"/>
    </xf>
    <xf numFmtId="0" fontId="29" fillId="11" borderId="35" xfId="0" applyFont="1" applyFill="1" applyBorder="1" applyAlignment="1">
      <alignment horizontal="left" vertical="center" wrapText="1"/>
    </xf>
    <xf numFmtId="0" fontId="29" fillId="11" borderId="36" xfId="0" applyFont="1" applyFill="1" applyBorder="1" applyAlignment="1">
      <alignment horizontal="left" vertical="center" wrapText="1"/>
    </xf>
    <xf numFmtId="0" fontId="80" fillId="0" borderId="0" xfId="1" applyFont="1" applyBorder="1" applyAlignment="1">
      <alignment horizontal="left" vertical="center" wrapText="1"/>
    </xf>
    <xf numFmtId="0" fontId="80" fillId="0" borderId="6" xfId="1" applyFont="1" applyBorder="1" applyAlignment="1">
      <alignment horizontal="left" vertical="center" wrapText="1"/>
    </xf>
    <xf numFmtId="0" fontId="29" fillId="0" borderId="7" xfId="0" applyFont="1" applyBorder="1" applyAlignment="1">
      <alignment horizontal="left" vertical="center" wrapText="1"/>
    </xf>
    <xf numFmtId="0" fontId="29" fillId="0" borderId="8" xfId="0" applyFont="1" applyBorder="1" applyAlignment="1">
      <alignment horizontal="left" vertical="center" wrapText="1"/>
    </xf>
    <xf numFmtId="0" fontId="29" fillId="0" borderId="9" xfId="0" applyFont="1" applyBorder="1" applyAlignment="1">
      <alignment horizontal="left" vertical="center" wrapText="1"/>
    </xf>
    <xf numFmtId="0" fontId="6" fillId="3" borderId="1" xfId="0" applyFont="1" applyFill="1" applyBorder="1" applyAlignment="1">
      <alignment horizontal="left" vertical="center"/>
    </xf>
    <xf numFmtId="0" fontId="7" fillId="3" borderId="1" xfId="0" applyFont="1" applyFill="1" applyBorder="1" applyAlignment="1">
      <alignment horizontal="left" vertical="center"/>
    </xf>
    <xf numFmtId="0" fontId="41" fillId="11" borderId="1" xfId="0" applyFont="1" applyFill="1" applyBorder="1" applyAlignment="1">
      <alignment horizontal="center" vertical="center" wrapText="1"/>
    </xf>
    <xf numFmtId="0" fontId="12" fillId="12" borderId="1" xfId="0" applyFont="1" applyFill="1" applyBorder="1" applyAlignment="1">
      <alignment horizontal="center" vertical="center"/>
    </xf>
    <xf numFmtId="0" fontId="69" fillId="12" borderId="1" xfId="0" applyFont="1" applyFill="1" applyBorder="1" applyAlignment="1">
      <alignment horizontal="center" vertical="center"/>
    </xf>
    <xf numFmtId="0" fontId="12" fillId="2" borderId="2"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58" fillId="11" borderId="3" xfId="0" applyFont="1" applyFill="1" applyBorder="1" applyAlignment="1">
      <alignment horizontal="center" vertical="center" wrapText="1"/>
    </xf>
    <xf numFmtId="0" fontId="46" fillId="5" borderId="2" xfId="0" applyFont="1" applyFill="1" applyBorder="1" applyAlignment="1">
      <alignment vertical="center" wrapText="1"/>
    </xf>
    <xf numFmtId="0" fontId="0" fillId="0" borderId="4" xfId="0" applyBorder="1" applyAlignment="1">
      <alignment wrapText="1"/>
    </xf>
    <xf numFmtId="0" fontId="0" fillId="0" borderId="3" xfId="0" applyBorder="1" applyAlignment="1">
      <alignment wrapText="1"/>
    </xf>
    <xf numFmtId="0" fontId="12" fillId="3" borderId="2" xfId="0" applyFont="1" applyFill="1" applyBorder="1" applyAlignment="1">
      <alignment vertical="center"/>
    </xf>
    <xf numFmtId="0" fontId="41" fillId="3" borderId="4" xfId="0" applyFont="1" applyFill="1" applyBorder="1" applyAlignment="1">
      <alignment vertical="center"/>
    </xf>
    <xf numFmtId="0" fontId="41" fillId="3" borderId="3" xfId="0" applyFont="1" applyFill="1" applyBorder="1" applyAlignment="1">
      <alignment vertical="center"/>
    </xf>
    <xf numFmtId="0" fontId="36" fillId="3" borderId="1" xfId="0" applyFont="1" applyFill="1" applyBorder="1" applyAlignment="1">
      <alignment horizontal="center" vertical="center"/>
    </xf>
    <xf numFmtId="0" fontId="0" fillId="3" borderId="1" xfId="0" applyFill="1" applyBorder="1" applyAlignment="1">
      <alignment horizontal="center" vertical="center"/>
    </xf>
    <xf numFmtId="14" fontId="3" fillId="11" borderId="2" xfId="0" applyNumberFormat="1" applyFont="1" applyFill="1" applyBorder="1" applyAlignment="1">
      <alignment horizontal="center" vertical="center"/>
    </xf>
    <xf numFmtId="14" fontId="3" fillId="11" borderId="3" xfId="0" applyNumberFormat="1" applyFont="1" applyFill="1" applyBorder="1" applyAlignment="1">
      <alignment horizontal="center" vertical="center"/>
    </xf>
    <xf numFmtId="0" fontId="3" fillId="11" borderId="3" xfId="0" applyFont="1" applyFill="1" applyBorder="1" applyAlignment="1">
      <alignment horizontal="center" vertical="center"/>
    </xf>
    <xf numFmtId="0" fontId="29" fillId="0" borderId="0" xfId="0" applyFont="1" applyAlignment="1">
      <alignment horizontal="left" vertical="center" wrapText="1"/>
    </xf>
    <xf numFmtId="0" fontId="29" fillId="0" borderId="6" xfId="0" applyFont="1" applyBorder="1" applyAlignment="1">
      <alignment horizontal="left" vertical="center" wrapText="1"/>
    </xf>
    <xf numFmtId="0" fontId="36"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3" fillId="11" borderId="1" xfId="0" applyFont="1" applyFill="1" applyBorder="1" applyAlignment="1">
      <alignment horizontal="left" vertical="center" wrapText="1"/>
    </xf>
    <xf numFmtId="0" fontId="3" fillId="0" borderId="5" xfId="2" applyFont="1" applyBorder="1" applyAlignment="1">
      <alignment horizontal="justify" vertical="center" wrapText="1"/>
    </xf>
    <xf numFmtId="0" fontId="31" fillId="0" borderId="0" xfId="0" applyFont="1" applyAlignment="1">
      <alignment horizontal="justify" vertical="center" wrapText="1"/>
    </xf>
    <xf numFmtId="0" fontId="0" fillId="0" borderId="0" xfId="0" applyAlignment="1">
      <alignment horizontal="justify" vertical="center" wrapText="1"/>
    </xf>
    <xf numFmtId="0" fontId="0" fillId="0" borderId="6" xfId="0" applyBorder="1" applyAlignment="1">
      <alignment horizontal="justify" vertical="center" wrapText="1"/>
    </xf>
    <xf numFmtId="0" fontId="36" fillId="8" borderId="14" xfId="0" applyFont="1" applyFill="1" applyBorder="1" applyAlignment="1">
      <alignment vertical="center" wrapText="1"/>
    </xf>
    <xf numFmtId="0" fontId="29" fillId="8" borderId="15" xfId="0" applyFont="1" applyFill="1" applyBorder="1" applyAlignment="1">
      <alignment vertical="center" wrapText="1"/>
    </xf>
    <xf numFmtId="0" fontId="39" fillId="8" borderId="15" xfId="0" applyFont="1" applyFill="1" applyBorder="1" applyAlignment="1">
      <alignment vertical="center" wrapText="1"/>
    </xf>
    <xf numFmtId="0" fontId="39" fillId="8" borderId="16" xfId="0" applyFont="1" applyFill="1" applyBorder="1" applyAlignment="1">
      <alignment vertical="center" wrapText="1"/>
    </xf>
    <xf numFmtId="0" fontId="46" fillId="5" borderId="11" xfId="0" applyFont="1" applyFill="1" applyBorder="1" applyAlignment="1">
      <alignment vertical="center"/>
    </xf>
    <xf numFmtId="0" fontId="47" fillId="5" borderId="12" xfId="0" applyFont="1" applyFill="1" applyBorder="1"/>
    <xf numFmtId="0" fontId="47" fillId="5" borderId="13" xfId="0" applyFont="1" applyFill="1" applyBorder="1"/>
    <xf numFmtId="0" fontId="39" fillId="3" borderId="1" xfId="0" applyFont="1" applyFill="1" applyBorder="1" applyAlignment="1">
      <alignment horizontal="center" vertical="center"/>
    </xf>
    <xf numFmtId="0" fontId="36" fillId="3" borderId="2" xfId="0" applyFont="1" applyFill="1" applyBorder="1"/>
    <xf numFmtId="0" fontId="0" fillId="3" borderId="4" xfId="0" applyFill="1" applyBorder="1"/>
    <xf numFmtId="0" fontId="0" fillId="3" borderId="3" xfId="0" applyFill="1" applyBorder="1"/>
    <xf numFmtId="0" fontId="3" fillId="0" borderId="2" xfId="0" applyFont="1" applyBorder="1" applyAlignment="1">
      <alignment horizontal="left" vertical="center" wrapText="1"/>
    </xf>
    <xf numFmtId="0" fontId="41" fillId="0" borderId="4" xfId="0" applyFont="1" applyBorder="1" applyAlignment="1">
      <alignment horizontal="left" vertical="center" wrapText="1"/>
    </xf>
    <xf numFmtId="0" fontId="41" fillId="0" borderId="3" xfId="0" applyFont="1" applyBorder="1" applyAlignment="1">
      <alignment horizontal="left" vertical="center" wrapText="1"/>
    </xf>
    <xf numFmtId="0" fontId="109" fillId="0" borderId="5" xfId="1" applyFont="1" applyFill="1" applyBorder="1" applyAlignment="1" applyProtection="1">
      <alignment horizontal="left" vertical="center" wrapText="1"/>
    </xf>
    <xf numFmtId="0" fontId="109" fillId="0" borderId="0" xfId="1" applyFont="1" applyFill="1" applyBorder="1" applyAlignment="1" applyProtection="1">
      <alignment horizontal="left" vertical="center" wrapText="1"/>
    </xf>
    <xf numFmtId="0" fontId="109" fillId="0" borderId="6" xfId="1" applyFont="1" applyFill="1" applyBorder="1" applyAlignment="1" applyProtection="1">
      <alignment horizontal="left" vertical="center" wrapText="1"/>
    </xf>
    <xf numFmtId="0" fontId="3" fillId="11" borderId="1" xfId="0" applyFont="1" applyFill="1" applyBorder="1" applyAlignment="1">
      <alignment vertical="center"/>
    </xf>
    <xf numFmtId="0" fontId="29" fillId="2" borderId="5" xfId="0" applyFont="1" applyFill="1" applyBorder="1" applyAlignment="1">
      <alignment horizontal="left" vertical="center" wrapText="1"/>
    </xf>
    <xf numFmtId="0" fontId="29" fillId="2" borderId="6" xfId="0" applyFont="1" applyFill="1" applyBorder="1" applyAlignment="1">
      <alignment horizontal="left" vertical="center" wrapText="1"/>
    </xf>
    <xf numFmtId="0" fontId="29" fillId="11" borderId="12" xfId="0" applyFont="1" applyFill="1" applyBorder="1" applyAlignment="1">
      <alignment vertical="center" wrapText="1"/>
    </xf>
    <xf numFmtId="0" fontId="0" fillId="11" borderId="12" xfId="0" applyFill="1" applyBorder="1" applyAlignment="1">
      <alignment vertical="center" wrapText="1"/>
    </xf>
    <xf numFmtId="0" fontId="0" fillId="11" borderId="13" xfId="0" applyFill="1" applyBorder="1" applyAlignment="1">
      <alignment vertical="center" wrapText="1"/>
    </xf>
    <xf numFmtId="0" fontId="3" fillId="2" borderId="5" xfId="0" applyFont="1" applyFill="1" applyBorder="1" applyAlignment="1">
      <alignment vertical="center" wrapText="1"/>
    </xf>
    <xf numFmtId="0" fontId="3" fillId="2" borderId="0" xfId="0" applyFont="1" applyFill="1" applyAlignment="1">
      <alignment vertical="center" wrapText="1"/>
    </xf>
    <xf numFmtId="0" fontId="41" fillId="2" borderId="0" xfId="0" applyFont="1" applyFill="1" applyAlignment="1">
      <alignment vertical="center" wrapText="1"/>
    </xf>
    <xf numFmtId="0" fontId="41" fillId="2" borderId="6" xfId="0" applyFont="1" applyFill="1" applyBorder="1" applyAlignment="1">
      <alignment vertical="center" wrapText="1"/>
    </xf>
    <xf numFmtId="0" fontId="29" fillId="2" borderId="7" xfId="0" applyFont="1" applyFill="1" applyBorder="1" applyAlignment="1">
      <alignment horizontal="left" vertical="center" wrapText="1"/>
    </xf>
    <xf numFmtId="0" fontId="29" fillId="2" borderId="8" xfId="0" applyFont="1" applyFill="1" applyBorder="1" applyAlignment="1">
      <alignment horizontal="left" vertical="center" wrapText="1"/>
    </xf>
    <xf numFmtId="0" fontId="29" fillId="2" borderId="9" xfId="0" applyFont="1" applyFill="1" applyBorder="1" applyAlignment="1">
      <alignment horizontal="left" vertical="center" wrapText="1"/>
    </xf>
    <xf numFmtId="0" fontId="29" fillId="2" borderId="11" xfId="0" applyFont="1" applyFill="1" applyBorder="1" applyAlignment="1">
      <alignment horizontal="left" vertical="center" wrapText="1"/>
    </xf>
    <xf numFmtId="0" fontId="29" fillId="2" borderId="12" xfId="0" applyFont="1" applyFill="1" applyBorder="1" applyAlignment="1">
      <alignment horizontal="left" vertical="center" wrapText="1"/>
    </xf>
    <xf numFmtId="0" fontId="29" fillId="2" borderId="13" xfId="0" applyFont="1" applyFill="1" applyBorder="1" applyAlignment="1">
      <alignment horizontal="left" vertical="center" wrapText="1"/>
    </xf>
    <xf numFmtId="0" fontId="3" fillId="11" borderId="5" xfId="0" applyFont="1" applyFill="1" applyBorder="1" applyAlignment="1">
      <alignment horizontal="justify" vertical="center" wrapText="1"/>
    </xf>
    <xf numFmtId="0" fontId="3" fillId="11" borderId="0" xfId="0" applyFont="1" applyFill="1" applyAlignment="1">
      <alignment horizontal="justify" vertical="center" wrapText="1"/>
    </xf>
    <xf numFmtId="0" fontId="7" fillId="11" borderId="0" xfId="0" applyFont="1" applyFill="1" applyAlignment="1">
      <alignment horizontal="justify" vertical="center"/>
    </xf>
    <xf numFmtId="0" fontId="41" fillId="11" borderId="0" xfId="0" applyFont="1" applyFill="1" applyAlignment="1">
      <alignment horizontal="justify" vertical="center"/>
    </xf>
    <xf numFmtId="0" fontId="41" fillId="11" borderId="6" xfId="0" applyFont="1" applyFill="1" applyBorder="1" applyAlignment="1">
      <alignment horizontal="justify" vertical="center"/>
    </xf>
    <xf numFmtId="0" fontId="46" fillId="5" borderId="7" xfId="0" applyFont="1" applyFill="1" applyBorder="1" applyAlignment="1">
      <alignment horizontal="left" vertical="center"/>
    </xf>
    <xf numFmtId="0" fontId="46" fillId="5" borderId="8" xfId="0" applyFont="1" applyFill="1" applyBorder="1" applyAlignment="1">
      <alignment horizontal="left" vertical="center"/>
    </xf>
    <xf numFmtId="0" fontId="46" fillId="5" borderId="9" xfId="0" applyFont="1" applyFill="1" applyBorder="1" applyAlignment="1">
      <alignment horizontal="left" vertical="center"/>
    </xf>
    <xf numFmtId="0" fontId="59" fillId="11" borderId="1" xfId="0" applyFont="1" applyFill="1" applyBorder="1" applyAlignment="1">
      <alignment horizontal="center" vertical="center" wrapText="1"/>
    </xf>
    <xf numFmtId="0" fontId="80" fillId="0" borderId="0" xfId="1" applyFont="1" applyBorder="1" applyAlignment="1">
      <alignment vertical="center"/>
    </xf>
    <xf numFmtId="0" fontId="80" fillId="0" borderId="6" xfId="1" applyFont="1" applyBorder="1" applyAlignment="1">
      <alignment vertical="center"/>
    </xf>
    <xf numFmtId="0" fontId="29" fillId="2" borderId="11" xfId="0" applyFont="1" applyFill="1" applyBorder="1" applyAlignment="1">
      <alignment horizontal="justify" vertical="center" wrapText="1"/>
    </xf>
    <xf numFmtId="0" fontId="29" fillId="2" borderId="12" xfId="0" applyFont="1" applyFill="1" applyBorder="1" applyAlignment="1">
      <alignment horizontal="justify" vertical="center" wrapText="1"/>
    </xf>
    <xf numFmtId="0" fontId="0" fillId="0" borderId="12" xfId="0" applyBorder="1" applyAlignment="1">
      <alignment horizontal="justify" vertical="center" wrapText="1"/>
    </xf>
    <xf numFmtId="0" fontId="0" fillId="0" borderId="13" xfId="0" applyBorder="1" applyAlignment="1">
      <alignment horizontal="justify" vertical="center" wrapText="1"/>
    </xf>
    <xf numFmtId="0" fontId="80" fillId="2" borderId="0" xfId="1" applyFont="1" applyFill="1" applyBorder="1" applyAlignment="1" applyProtection="1">
      <alignment horizontal="left" vertical="center" wrapText="1"/>
    </xf>
    <xf numFmtId="0" fontId="80" fillId="2" borderId="6" xfId="1" applyFont="1" applyFill="1" applyBorder="1" applyAlignment="1" applyProtection="1">
      <alignment horizontal="left" vertical="center" wrapText="1"/>
    </xf>
    <xf numFmtId="0" fontId="29" fillId="2" borderId="5" xfId="0" applyFont="1" applyFill="1" applyBorder="1" applyAlignment="1">
      <alignment horizontal="justify" vertical="center" wrapText="1"/>
    </xf>
    <xf numFmtId="0" fontId="29" fillId="2" borderId="0" xfId="0" applyFont="1" applyFill="1" applyAlignment="1">
      <alignment horizontal="justify" vertical="center" wrapText="1"/>
    </xf>
    <xf numFmtId="0" fontId="31" fillId="2" borderId="0" xfId="0" applyFont="1" applyFill="1" applyAlignment="1">
      <alignment horizontal="justify" vertical="center"/>
    </xf>
    <xf numFmtId="0" fontId="0" fillId="2" borderId="0" xfId="0" applyFill="1" applyAlignment="1">
      <alignment horizontal="justify" vertical="center"/>
    </xf>
    <xf numFmtId="0" fontId="0" fillId="2" borderId="6" xfId="0" applyFill="1" applyBorder="1" applyAlignment="1">
      <alignment horizontal="justify" vertical="center"/>
    </xf>
    <xf numFmtId="0" fontId="75" fillId="2" borderId="0" xfId="1" applyFont="1" applyFill="1" applyBorder="1" applyAlignment="1">
      <alignment horizontal="left" vertical="center" wrapText="1"/>
    </xf>
    <xf numFmtId="0" fontId="75" fillId="2" borderId="6" xfId="1" applyFont="1" applyFill="1" applyBorder="1" applyAlignment="1">
      <alignment horizontal="left" vertical="center" wrapText="1"/>
    </xf>
    <xf numFmtId="0" fontId="59" fillId="11" borderId="1" xfId="0" applyFont="1" applyFill="1" applyBorder="1" applyAlignment="1">
      <alignment horizontal="left" vertical="center" wrapText="1"/>
    </xf>
    <xf numFmtId="0" fontId="59" fillId="11" borderId="1" xfId="0" applyFont="1" applyFill="1" applyBorder="1" applyAlignment="1">
      <alignment vertical="center" wrapText="1"/>
    </xf>
    <xf numFmtId="0" fontId="80" fillId="0" borderId="0" xfId="1" applyFont="1" applyAlignment="1">
      <alignment horizontal="left" vertical="center" wrapText="1"/>
    </xf>
    <xf numFmtId="0" fontId="40" fillId="2" borderId="0" xfId="1" applyFont="1" applyFill="1" applyBorder="1" applyAlignment="1">
      <alignment horizontal="center" vertical="top" wrapText="1"/>
    </xf>
    <xf numFmtId="0" fontId="3" fillId="2" borderId="5" xfId="2" applyFont="1" applyFill="1" applyBorder="1" applyAlignment="1" applyProtection="1">
      <alignment horizontal="left" vertical="center" wrapText="1"/>
      <protection locked="0"/>
    </xf>
    <xf numFmtId="0" fontId="3" fillId="2" borderId="0" xfId="2" applyFont="1" applyFill="1" applyAlignment="1" applyProtection="1">
      <alignment horizontal="left" vertical="center" wrapText="1"/>
      <protection locked="0"/>
    </xf>
    <xf numFmtId="0" fontId="3" fillId="2" borderId="6" xfId="2" applyFont="1" applyFill="1" applyBorder="1" applyAlignment="1" applyProtection="1">
      <alignment horizontal="left" vertical="center" wrapText="1"/>
      <protection locked="0"/>
    </xf>
    <xf numFmtId="0" fontId="80" fillId="2" borderId="0" xfId="1" applyFont="1" applyFill="1" applyBorder="1" applyAlignment="1" applyProtection="1">
      <alignment horizontal="left" vertical="center" wrapText="1"/>
      <protection locked="0"/>
    </xf>
    <xf numFmtId="0" fontId="80" fillId="2" borderId="6" xfId="1" applyFont="1" applyFill="1" applyBorder="1" applyAlignment="1" applyProtection="1">
      <alignment horizontal="left" vertical="center" wrapText="1"/>
      <protection locked="0"/>
    </xf>
    <xf numFmtId="0" fontId="3" fillId="11" borderId="5" xfId="0" applyFont="1" applyFill="1" applyBorder="1" applyAlignment="1">
      <alignment horizontal="justify" vertical="top" wrapText="1"/>
    </xf>
    <xf numFmtId="0" fontId="3" fillId="11" borderId="0" xfId="0" applyFont="1" applyFill="1" applyAlignment="1">
      <alignment horizontal="justify" vertical="top" wrapText="1"/>
    </xf>
    <xf numFmtId="0" fontId="7" fillId="11" borderId="0" xfId="0" applyFont="1" applyFill="1" applyAlignment="1">
      <alignment horizontal="justify"/>
    </xf>
    <xf numFmtId="0" fontId="41" fillId="11" borderId="0" xfId="0" applyFont="1" applyFill="1" applyAlignment="1">
      <alignment horizontal="justify"/>
    </xf>
    <xf numFmtId="0" fontId="41" fillId="11" borderId="6" xfId="0" applyFont="1" applyFill="1" applyBorder="1" applyAlignment="1">
      <alignment horizontal="justify"/>
    </xf>
    <xf numFmtId="0" fontId="3" fillId="11" borderId="2" xfId="2" applyFont="1" applyFill="1" applyBorder="1" applyAlignment="1" applyProtection="1">
      <alignment horizontal="center" vertical="center"/>
      <protection locked="0"/>
    </xf>
    <xf numFmtId="0" fontId="41" fillId="11" borderId="4" xfId="0" applyFont="1" applyFill="1" applyBorder="1" applyAlignment="1">
      <alignment horizontal="center" vertical="center"/>
    </xf>
    <xf numFmtId="0" fontId="41" fillId="11" borderId="3" xfId="0" applyFont="1" applyFill="1" applyBorder="1" applyAlignment="1">
      <alignment horizontal="center" vertical="center"/>
    </xf>
    <xf numFmtId="0" fontId="12" fillId="3" borderId="2" xfId="2" applyFont="1" applyFill="1" applyBorder="1" applyAlignment="1" applyProtection="1">
      <alignment horizontal="center" vertical="center"/>
      <protection locked="0"/>
    </xf>
    <xf numFmtId="0" fontId="0" fillId="0" borderId="3" xfId="0" applyBorder="1" applyAlignment="1">
      <alignment horizontal="center" vertical="center"/>
    </xf>
    <xf numFmtId="0" fontId="3" fillId="8" borderId="2" xfId="1" applyFont="1" applyFill="1" applyBorder="1" applyAlignment="1">
      <alignment horizontal="left" vertical="center" wrapText="1"/>
    </xf>
    <xf numFmtId="0" fontId="82" fillId="8" borderId="4" xfId="1" applyFont="1" applyFill="1" applyBorder="1" applyAlignment="1">
      <alignment horizontal="left" vertical="center" wrapText="1"/>
    </xf>
    <xf numFmtId="0" fontId="82" fillId="8" borderId="3" xfId="1" applyFont="1" applyFill="1" applyBorder="1" applyAlignment="1">
      <alignment horizontal="left" vertical="center" wrapText="1"/>
    </xf>
    <xf numFmtId="0" fontId="80" fillId="8" borderId="11" xfId="1" applyFont="1" applyFill="1" applyBorder="1" applyAlignment="1">
      <alignment horizontal="left" vertical="center" wrapText="1"/>
    </xf>
    <xf numFmtId="0" fontId="80" fillId="8" borderId="12" xfId="1" applyFont="1" applyFill="1" applyBorder="1" applyAlignment="1">
      <alignment horizontal="left" vertical="center" wrapText="1"/>
    </xf>
    <xf numFmtId="0" fontId="80" fillId="8" borderId="13" xfId="1" applyFont="1" applyFill="1" applyBorder="1" applyAlignment="1">
      <alignment horizontal="left" vertical="center" wrapText="1"/>
    </xf>
    <xf numFmtId="0" fontId="3" fillId="0" borderId="1" xfId="2" applyFont="1" applyBorder="1" applyAlignment="1" applyProtection="1">
      <alignment vertical="center"/>
      <protection locked="0"/>
    </xf>
    <xf numFmtId="0" fontId="31" fillId="0" borderId="1" xfId="0" applyFont="1" applyBorder="1" applyAlignment="1">
      <alignment vertical="center"/>
    </xf>
    <xf numFmtId="0" fontId="0" fillId="0" borderId="1" xfId="0" applyBorder="1" applyAlignment="1">
      <alignment vertical="center"/>
    </xf>
    <xf numFmtId="0" fontId="3" fillId="11" borderId="1" xfId="2" applyFont="1" applyFill="1" applyBorder="1" applyAlignment="1" applyProtection="1">
      <alignment horizontal="center" vertical="center"/>
      <protection locked="0"/>
    </xf>
    <xf numFmtId="0" fontId="41" fillId="11" borderId="1" xfId="0" applyFont="1" applyFill="1" applyBorder="1" applyAlignment="1">
      <alignment horizontal="center" vertical="center"/>
    </xf>
    <xf numFmtId="0" fontId="12" fillId="8" borderId="1" xfId="2" applyFont="1" applyFill="1" applyBorder="1" applyAlignment="1">
      <alignment horizontal="center" vertical="center" wrapText="1"/>
    </xf>
    <xf numFmtId="0" fontId="49" fillId="8" borderId="1" xfId="0" applyFont="1" applyFill="1" applyBorder="1" applyAlignment="1">
      <alignment horizontal="center" vertical="center" wrapText="1"/>
    </xf>
    <xf numFmtId="0" fontId="12" fillId="3" borderId="1" xfId="2" applyFont="1" applyFill="1" applyBorder="1" applyAlignment="1" applyProtection="1">
      <alignment horizontal="center" vertical="center"/>
      <protection locked="0"/>
    </xf>
    <xf numFmtId="0" fontId="49" fillId="3" borderId="1" xfId="0" applyFont="1" applyFill="1" applyBorder="1" applyAlignment="1">
      <alignment horizontal="center" vertical="center"/>
    </xf>
    <xf numFmtId="0" fontId="80" fillId="2" borderId="11" xfId="1" applyFont="1" applyFill="1" applyBorder="1" applyAlignment="1">
      <alignment horizontal="left" vertical="center" wrapText="1"/>
    </xf>
    <xf numFmtId="0" fontId="80" fillId="2" borderId="12" xfId="1" applyFont="1" applyFill="1" applyBorder="1" applyAlignment="1">
      <alignment horizontal="left" vertical="center" wrapText="1"/>
    </xf>
    <xf numFmtId="0" fontId="46" fillId="5" borderId="2" xfId="0" applyFont="1" applyFill="1" applyBorder="1" applyAlignment="1">
      <alignment horizontal="left" vertical="center"/>
    </xf>
    <xf numFmtId="0" fontId="46" fillId="5" borderId="4" xfId="0" applyFont="1" applyFill="1" applyBorder="1" applyAlignment="1">
      <alignment horizontal="left" vertical="center"/>
    </xf>
    <xf numFmtId="0" fontId="46" fillId="5" borderId="3" xfId="0" applyFont="1" applyFill="1" applyBorder="1" applyAlignment="1">
      <alignment horizontal="left" vertical="center"/>
    </xf>
    <xf numFmtId="0" fontId="80" fillId="0" borderId="0" xfId="1" applyFont="1" applyAlignment="1">
      <alignment vertical="center"/>
    </xf>
    <xf numFmtId="0" fontId="3" fillId="0" borderId="2" xfId="2" applyFont="1" applyBorder="1" applyAlignment="1" applyProtection="1">
      <alignment vertical="center"/>
      <protection locked="0"/>
    </xf>
    <xf numFmtId="0" fontId="0" fillId="0" borderId="4" xfId="0" applyBorder="1" applyAlignment="1">
      <alignment vertical="center"/>
    </xf>
    <xf numFmtId="0" fontId="0" fillId="0" borderId="3" xfId="0" applyBorder="1" applyAlignment="1">
      <alignment vertical="center"/>
    </xf>
    <xf numFmtId="0" fontId="3" fillId="2" borderId="5"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6" xfId="2" applyFont="1" applyFill="1" applyBorder="1" applyAlignment="1">
      <alignment horizontal="left" vertical="center" wrapText="1"/>
    </xf>
    <xf numFmtId="0" fontId="36" fillId="11" borderId="1" xfId="2" applyFont="1" applyFill="1" applyBorder="1" applyAlignment="1">
      <alignment horizontal="center"/>
    </xf>
    <xf numFmtId="0" fontId="26" fillId="11" borderId="1" xfId="0" applyFont="1" applyFill="1" applyBorder="1"/>
    <xf numFmtId="0" fontId="3" fillId="11" borderId="1" xfId="0" applyFont="1" applyFill="1" applyBorder="1" applyAlignment="1">
      <alignment horizontal="left" vertical="top" wrapText="1"/>
    </xf>
    <xf numFmtId="0" fontId="41" fillId="11" borderId="1" xfId="0" applyFont="1" applyFill="1" applyBorder="1"/>
    <xf numFmtId="0" fontId="18" fillId="11" borderId="1" xfId="2" applyFont="1" applyFill="1" applyBorder="1" applyAlignment="1">
      <alignment horizontal="left" vertical="top" wrapText="1"/>
    </xf>
    <xf numFmtId="0" fontId="41" fillId="11" borderId="1" xfId="0" applyFont="1" applyFill="1" applyBorder="1" applyAlignment="1">
      <alignment horizontal="left" vertical="top" wrapText="1"/>
    </xf>
    <xf numFmtId="0" fontId="12" fillId="11" borderId="1" xfId="0" applyFont="1" applyFill="1" applyBorder="1" applyAlignment="1">
      <alignment vertical="center"/>
    </xf>
    <xf numFmtId="0" fontId="49" fillId="11" borderId="1" xfId="0" applyFont="1" applyFill="1" applyBorder="1" applyAlignment="1">
      <alignment vertical="center"/>
    </xf>
    <xf numFmtId="0" fontId="3" fillId="11" borderId="31" xfId="0" applyFont="1" applyFill="1" applyBorder="1" applyAlignment="1">
      <alignment horizontal="left" vertical="center" wrapText="1"/>
    </xf>
    <xf numFmtId="0" fontId="41" fillId="11" borderId="25" xfId="0" applyFont="1" applyFill="1" applyBorder="1" applyAlignment="1">
      <alignment horizontal="left" vertical="center" wrapText="1"/>
    </xf>
    <xf numFmtId="0" fontId="41" fillId="11" borderId="26" xfId="0" applyFont="1" applyFill="1" applyBorder="1" applyAlignment="1">
      <alignment horizontal="left" vertical="center" wrapText="1"/>
    </xf>
    <xf numFmtId="0" fontId="0" fillId="0" borderId="0" xfId="0"/>
    <xf numFmtId="0" fontId="3" fillId="11" borderId="37" xfId="0" applyFont="1" applyFill="1" applyBorder="1" applyAlignment="1">
      <alignment horizontal="left" vertical="center" wrapText="1"/>
    </xf>
    <xf numFmtId="0" fontId="41" fillId="11" borderId="38" xfId="0" applyFont="1" applyFill="1" applyBorder="1" applyAlignment="1">
      <alignment horizontal="left" vertical="center"/>
    </xf>
    <xf numFmtId="0" fontId="41" fillId="11" borderId="39" xfId="0" applyFont="1" applyFill="1" applyBorder="1" applyAlignment="1">
      <alignment horizontal="left" vertical="center"/>
    </xf>
    <xf numFmtId="0" fontId="0" fillId="0" borderId="8" xfId="0" applyBorder="1" applyAlignment="1">
      <alignment horizontal="left" vertical="center" wrapText="1"/>
    </xf>
    <xf numFmtId="0" fontId="3" fillId="2" borderId="1" xfId="2" applyFont="1" applyFill="1" applyBorder="1" applyProtection="1">
      <protection locked="0"/>
    </xf>
    <xf numFmtId="0" fontId="41" fillId="0" borderId="1" xfId="0" applyFont="1" applyBorder="1"/>
    <xf numFmtId="0" fontId="3" fillId="2" borderId="1" xfId="2" applyFont="1" applyFill="1" applyBorder="1" applyAlignment="1" applyProtection="1">
      <alignment horizontal="left" vertical="center"/>
      <protection locked="0"/>
    </xf>
    <xf numFmtId="0" fontId="41" fillId="2" borderId="1" xfId="0" applyFont="1" applyFill="1" applyBorder="1" applyAlignment="1">
      <alignment horizontal="left" vertical="center"/>
    </xf>
    <xf numFmtId="0" fontId="3" fillId="11" borderId="1" xfId="2" applyFont="1" applyFill="1" applyBorder="1" applyAlignment="1" applyProtection="1">
      <alignment horizontal="left" vertical="center"/>
      <protection locked="0"/>
    </xf>
    <xf numFmtId="0" fontId="41" fillId="11" borderId="1" xfId="0" applyFont="1" applyFill="1" applyBorder="1" applyAlignment="1">
      <alignment horizontal="left" vertical="center"/>
    </xf>
    <xf numFmtId="0" fontId="41" fillId="0" borderId="1" xfId="0" applyFont="1" applyBorder="1" applyAlignment="1">
      <alignment horizontal="left" vertical="center"/>
    </xf>
    <xf numFmtId="0" fontId="12" fillId="3" borderId="1" xfId="2" applyFont="1" applyFill="1" applyBorder="1" applyAlignment="1">
      <alignment horizontal="center" vertical="center" wrapText="1"/>
    </xf>
    <xf numFmtId="0" fontId="49" fillId="3" borderId="1" xfId="0" applyFont="1" applyFill="1" applyBorder="1" applyAlignment="1">
      <alignment horizontal="center" vertical="center" wrapText="1"/>
    </xf>
    <xf numFmtId="0" fontId="0" fillId="0" borderId="1" xfId="0" applyBorder="1" applyAlignment="1">
      <alignment vertical="center" wrapText="1"/>
    </xf>
    <xf numFmtId="0" fontId="75" fillId="2" borderId="0" xfId="1" applyFont="1" applyFill="1" applyBorder="1" applyAlignment="1">
      <alignment horizontal="center" vertical="top" wrapText="1"/>
    </xf>
    <xf numFmtId="0" fontId="80" fillId="2" borderId="5" xfId="1" applyFont="1" applyFill="1" applyBorder="1" applyAlignment="1" applyProtection="1">
      <alignment horizontal="left" vertical="center" wrapText="1"/>
    </xf>
    <xf numFmtId="0" fontId="29" fillId="8" borderId="0" xfId="0" applyFont="1" applyFill="1" applyAlignment="1">
      <alignment vertical="center" wrapText="1"/>
    </xf>
    <xf numFmtId="0" fontId="39" fillId="8" borderId="0" xfId="0" applyFont="1" applyFill="1" applyAlignment="1">
      <alignment vertical="center" wrapText="1"/>
    </xf>
    <xf numFmtId="0" fontId="39" fillId="8" borderId="6" xfId="0" applyFont="1" applyFill="1" applyBorder="1" applyAlignment="1">
      <alignment vertical="center" wrapText="1"/>
    </xf>
    <xf numFmtId="0" fontId="12" fillId="3" borderId="1" xfId="2" applyFont="1" applyFill="1" applyBorder="1" applyAlignment="1">
      <alignment horizontal="center" vertical="center"/>
    </xf>
    <xf numFmtId="0" fontId="0" fillId="3" borderId="1" xfId="0" applyFill="1" applyBorder="1" applyAlignment="1">
      <alignment vertical="center"/>
    </xf>
    <xf numFmtId="0" fontId="12" fillId="3" borderId="1" xfId="0" applyFont="1" applyFill="1" applyBorder="1" applyAlignment="1">
      <alignment horizontal="center" vertical="center" wrapText="1"/>
    </xf>
    <xf numFmtId="0" fontId="3" fillId="11" borderId="5" xfId="0" applyFont="1" applyFill="1" applyBorder="1" applyAlignment="1">
      <alignment horizontal="left" vertical="center" wrapText="1"/>
    </xf>
    <xf numFmtId="0" fontId="3" fillId="11" borderId="0" xfId="0" applyFont="1" applyFill="1" applyAlignment="1">
      <alignment horizontal="left" vertical="center" wrapText="1"/>
    </xf>
    <xf numFmtId="0" fontId="3" fillId="11" borderId="6" xfId="0" applyFont="1" applyFill="1" applyBorder="1" applyAlignment="1">
      <alignment horizontal="left" vertical="center" wrapText="1"/>
    </xf>
    <xf numFmtId="0" fontId="41" fillId="11" borderId="1" xfId="0" applyFont="1" applyFill="1" applyBorder="1" applyAlignment="1">
      <alignment vertical="center" wrapText="1"/>
    </xf>
    <xf numFmtId="0" fontId="6" fillId="3" borderId="1" xfId="2" applyFont="1" applyFill="1" applyBorder="1" applyAlignment="1" applyProtection="1">
      <alignment horizontal="center" vertical="center" wrapText="1"/>
      <protection locked="0"/>
    </xf>
    <xf numFmtId="0" fontId="48" fillId="3" borderId="1" xfId="0" applyFont="1" applyFill="1" applyBorder="1" applyAlignment="1">
      <alignment horizontal="center" vertical="center"/>
    </xf>
    <xf numFmtId="0" fontId="80" fillId="0" borderId="0" xfId="1" applyFont="1" applyAlignment="1">
      <alignment horizontal="left" vertical="center"/>
    </xf>
    <xf numFmtId="0" fontId="80" fillId="0" borderId="6" xfId="1" applyFont="1" applyBorder="1" applyAlignment="1">
      <alignment horizontal="left" vertical="center"/>
    </xf>
    <xf numFmtId="0" fontId="3" fillId="11" borderId="11" xfId="2" applyFont="1" applyFill="1" applyBorder="1" applyAlignment="1">
      <alignment horizontal="left" vertical="center" wrapText="1"/>
    </xf>
    <xf numFmtId="0" fontId="3" fillId="11" borderId="12" xfId="2" applyFont="1" applyFill="1" applyBorder="1" applyAlignment="1">
      <alignment horizontal="left" vertical="center" wrapText="1"/>
    </xf>
    <xf numFmtId="0" fontId="3" fillId="11" borderId="13" xfId="2" applyFont="1" applyFill="1" applyBorder="1" applyAlignment="1">
      <alignment horizontal="left" vertical="center" wrapText="1"/>
    </xf>
    <xf numFmtId="0" fontId="50" fillId="3" borderId="1" xfId="0" applyFont="1" applyFill="1" applyBorder="1" applyAlignment="1">
      <alignment horizontal="center" vertical="center" wrapText="1"/>
    </xf>
    <xf numFmtId="0" fontId="3" fillId="11" borderId="4" xfId="0" applyFont="1" applyFill="1" applyBorder="1" applyAlignment="1">
      <alignment horizontal="left" vertical="center" wrapText="1"/>
    </xf>
    <xf numFmtId="0" fontId="3" fillId="11" borderId="3" xfId="0" applyFont="1" applyFill="1" applyBorder="1" applyAlignment="1">
      <alignment horizontal="left" vertical="center" wrapText="1"/>
    </xf>
    <xf numFmtId="0" fontId="3" fillId="0" borderId="1" xfId="2" applyFont="1" applyBorder="1" applyAlignment="1">
      <alignment horizontal="left" vertical="center" wrapText="1"/>
    </xf>
    <xf numFmtId="0" fontId="0" fillId="0" borderId="1" xfId="0" applyBorder="1" applyAlignment="1">
      <alignment horizontal="left" vertical="center" wrapText="1"/>
    </xf>
    <xf numFmtId="0" fontId="80" fillId="11" borderId="1" xfId="1" applyFont="1" applyFill="1" applyBorder="1" applyAlignment="1">
      <alignment horizontal="center" vertical="center" wrapText="1"/>
    </xf>
    <xf numFmtId="0" fontId="53" fillId="3" borderId="2" xfId="0" applyFont="1" applyFill="1" applyBorder="1" applyAlignment="1">
      <alignment horizontal="center" vertical="center"/>
    </xf>
    <xf numFmtId="0" fontId="53" fillId="3" borderId="3" xfId="0" applyFont="1" applyFill="1" applyBorder="1" applyAlignment="1">
      <alignment horizontal="center" vertical="center"/>
    </xf>
    <xf numFmtId="0" fontId="3" fillId="11" borderId="4" xfId="0" applyFont="1" applyFill="1" applyBorder="1" applyAlignment="1">
      <alignment horizontal="left" vertical="center"/>
    </xf>
    <xf numFmtId="0" fontId="3" fillId="11" borderId="3" xfId="0" applyFont="1" applyFill="1" applyBorder="1" applyAlignment="1">
      <alignment horizontal="left" vertical="center"/>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46" fillId="2" borderId="2" xfId="0" applyFont="1" applyFill="1" applyBorder="1" applyAlignment="1">
      <alignment horizontal="center" vertical="center" wrapText="1"/>
    </xf>
    <xf numFmtId="0" fontId="46" fillId="2" borderId="4" xfId="0" applyFont="1" applyFill="1" applyBorder="1" applyAlignment="1">
      <alignment horizontal="center" vertical="center" wrapText="1"/>
    </xf>
    <xf numFmtId="0" fontId="46" fillId="2" borderId="3" xfId="0" applyFont="1" applyFill="1" applyBorder="1" applyAlignment="1">
      <alignment horizontal="center" vertical="center" wrapText="1"/>
    </xf>
    <xf numFmtId="0" fontId="41" fillId="11" borderId="1" xfId="0" applyFont="1" applyFill="1" applyBorder="1" applyAlignment="1">
      <alignment vertical="center"/>
    </xf>
    <xf numFmtId="0" fontId="80" fillId="0" borderId="0" xfId="1" applyFont="1" applyAlignment="1">
      <alignment horizontal="center" vertical="center" wrapText="1"/>
    </xf>
    <xf numFmtId="0" fontId="80" fillId="0" borderId="2" xfId="1" applyFont="1" applyBorder="1" applyAlignment="1">
      <alignment horizontal="center" vertical="center" wrapText="1"/>
    </xf>
    <xf numFmtId="0" fontId="80" fillId="0" borderId="3" xfId="1" applyFont="1" applyBorder="1" applyAlignment="1">
      <alignment horizontal="center" vertical="center" wrapText="1"/>
    </xf>
    <xf numFmtId="0" fontId="3" fillId="0" borderId="2" xfId="2" applyFont="1" applyBorder="1" applyAlignment="1">
      <alignment horizontal="left" vertical="center" wrapText="1"/>
    </xf>
    <xf numFmtId="0" fontId="3" fillId="0" borderId="4" xfId="2" applyFont="1" applyBorder="1" applyAlignment="1">
      <alignment horizontal="left" vertical="center" wrapText="1"/>
    </xf>
    <xf numFmtId="0" fontId="3" fillId="0" borderId="3" xfId="2" applyFont="1" applyBorder="1" applyAlignment="1">
      <alignment horizontal="left" vertical="center" wrapText="1"/>
    </xf>
    <xf numFmtId="0" fontId="80" fillId="0" borderId="5" xfId="1" applyFont="1" applyFill="1" applyBorder="1" applyAlignment="1">
      <alignment horizontal="left" vertical="center" wrapText="1"/>
    </xf>
    <xf numFmtId="0" fontId="80" fillId="0" borderId="0" xfId="1" applyFont="1" applyFill="1" applyBorder="1" applyAlignment="1">
      <alignment horizontal="left" vertical="center" wrapText="1"/>
    </xf>
    <xf numFmtId="0" fontId="80" fillId="0" borderId="6" xfId="1" applyFont="1" applyFill="1" applyBorder="1" applyAlignment="1">
      <alignment horizontal="left" vertical="center" wrapText="1"/>
    </xf>
    <xf numFmtId="0" fontId="36" fillId="3" borderId="1" xfId="0" applyFont="1" applyFill="1" applyBorder="1" applyAlignment="1">
      <alignment horizontal="left" vertical="center" wrapText="1"/>
    </xf>
    <xf numFmtId="0" fontId="50" fillId="3" borderId="1" xfId="0" applyFont="1" applyFill="1" applyBorder="1" applyAlignment="1">
      <alignment horizontal="left" vertical="center" wrapText="1"/>
    </xf>
    <xf numFmtId="0" fontId="50" fillId="3" borderId="1" xfId="0" applyFont="1" applyFill="1" applyBorder="1" applyAlignment="1">
      <alignment vertical="center"/>
    </xf>
    <xf numFmtId="0" fontId="80" fillId="2" borderId="0" xfId="1" applyFont="1" applyFill="1" applyBorder="1" applyAlignment="1">
      <alignment horizontal="left" vertical="center"/>
    </xf>
    <xf numFmtId="0" fontId="80" fillId="0" borderId="0" xfId="1" applyFont="1" applyBorder="1" applyAlignment="1">
      <alignment horizontal="left" vertical="center"/>
    </xf>
    <xf numFmtId="0" fontId="41" fillId="3" borderId="1" xfId="0" applyFont="1" applyFill="1" applyBorder="1" applyAlignment="1">
      <alignment horizontal="center" vertical="center" wrapText="1"/>
    </xf>
    <xf numFmtId="0" fontId="41" fillId="0" borderId="1" xfId="0" applyFont="1" applyBorder="1" applyAlignment="1">
      <alignment vertical="center" wrapText="1"/>
    </xf>
    <xf numFmtId="0" fontId="3" fillId="11" borderId="1" xfId="2" applyFont="1" applyFill="1" applyBorder="1" applyAlignment="1">
      <alignment vertical="center" wrapText="1"/>
    </xf>
    <xf numFmtId="0" fontId="7" fillId="11" borderId="1" xfId="0" applyFont="1" applyFill="1" applyBorder="1" applyAlignment="1">
      <alignment vertical="center" wrapText="1"/>
    </xf>
    <xf numFmtId="0" fontId="3" fillId="6" borderId="1" xfId="2" applyFont="1" applyFill="1" applyBorder="1" applyAlignment="1" applyProtection="1">
      <alignment horizontal="center" vertical="center"/>
      <protection locked="0"/>
    </xf>
    <xf numFmtId="0" fontId="41" fillId="6" borderId="1" xfId="0" applyFont="1" applyFill="1" applyBorder="1" applyAlignment="1">
      <alignment horizontal="center" vertical="center"/>
    </xf>
    <xf numFmtId="0" fontId="12" fillId="3" borderId="1" xfId="2" applyFont="1" applyFill="1" applyBorder="1" applyAlignment="1">
      <alignment horizontal="left" vertical="center" wrapText="1"/>
    </xf>
    <xf numFmtId="0" fontId="49" fillId="3" borderId="1" xfId="0" applyFont="1" applyFill="1" applyBorder="1" applyAlignment="1">
      <alignment vertical="center"/>
    </xf>
    <xf numFmtId="0" fontId="3" fillId="2" borderId="5" xfId="2" applyFont="1" applyFill="1" applyBorder="1" applyAlignment="1" applyProtection="1">
      <alignment horizontal="justify" vertical="center" wrapText="1"/>
      <protection locked="0"/>
    </xf>
    <xf numFmtId="0" fontId="31" fillId="2" borderId="0" xfId="0" applyFont="1" applyFill="1" applyAlignment="1">
      <alignment horizontal="justify" vertical="center" wrapText="1"/>
    </xf>
    <xf numFmtId="0" fontId="0" fillId="2" borderId="0" xfId="0" applyFill="1" applyAlignment="1">
      <alignment horizontal="justify" vertical="center" wrapText="1"/>
    </xf>
    <xf numFmtId="0" fontId="0" fillId="0" borderId="0" xfId="0" applyAlignment="1">
      <alignment horizontal="justify" vertical="center"/>
    </xf>
    <xf numFmtId="0" fontId="0" fillId="0" borderId="6" xfId="0" applyBorder="1" applyAlignment="1">
      <alignment horizontal="justify" vertical="center"/>
    </xf>
    <xf numFmtId="0" fontId="3" fillId="11" borderId="29" xfId="0" applyFont="1" applyFill="1" applyBorder="1" applyAlignment="1">
      <alignment horizontal="justify" vertical="center" wrapText="1"/>
    </xf>
    <xf numFmtId="0" fontId="0" fillId="0" borderId="29" xfId="0" applyBorder="1" applyAlignment="1">
      <alignment horizontal="justify" vertical="center" wrapText="1"/>
    </xf>
    <xf numFmtId="0" fontId="46" fillId="5" borderId="5" xfId="0" applyFont="1" applyFill="1" applyBorder="1" applyAlignment="1">
      <alignment vertical="center"/>
    </xf>
    <xf numFmtId="0" fontId="24" fillId="0" borderId="0" xfId="0" applyFont="1"/>
    <xf numFmtId="0" fontId="0" fillId="0" borderId="6" xfId="0" applyBorder="1"/>
    <xf numFmtId="0" fontId="46" fillId="5" borderId="7" xfId="0" applyFont="1" applyFill="1" applyBorder="1" applyAlignment="1">
      <alignment vertical="center"/>
    </xf>
    <xf numFmtId="0" fontId="24" fillId="0" borderId="8" xfId="0" applyFont="1" applyBorder="1"/>
    <xf numFmtId="0" fontId="0" fillId="0" borderId="9" xfId="0" applyBorder="1"/>
    <xf numFmtId="0" fontId="3" fillId="11" borderId="11" xfId="2" applyFont="1" applyFill="1" applyBorder="1" applyAlignment="1">
      <alignment horizontal="justify" vertical="top" wrapText="1"/>
    </xf>
    <xf numFmtId="0" fontId="3" fillId="11" borderId="12" xfId="2" applyFont="1" applyFill="1" applyBorder="1" applyAlignment="1">
      <alignment horizontal="justify" vertical="top" wrapText="1"/>
    </xf>
    <xf numFmtId="0" fontId="3" fillId="11" borderId="13" xfId="2" applyFont="1" applyFill="1" applyBorder="1" applyAlignment="1">
      <alignment horizontal="justify" vertical="top" wrapText="1"/>
    </xf>
    <xf numFmtId="0" fontId="0" fillId="0" borderId="0" xfId="0" applyAlignment="1">
      <alignment vertical="center"/>
    </xf>
    <xf numFmtId="0" fontId="0" fillId="0" borderId="6" xfId="0" applyBorder="1" applyAlignment="1">
      <alignment vertical="center"/>
    </xf>
    <xf numFmtId="0" fontId="3" fillId="11" borderId="33" xfId="2" applyFont="1" applyFill="1" applyBorder="1" applyAlignment="1">
      <alignment horizontal="justify" vertical="center" wrapText="1"/>
    </xf>
    <xf numFmtId="0" fontId="0" fillId="11" borderId="27" xfId="0" applyFill="1" applyBorder="1" applyAlignment="1">
      <alignment horizontal="justify" vertical="center" wrapText="1"/>
    </xf>
    <xf numFmtId="0" fontId="0" fillId="11" borderId="38" xfId="0" applyFill="1" applyBorder="1" applyAlignment="1">
      <alignment horizontal="left" vertical="center" wrapText="1"/>
    </xf>
    <xf numFmtId="0" fontId="0" fillId="11" borderId="39" xfId="0" applyFill="1" applyBorder="1" applyAlignment="1">
      <alignment horizontal="left" vertical="center" wrapText="1"/>
    </xf>
    <xf numFmtId="0" fontId="80" fillId="2" borderId="5" xfId="1" applyFont="1" applyFill="1" applyBorder="1" applyAlignment="1">
      <alignment horizontal="left" vertical="center"/>
    </xf>
    <xf numFmtId="0" fontId="80" fillId="2" borderId="6" xfId="1" applyFont="1" applyFill="1" applyBorder="1" applyAlignment="1">
      <alignment horizontal="left" vertical="center"/>
    </xf>
    <xf numFmtId="0" fontId="29" fillId="2" borderId="6" xfId="0" applyFont="1" applyFill="1" applyBorder="1" applyAlignment="1">
      <alignment horizontal="justify" vertical="center" wrapText="1"/>
    </xf>
    <xf numFmtId="0" fontId="29" fillId="2" borderId="2" xfId="0" applyFont="1" applyFill="1"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xf>
    <xf numFmtId="0" fontId="40" fillId="2" borderId="2" xfId="0" applyFont="1" applyFill="1" applyBorder="1" applyAlignment="1">
      <alignment horizontal="center" vertical="top"/>
    </xf>
    <xf numFmtId="0" fontId="38" fillId="0" borderId="3" xfId="0" applyFont="1" applyBorder="1" applyAlignment="1">
      <alignment horizontal="center" vertical="top"/>
    </xf>
    <xf numFmtId="0" fontId="29" fillId="2" borderId="1" xfId="0" applyFont="1" applyFill="1" applyBorder="1" applyAlignment="1">
      <alignment horizontal="left" vertical="top"/>
    </xf>
    <xf numFmtId="0" fontId="29" fillId="2" borderId="2"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0" fillId="0" borderId="3" xfId="0" applyBorder="1" applyAlignment="1">
      <alignment horizontal="center" vertical="center" wrapText="1"/>
    </xf>
    <xf numFmtId="0" fontId="29" fillId="2" borderId="11" xfId="0" applyFont="1" applyFill="1" applyBorder="1" applyAlignment="1">
      <alignment vertical="center" wrapText="1"/>
    </xf>
    <xf numFmtId="0" fontId="0" fillId="0" borderId="12" xfId="0" applyBorder="1" applyAlignment="1">
      <alignment vertical="center" wrapText="1"/>
    </xf>
    <xf numFmtId="0" fontId="3" fillId="2" borderId="5" xfId="2" applyFont="1" applyFill="1" applyBorder="1" applyAlignment="1">
      <alignment horizontal="justify" vertical="center" wrapText="1"/>
    </xf>
    <xf numFmtId="0" fontId="41" fillId="2" borderId="0" xfId="0" applyFont="1" applyFill="1" applyAlignment="1">
      <alignment horizontal="justify" vertical="center" wrapText="1"/>
    </xf>
    <xf numFmtId="0" fontId="41" fillId="2" borderId="0" xfId="0" applyFont="1" applyFill="1" applyAlignment="1">
      <alignment horizontal="justify" vertical="center"/>
    </xf>
    <xf numFmtId="0" fontId="41" fillId="2" borderId="6" xfId="0" applyFont="1" applyFill="1" applyBorder="1" applyAlignment="1">
      <alignment horizontal="justify" vertical="center"/>
    </xf>
    <xf numFmtId="0" fontId="3" fillId="2" borderId="5" xfId="0" applyFont="1" applyFill="1" applyBorder="1" applyAlignment="1">
      <alignment horizontal="justify" vertical="center" wrapText="1"/>
    </xf>
    <xf numFmtId="0" fontId="3" fillId="2" borderId="0" xfId="0" applyFont="1" applyFill="1" applyAlignment="1">
      <alignment horizontal="justify" vertical="center" wrapText="1"/>
    </xf>
    <xf numFmtId="0" fontId="41" fillId="2" borderId="6" xfId="0" applyFont="1" applyFill="1" applyBorder="1" applyAlignment="1">
      <alignment horizontal="justify" vertical="center" wrapText="1"/>
    </xf>
    <xf numFmtId="0" fontId="0" fillId="2" borderId="7" xfId="0" applyFill="1" applyBorder="1"/>
    <xf numFmtId="0" fontId="0" fillId="0" borderId="8" xfId="0" applyBorder="1"/>
    <xf numFmtId="0" fontId="25" fillId="0" borderId="0" xfId="1" applyBorder="1" applyAlignment="1">
      <alignment horizontal="left" vertical="center"/>
    </xf>
    <xf numFmtId="0" fontId="25" fillId="0" borderId="6" xfId="1" applyBorder="1" applyAlignment="1">
      <alignment horizontal="left" vertical="center"/>
    </xf>
    <xf numFmtId="0" fontId="3" fillId="2" borderId="2" xfId="2" applyFont="1" applyFill="1" applyBorder="1" applyAlignment="1" applyProtection="1">
      <alignment horizontal="center" vertical="center"/>
      <protection locked="0"/>
    </xf>
    <xf numFmtId="0" fontId="41" fillId="2" borderId="4" xfId="0" applyFont="1" applyFill="1" applyBorder="1" applyAlignment="1">
      <alignment horizontal="center" vertical="center"/>
    </xf>
    <xf numFmtId="0" fontId="29" fillId="8" borderId="5" xfId="0" applyFont="1" applyFill="1" applyBorder="1" applyAlignment="1">
      <alignment horizontal="justify" vertical="center" wrapText="1"/>
    </xf>
    <xf numFmtId="0" fontId="29" fillId="8" borderId="0" xfId="0" applyFont="1" applyFill="1" applyAlignment="1">
      <alignment horizontal="justify" vertical="center" wrapText="1"/>
    </xf>
    <xf numFmtId="0" fontId="31" fillId="8" borderId="0" xfId="0" applyFont="1" applyFill="1" applyAlignment="1">
      <alignment horizontal="justify" vertical="center"/>
    </xf>
    <xf numFmtId="0" fontId="0" fillId="8" borderId="0" xfId="0" applyFill="1" applyAlignment="1">
      <alignment horizontal="justify" vertical="center"/>
    </xf>
    <xf numFmtId="0" fontId="0" fillId="8" borderId="6" xfId="0" applyFill="1" applyBorder="1" applyAlignment="1">
      <alignment horizontal="justify" vertical="center"/>
    </xf>
    <xf numFmtId="0" fontId="29" fillId="11" borderId="29" xfId="0" applyFont="1" applyFill="1" applyBorder="1" applyAlignment="1">
      <alignment horizontal="justify" vertical="center" wrapText="1"/>
    </xf>
    <xf numFmtId="0" fontId="31" fillId="2" borderId="0" xfId="0" applyFont="1" applyFill="1" applyAlignment="1">
      <alignment horizontal="left" vertical="center" wrapText="1"/>
    </xf>
    <xf numFmtId="0" fontId="3" fillId="11" borderId="1" xfId="2" applyFont="1" applyFill="1" applyBorder="1" applyAlignment="1">
      <alignment horizontal="left" vertical="center" wrapText="1"/>
    </xf>
    <xf numFmtId="0" fontId="80" fillId="2" borderId="5" xfId="1" applyFont="1" applyFill="1" applyBorder="1" applyAlignment="1" applyProtection="1">
      <alignment horizontal="left" vertical="center" wrapText="1"/>
      <protection locked="0"/>
    </xf>
    <xf numFmtId="0" fontId="12" fillId="3" borderId="1" xfId="2" applyFont="1" applyFill="1" applyBorder="1" applyAlignment="1">
      <alignment vertical="center" wrapText="1"/>
    </xf>
    <xf numFmtId="0" fontId="17" fillId="3" borderId="1" xfId="0" applyFont="1" applyFill="1" applyBorder="1" applyAlignment="1">
      <alignment vertical="center" wrapText="1"/>
    </xf>
    <xf numFmtId="0" fontId="29" fillId="11" borderId="30" xfId="0" applyFont="1" applyFill="1" applyBorder="1" applyAlignment="1">
      <alignment vertical="center" wrapText="1"/>
    </xf>
    <xf numFmtId="0" fontId="29" fillId="11" borderId="15" xfId="0" applyFont="1" applyFill="1" applyBorder="1" applyAlignment="1">
      <alignment vertical="center" wrapText="1"/>
    </xf>
    <xf numFmtId="0" fontId="29" fillId="11" borderId="16" xfId="0" applyFont="1" applyFill="1" applyBorder="1" applyAlignment="1">
      <alignment vertical="center" wrapText="1"/>
    </xf>
    <xf numFmtId="0" fontId="29" fillId="2" borderId="5" xfId="0" applyFont="1" applyFill="1" applyBorder="1" applyAlignment="1">
      <alignment vertical="center" wrapText="1"/>
    </xf>
    <xf numFmtId="0" fontId="0" fillId="0" borderId="0" xfId="0" applyAlignment="1">
      <alignment vertical="center" wrapText="1"/>
    </xf>
    <xf numFmtId="0" fontId="3" fillId="11" borderId="31" xfId="0" applyFont="1" applyFill="1" applyBorder="1" applyAlignment="1">
      <alignment vertical="center" wrapText="1"/>
    </xf>
    <xf numFmtId="0" fontId="3" fillId="11" borderId="25" xfId="0" applyFont="1" applyFill="1" applyBorder="1" applyAlignment="1">
      <alignment vertical="center" wrapText="1"/>
    </xf>
    <xf numFmtId="0" fontId="3" fillId="11" borderId="26" xfId="0" applyFont="1" applyFill="1" applyBorder="1" applyAlignment="1">
      <alignmen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11" borderId="5" xfId="2" applyFont="1" applyFill="1" applyBorder="1" applyAlignment="1">
      <alignment horizontal="justify" vertical="top" wrapText="1"/>
    </xf>
    <xf numFmtId="0" fontId="3" fillId="11" borderId="0" xfId="2" applyFont="1" applyFill="1" applyAlignment="1">
      <alignment horizontal="justify" vertical="top" wrapText="1"/>
    </xf>
    <xf numFmtId="0" fontId="3" fillId="11" borderId="6" xfId="2" applyFont="1" applyFill="1" applyBorder="1" applyAlignment="1">
      <alignment horizontal="justify" vertical="top" wrapText="1"/>
    </xf>
    <xf numFmtId="0" fontId="18" fillId="11" borderId="1" xfId="2" applyFont="1" applyFill="1" applyBorder="1" applyAlignment="1">
      <alignment horizontal="left" vertical="center" wrapText="1"/>
    </xf>
    <xf numFmtId="0" fontId="19" fillId="11" borderId="1" xfId="0" applyFont="1" applyFill="1" applyBorder="1" applyAlignment="1">
      <alignment horizontal="center" vertical="top" wrapText="1"/>
    </xf>
    <xf numFmtId="0" fontId="115" fillId="11" borderId="31" xfId="2" applyFont="1" applyFill="1" applyBorder="1" applyAlignment="1">
      <alignment horizontal="justify" vertical="center"/>
    </xf>
    <xf numFmtId="0" fontId="116" fillId="11" borderId="32" xfId="0" applyFont="1" applyFill="1" applyBorder="1" applyAlignment="1">
      <alignment horizontal="justify" vertical="center"/>
    </xf>
    <xf numFmtId="0" fontId="59" fillId="11" borderId="1" xfId="0" applyFont="1" applyFill="1" applyBorder="1" applyAlignment="1">
      <alignment vertical="center"/>
    </xf>
    <xf numFmtId="0" fontId="58" fillId="11" borderId="1" xfId="0" applyFont="1" applyFill="1" applyBorder="1" applyAlignment="1">
      <alignment horizontal="center"/>
    </xf>
    <xf numFmtId="0" fontId="56" fillId="11" borderId="3" xfId="0" applyFont="1" applyFill="1" applyBorder="1" applyAlignment="1">
      <alignment horizontal="center" vertical="center" wrapText="1"/>
    </xf>
    <xf numFmtId="0" fontId="45" fillId="11" borderId="3" xfId="0" applyFont="1" applyFill="1" applyBorder="1" applyAlignment="1">
      <alignment horizontal="center" vertical="center" wrapText="1"/>
    </xf>
    <xf numFmtId="0" fontId="19" fillId="11" borderId="3" xfId="0" applyFont="1" applyFill="1" applyBorder="1" applyAlignment="1">
      <alignment horizontal="center" vertical="center" wrapText="1"/>
    </xf>
    <xf numFmtId="0" fontId="3" fillId="0" borderId="0" xfId="1" applyFont="1" applyBorder="1" applyAlignment="1">
      <alignment horizontal="left" vertical="center" wrapText="1"/>
    </xf>
    <xf numFmtId="0" fontId="18" fillId="0" borderId="0" xfId="1" applyFont="1" applyBorder="1" applyAlignment="1">
      <alignment horizontal="left" vertical="center" wrapText="1"/>
    </xf>
    <xf numFmtId="0" fontId="18" fillId="0" borderId="6" xfId="1" applyFont="1" applyBorder="1" applyAlignment="1">
      <alignment horizontal="left" vertical="center" wrapText="1"/>
    </xf>
    <xf numFmtId="0" fontId="12" fillId="0" borderId="1" xfId="2" applyFont="1" applyBorder="1" applyAlignment="1">
      <alignment vertical="center" wrapText="1"/>
    </xf>
    <xf numFmtId="0" fontId="26" fillId="0" borderId="1" xfId="0" applyFont="1" applyBorder="1" applyAlignment="1">
      <alignment vertical="center" wrapText="1"/>
    </xf>
    <xf numFmtId="0" fontId="29" fillId="0" borderId="1" xfId="0" applyFont="1" applyBorder="1" applyAlignment="1">
      <alignment horizontal="left" vertical="center" wrapText="1"/>
    </xf>
    <xf numFmtId="0" fontId="36" fillId="8" borderId="5" xfId="0" applyFont="1" applyFill="1" applyBorder="1" applyAlignment="1">
      <alignment vertical="top" wrapText="1"/>
    </xf>
    <xf numFmtId="0" fontId="29" fillId="8" borderId="0" xfId="0" applyFont="1" applyFill="1" applyAlignment="1">
      <alignment vertical="top" wrapText="1"/>
    </xf>
    <xf numFmtId="0" fontId="39" fillId="8" borderId="0" xfId="0" applyFont="1" applyFill="1" applyAlignment="1">
      <alignment vertical="top" wrapText="1"/>
    </xf>
    <xf numFmtId="0" fontId="39" fillId="0" borderId="0" xfId="0" applyFont="1"/>
    <xf numFmtId="0" fontId="29" fillId="8" borderId="5" xfId="0" applyFont="1" applyFill="1" applyBorder="1" applyAlignment="1">
      <alignment horizontal="justify" vertical="top" wrapText="1"/>
    </xf>
    <xf numFmtId="0" fontId="29" fillId="8" borderId="0" xfId="0" applyFont="1" applyFill="1" applyAlignment="1">
      <alignment horizontal="justify" vertical="top" wrapText="1"/>
    </xf>
    <xf numFmtId="0" fontId="39" fillId="8" borderId="0" xfId="0" applyFont="1" applyFill="1" applyAlignment="1">
      <alignment horizontal="justify" vertical="top" wrapText="1"/>
    </xf>
    <xf numFmtId="0" fontId="36" fillId="7" borderId="5" xfId="0" applyFont="1" applyFill="1" applyBorder="1" applyAlignment="1">
      <alignment horizontal="center" vertical="center"/>
    </xf>
    <xf numFmtId="0" fontId="29" fillId="0" borderId="0" xfId="0" applyFont="1" applyAlignment="1">
      <alignment horizontal="center" vertical="center"/>
    </xf>
    <xf numFmtId="0" fontId="36" fillId="3" borderId="2" xfId="0" applyFont="1" applyFill="1" applyBorder="1" applyAlignment="1">
      <alignment horizontal="center" vertical="center" wrapText="1"/>
    </xf>
    <xf numFmtId="0" fontId="39" fillId="0" borderId="3" xfId="0" applyFont="1" applyBorder="1" applyAlignment="1">
      <alignment horizontal="center" vertical="center" wrapText="1"/>
    </xf>
    <xf numFmtId="0" fontId="0" fillId="0" borderId="3" xfId="0" applyBorder="1" applyAlignment="1">
      <alignment horizontal="center" vertical="top"/>
    </xf>
    <xf numFmtId="0" fontId="39" fillId="0" borderId="4" xfId="0" applyFont="1" applyBorder="1" applyAlignment="1">
      <alignment horizontal="center" vertical="center" wrapText="1"/>
    </xf>
    <xf numFmtId="0" fontId="36" fillId="3" borderId="4" xfId="0" applyFont="1" applyFill="1" applyBorder="1" applyAlignment="1">
      <alignment horizontal="center" vertical="center" wrapText="1"/>
    </xf>
    <xf numFmtId="0" fontId="39" fillId="0" borderId="3" xfId="0" applyFont="1" applyBorder="1" applyAlignment="1">
      <alignment vertical="center" wrapText="1"/>
    </xf>
    <xf numFmtId="0" fontId="40" fillId="2" borderId="2" xfId="1" applyFont="1" applyFill="1" applyBorder="1" applyAlignment="1">
      <alignment horizontal="center" vertical="top"/>
    </xf>
    <xf numFmtId="0" fontId="40" fillId="0" borderId="3" xfId="1" applyFont="1" applyBorder="1" applyAlignment="1">
      <alignment horizontal="center" vertical="top"/>
    </xf>
    <xf numFmtId="0" fontId="22" fillId="11" borderId="3" xfId="0" applyFont="1" applyFill="1" applyBorder="1" applyAlignment="1">
      <alignment horizontal="center" vertical="center" wrapText="1"/>
    </xf>
    <xf numFmtId="0" fontId="115" fillId="11" borderId="35" xfId="2" applyFont="1" applyFill="1" applyBorder="1" applyAlignment="1">
      <alignment horizontal="justify" vertical="center"/>
    </xf>
    <xf numFmtId="0" fontId="117" fillId="11" borderId="64" xfId="0" applyFont="1" applyFill="1" applyBorder="1" applyAlignment="1">
      <alignment horizontal="justify" vertical="center"/>
    </xf>
    <xf numFmtId="0" fontId="3" fillId="0" borderId="5" xfId="2" applyFont="1" applyBorder="1" applyAlignment="1">
      <alignment horizontal="left" vertical="center"/>
    </xf>
    <xf numFmtId="0" fontId="0" fillId="0" borderId="0" xfId="0" applyAlignment="1">
      <alignment horizontal="left" vertical="center"/>
    </xf>
    <xf numFmtId="0" fontId="0" fillId="0" borderId="38" xfId="0" applyBorder="1" applyAlignment="1">
      <alignment vertical="center" wrapText="1"/>
    </xf>
    <xf numFmtId="0" fontId="0" fillId="0" borderId="39" xfId="0" applyBorder="1" applyAlignment="1">
      <alignment vertical="center" wrapText="1"/>
    </xf>
    <xf numFmtId="0" fontId="29" fillId="11" borderId="31" xfId="0" applyFont="1" applyFill="1" applyBorder="1" applyAlignment="1">
      <alignment horizontal="left" vertical="center" wrapText="1"/>
    </xf>
    <xf numFmtId="0" fontId="0" fillId="0" borderId="25" xfId="0" applyBorder="1" applyAlignment="1">
      <alignment horizontal="left" vertical="center" wrapText="1"/>
    </xf>
    <xf numFmtId="0" fontId="0" fillId="0" borderId="32" xfId="0" applyBorder="1" applyAlignment="1">
      <alignment horizontal="left" vertical="center"/>
    </xf>
    <xf numFmtId="0" fontId="0" fillId="0" borderId="3" xfId="0" applyBorder="1" applyAlignment="1">
      <alignment horizontal="left" vertical="center" wrapText="1"/>
    </xf>
    <xf numFmtId="0" fontId="29" fillId="0" borderId="7" xfId="0" applyFont="1" applyBorder="1" applyAlignment="1">
      <alignment horizontal="justify" vertical="center" wrapText="1"/>
    </xf>
    <xf numFmtId="0" fontId="29" fillId="0" borderId="8" xfId="0" applyFont="1" applyBorder="1" applyAlignment="1">
      <alignment horizontal="justify" vertical="center" wrapText="1"/>
    </xf>
    <xf numFmtId="0" fontId="29" fillId="0" borderId="9" xfId="0" applyFont="1" applyBorder="1" applyAlignment="1">
      <alignment horizontal="justify" vertical="center" wrapText="1"/>
    </xf>
    <xf numFmtId="0" fontId="3" fillId="11" borderId="2" xfId="0" applyFont="1" applyFill="1" applyBorder="1" applyAlignment="1">
      <alignment horizontal="justify" vertical="center" wrapText="1"/>
    </xf>
    <xf numFmtId="0" fontId="0" fillId="0" borderId="4" xfId="0" applyBorder="1" applyAlignment="1">
      <alignment horizontal="justify" vertical="center" wrapText="1"/>
    </xf>
    <xf numFmtId="0" fontId="0" fillId="0" borderId="3" xfId="0" applyBorder="1" applyAlignment="1">
      <alignment horizontal="justify" vertical="center" wrapText="1"/>
    </xf>
    <xf numFmtId="0" fontId="29" fillId="0" borderId="11" xfId="0" applyFont="1" applyBorder="1" applyAlignment="1">
      <alignment horizontal="left" vertical="center" wrapText="1"/>
    </xf>
    <xf numFmtId="0" fontId="29" fillId="0" borderId="12" xfId="0" applyFont="1" applyBorder="1" applyAlignment="1">
      <alignment horizontal="left" vertical="center" wrapText="1"/>
    </xf>
    <xf numFmtId="0" fontId="29" fillId="0" borderId="13" xfId="0" applyFont="1" applyBorder="1" applyAlignment="1">
      <alignment horizontal="left" vertical="center" wrapText="1"/>
    </xf>
    <xf numFmtId="0" fontId="30" fillId="3" borderId="11" xfId="0" applyFont="1" applyFill="1" applyBorder="1" applyAlignment="1">
      <alignment horizontal="center" wrapText="1"/>
    </xf>
    <xf numFmtId="0" fontId="30" fillId="3" borderId="13" xfId="0" applyFont="1" applyFill="1" applyBorder="1" applyAlignment="1">
      <alignment horizontal="center" wrapText="1"/>
    </xf>
    <xf numFmtId="0" fontId="78" fillId="11" borderId="3"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0" borderId="5" xfId="0" applyFont="1" applyBorder="1" applyAlignment="1">
      <alignment horizontal="justify" vertical="center" wrapText="1"/>
    </xf>
    <xf numFmtId="0" fontId="29" fillId="0" borderId="0" xfId="0" applyFont="1" applyAlignment="1">
      <alignment horizontal="justify" vertical="center" wrapText="1"/>
    </xf>
    <xf numFmtId="0" fontId="29" fillId="0" borderId="6" xfId="0" applyFont="1" applyBorder="1" applyAlignment="1">
      <alignment horizontal="justify" vertical="center" wrapText="1"/>
    </xf>
    <xf numFmtId="0" fontId="36" fillId="2" borderId="2" xfId="0" quotePrefix="1" applyFont="1" applyFill="1" applyBorder="1" applyAlignment="1">
      <alignment horizontal="center" vertical="center" wrapText="1"/>
    </xf>
    <xf numFmtId="0" fontId="36" fillId="2" borderId="4" xfId="0" quotePrefix="1" applyFont="1" applyFill="1" applyBorder="1" applyAlignment="1">
      <alignment horizontal="center" vertical="center" wrapText="1"/>
    </xf>
    <xf numFmtId="0" fontId="3" fillId="11" borderId="2" xfId="0" applyFont="1" applyFill="1" applyBorder="1" applyAlignment="1">
      <alignment horizontal="left" vertical="top" wrapText="1"/>
    </xf>
    <xf numFmtId="0" fontId="3" fillId="11" borderId="4" xfId="0" applyFont="1" applyFill="1" applyBorder="1" applyAlignment="1">
      <alignment horizontal="left" vertical="top" wrapText="1"/>
    </xf>
    <xf numFmtId="0" fontId="41" fillId="11" borderId="3" xfId="0" applyFont="1" applyFill="1" applyBorder="1" applyAlignment="1">
      <alignment horizontal="left" vertical="top" wrapText="1"/>
    </xf>
    <xf numFmtId="0" fontId="39" fillId="8" borderId="0" xfId="0" applyFont="1" applyFill="1" applyAlignment="1">
      <alignment horizontal="justify" vertical="center" wrapText="1"/>
    </xf>
    <xf numFmtId="0" fontId="39" fillId="8" borderId="6" xfId="0" applyFont="1" applyFill="1" applyBorder="1" applyAlignment="1">
      <alignment horizontal="justify" vertical="center" wrapText="1"/>
    </xf>
    <xf numFmtId="0" fontId="29" fillId="8" borderId="11" xfId="0" applyFont="1" applyFill="1" applyBorder="1" applyAlignment="1">
      <alignment horizontal="justify" vertical="center" wrapText="1"/>
    </xf>
    <xf numFmtId="0" fontId="29" fillId="8" borderId="12" xfId="0" applyFont="1" applyFill="1" applyBorder="1" applyAlignment="1">
      <alignment horizontal="justify" vertical="center" wrapText="1"/>
    </xf>
    <xf numFmtId="0" fontId="39" fillId="8" borderId="12" xfId="0" applyFont="1" applyFill="1" applyBorder="1" applyAlignment="1">
      <alignment horizontal="justify" vertical="center" wrapText="1"/>
    </xf>
    <xf numFmtId="0" fontId="39" fillId="8" borderId="13" xfId="0" applyFont="1" applyFill="1" applyBorder="1" applyAlignment="1">
      <alignment horizontal="justify" vertical="center" wrapText="1"/>
    </xf>
    <xf numFmtId="0" fontId="30" fillId="3" borderId="1" xfId="0" applyFont="1" applyFill="1" applyBorder="1" applyAlignment="1">
      <alignment wrapText="1"/>
    </xf>
    <xf numFmtId="0" fontId="31" fillId="2" borderId="4" xfId="0" applyFont="1" applyFill="1" applyBorder="1" applyAlignment="1">
      <alignment horizontal="left" vertical="center"/>
    </xf>
    <xf numFmtId="0" fontId="31" fillId="2" borderId="3" xfId="0" applyFont="1" applyFill="1" applyBorder="1" applyAlignment="1">
      <alignment horizontal="left" vertical="center"/>
    </xf>
    <xf numFmtId="0" fontId="36" fillId="8" borderId="7" xfId="0" applyFont="1" applyFill="1" applyBorder="1" applyAlignment="1">
      <alignment vertical="center" wrapText="1"/>
    </xf>
    <xf numFmtId="0" fontId="29" fillId="8" borderId="8" xfId="0" applyFont="1" applyFill="1" applyBorder="1" applyAlignment="1">
      <alignment vertical="center" wrapText="1"/>
    </xf>
    <xf numFmtId="0" fontId="39" fillId="8" borderId="8" xfId="0" applyFont="1" applyFill="1" applyBorder="1" applyAlignment="1">
      <alignment vertical="center" wrapText="1"/>
    </xf>
    <xf numFmtId="0" fontId="39" fillId="8" borderId="9" xfId="0" applyFont="1" applyFill="1" applyBorder="1" applyAlignment="1">
      <alignment vertical="center" wrapText="1"/>
    </xf>
    <xf numFmtId="0" fontId="29" fillId="8" borderId="5" xfId="0" applyFont="1" applyFill="1" applyBorder="1" applyAlignment="1">
      <alignment vertical="center" wrapText="1"/>
    </xf>
    <xf numFmtId="0" fontId="29" fillId="8" borderId="11" xfId="0" applyFont="1" applyFill="1" applyBorder="1" applyAlignment="1">
      <alignment vertical="center" wrapText="1"/>
    </xf>
    <xf numFmtId="0" fontId="29" fillId="8" borderId="12" xfId="0" applyFont="1" applyFill="1" applyBorder="1" applyAlignment="1">
      <alignment vertical="center" wrapText="1"/>
    </xf>
    <xf numFmtId="0" fontId="39" fillId="8" borderId="12" xfId="0" applyFont="1" applyFill="1" applyBorder="1" applyAlignment="1">
      <alignment vertical="center" wrapText="1"/>
    </xf>
    <xf numFmtId="0" fontId="39" fillId="8" borderId="13" xfId="0" applyFont="1" applyFill="1" applyBorder="1" applyAlignment="1">
      <alignment vertical="center" wrapText="1"/>
    </xf>
    <xf numFmtId="0" fontId="30" fillId="3" borderId="1" xfId="0" applyFont="1" applyFill="1" applyBorder="1" applyAlignment="1">
      <alignment horizontal="center" vertical="center"/>
    </xf>
    <xf numFmtId="0" fontId="36" fillId="3" borderId="4" xfId="0" applyFont="1" applyFill="1" applyBorder="1" applyAlignment="1">
      <alignment horizontal="center" vertical="center"/>
    </xf>
    <xf numFmtId="0" fontId="39" fillId="0" borderId="4" xfId="0" applyFont="1" applyBorder="1" applyAlignment="1">
      <alignment horizontal="center" vertical="center"/>
    </xf>
    <xf numFmtId="0" fontId="39" fillId="0" borderId="3" xfId="0" applyFont="1" applyBorder="1" applyAlignment="1">
      <alignment horizontal="center" vertical="center"/>
    </xf>
    <xf numFmtId="0" fontId="29" fillId="0" borderId="5" xfId="0" applyFont="1" applyBorder="1" applyAlignment="1">
      <alignment vertical="center" wrapText="1"/>
    </xf>
    <xf numFmtId="0" fontId="29" fillId="0" borderId="0" xfId="0" applyFont="1" applyAlignment="1">
      <alignment vertical="center" wrapText="1"/>
    </xf>
    <xf numFmtId="0" fontId="29" fillId="0" borderId="6" xfId="0" applyFont="1" applyBorder="1" applyAlignment="1">
      <alignment vertical="center" wrapText="1"/>
    </xf>
    <xf numFmtId="0" fontId="31" fillId="2" borderId="1" xfId="0" applyFont="1" applyFill="1" applyBorder="1" applyAlignment="1">
      <alignment horizontal="left" vertical="center"/>
    </xf>
    <xf numFmtId="0" fontId="36" fillId="3" borderId="2" xfId="0" applyFont="1" applyFill="1" applyBorder="1" applyAlignment="1">
      <alignment horizontal="left" vertical="center"/>
    </xf>
    <xf numFmtId="0" fontId="39" fillId="0" borderId="3" xfId="0" applyFont="1" applyBorder="1" applyAlignment="1">
      <alignment horizontal="left"/>
    </xf>
    <xf numFmtId="0" fontId="30" fillId="3" borderId="1" xfId="0" applyFont="1" applyFill="1" applyBorder="1" applyAlignment="1">
      <alignment vertical="center"/>
    </xf>
    <xf numFmtId="0" fontId="26" fillId="3" borderId="1" xfId="0" applyFont="1" applyFill="1" applyBorder="1" applyAlignment="1">
      <alignment vertical="center"/>
    </xf>
    <xf numFmtId="0" fontId="29" fillId="11" borderId="1" xfId="0" applyFont="1" applyFill="1" applyBorder="1" applyAlignment="1">
      <alignment vertical="center" wrapText="1"/>
    </xf>
    <xf numFmtId="0" fontId="39" fillId="11" borderId="1" xfId="0" applyFont="1" applyFill="1" applyBorder="1" applyAlignment="1">
      <alignment vertical="center" wrapText="1"/>
    </xf>
    <xf numFmtId="0" fontId="29" fillId="8" borderId="7" xfId="0" applyFont="1" applyFill="1" applyBorder="1" applyAlignment="1">
      <alignment vertical="center" wrapText="1"/>
    </xf>
    <xf numFmtId="0" fontId="30" fillId="3" borderId="2" xfId="0" applyFont="1" applyFill="1" applyBorder="1" applyAlignment="1">
      <alignment vertical="top"/>
    </xf>
    <xf numFmtId="0" fontId="30" fillId="3" borderId="4" xfId="0" applyFont="1" applyFill="1" applyBorder="1" applyAlignment="1">
      <alignment vertical="top"/>
    </xf>
    <xf numFmtId="0" fontId="31" fillId="3" borderId="3" xfId="0" applyFont="1" applyFill="1" applyBorder="1" applyAlignment="1">
      <alignment vertical="top"/>
    </xf>
    <xf numFmtId="0" fontId="115" fillId="11" borderId="2" xfId="0" applyFont="1" applyFill="1" applyBorder="1" applyAlignment="1">
      <alignment vertical="center" wrapText="1"/>
    </xf>
    <xf numFmtId="0" fontId="29" fillId="11" borderId="2" xfId="0" applyFont="1" applyFill="1" applyBorder="1" applyAlignment="1">
      <alignment horizontal="right" vertical="center"/>
    </xf>
    <xf numFmtId="0" fontId="0" fillId="11" borderId="4" xfId="0" applyFill="1" applyBorder="1" applyAlignment="1">
      <alignment vertical="center"/>
    </xf>
    <xf numFmtId="0" fontId="0" fillId="11" borderId="3" xfId="0" applyFill="1" applyBorder="1" applyAlignment="1">
      <alignment vertical="center"/>
    </xf>
    <xf numFmtId="0" fontId="30" fillId="3" borderId="7" xfId="0" applyFont="1" applyFill="1" applyBorder="1" applyAlignment="1">
      <alignment horizontal="left" vertical="top"/>
    </xf>
    <xf numFmtId="0" fontId="30" fillId="3" borderId="8" xfId="0" applyFont="1" applyFill="1" applyBorder="1" applyAlignment="1">
      <alignment horizontal="left" vertical="top"/>
    </xf>
    <xf numFmtId="0" fontId="30" fillId="3" borderId="9" xfId="0" applyFont="1" applyFill="1" applyBorder="1" applyAlignment="1">
      <alignment horizontal="left" vertical="top"/>
    </xf>
    <xf numFmtId="0" fontId="30" fillId="3" borderId="11" xfId="0" applyFont="1" applyFill="1" applyBorder="1" applyAlignment="1">
      <alignment horizontal="left" vertical="top"/>
    </xf>
    <xf numFmtId="0" fontId="30" fillId="3" borderId="12" xfId="0" applyFont="1" applyFill="1" applyBorder="1" applyAlignment="1">
      <alignment horizontal="left" vertical="top"/>
    </xf>
    <xf numFmtId="0" fontId="30" fillId="3" borderId="13" xfId="0" applyFont="1" applyFill="1" applyBorder="1" applyAlignment="1">
      <alignment horizontal="left" vertical="top"/>
    </xf>
    <xf numFmtId="0" fontId="3" fillId="11"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3" fillId="11" borderId="9" xfId="0" applyFont="1" applyFill="1" applyBorder="1" applyAlignment="1">
      <alignment horizontal="left" vertical="top" wrapText="1"/>
    </xf>
    <xf numFmtId="0" fontId="3" fillId="11" borderId="11" xfId="0" applyFont="1" applyFill="1" applyBorder="1" applyAlignment="1">
      <alignment horizontal="left" vertical="top" wrapText="1"/>
    </xf>
    <xf numFmtId="0" fontId="3" fillId="11" borderId="12" xfId="0" applyFont="1" applyFill="1" applyBorder="1" applyAlignment="1">
      <alignment horizontal="left" vertical="top" wrapText="1"/>
    </xf>
    <xf numFmtId="0" fontId="3" fillId="11" borderId="13" xfId="0" applyFont="1" applyFill="1" applyBorder="1" applyAlignment="1">
      <alignment horizontal="left" vertical="top" wrapText="1"/>
    </xf>
    <xf numFmtId="0" fontId="30" fillId="3" borderId="2" xfId="0" applyFont="1" applyFill="1" applyBorder="1" applyAlignment="1">
      <alignment wrapText="1"/>
    </xf>
    <xf numFmtId="0" fontId="30" fillId="3" borderId="4" xfId="0" applyFont="1" applyFill="1" applyBorder="1" applyAlignment="1">
      <alignment wrapText="1"/>
    </xf>
    <xf numFmtId="0" fontId="29" fillId="2" borderId="13" xfId="0" applyFont="1" applyFill="1" applyBorder="1" applyAlignment="1">
      <alignment horizontal="justify" vertical="center" wrapText="1"/>
    </xf>
    <xf numFmtId="0" fontId="3" fillId="0" borderId="11" xfId="2" applyFont="1" applyBorder="1" applyAlignment="1">
      <alignment horizontal="justify" vertical="center" wrapText="1"/>
    </xf>
    <xf numFmtId="0" fontId="29" fillId="0" borderId="11" xfId="0" applyFont="1" applyBorder="1" applyAlignment="1">
      <alignment vertical="center" wrapText="1"/>
    </xf>
    <xf numFmtId="0" fontId="29" fillId="0" borderId="12" xfId="0" applyFont="1" applyBorder="1" applyAlignment="1">
      <alignment vertical="center" wrapText="1"/>
    </xf>
    <xf numFmtId="0" fontId="29" fillId="0" borderId="13" xfId="0" applyFont="1" applyBorder="1" applyAlignment="1">
      <alignment vertical="center" wrapText="1"/>
    </xf>
    <xf numFmtId="0" fontId="46" fillId="5" borderId="12" xfId="0" applyFont="1" applyFill="1" applyBorder="1" applyAlignment="1">
      <alignment vertical="center"/>
    </xf>
    <xf numFmtId="0" fontId="46" fillId="5" borderId="13" xfId="0" applyFont="1" applyFill="1" applyBorder="1" applyAlignment="1">
      <alignment vertical="center"/>
    </xf>
    <xf numFmtId="0" fontId="46" fillId="2" borderId="2" xfId="0" applyFont="1" applyFill="1" applyBorder="1" applyAlignment="1">
      <alignment horizontal="left" vertical="center" wrapText="1"/>
    </xf>
    <xf numFmtId="0" fontId="46" fillId="2" borderId="4" xfId="0" applyFont="1" applyFill="1" applyBorder="1" applyAlignment="1">
      <alignment horizontal="left" vertical="center" wrapText="1"/>
    </xf>
    <xf numFmtId="0" fontId="46" fillId="2" borderId="3" xfId="0" applyFont="1" applyFill="1" applyBorder="1" applyAlignment="1">
      <alignment horizontal="left" vertical="center" wrapText="1"/>
    </xf>
    <xf numFmtId="0" fontId="30" fillId="3" borderId="12" xfId="0" applyFont="1" applyFill="1" applyBorder="1" applyAlignment="1">
      <alignment horizontal="center" wrapText="1"/>
    </xf>
    <xf numFmtId="0" fontId="39" fillId="8" borderId="9" xfId="0" applyFont="1" applyFill="1" applyBorder="1" applyAlignment="1">
      <alignment vertical="center"/>
    </xf>
    <xf numFmtId="0" fontId="12" fillId="11" borderId="11" xfId="0" applyFont="1" applyFill="1" applyBorder="1" applyAlignment="1">
      <alignment vertical="center" wrapText="1"/>
    </xf>
    <xf numFmtId="0" fontId="22" fillId="11" borderId="12" xfId="0" applyFont="1" applyFill="1" applyBorder="1" applyAlignment="1">
      <alignment vertical="center" wrapText="1"/>
    </xf>
    <xf numFmtId="0" fontId="56" fillId="11" borderId="12" xfId="0" applyFont="1" applyFill="1" applyBorder="1" applyAlignment="1">
      <alignment vertical="center" wrapText="1"/>
    </xf>
    <xf numFmtId="0" fontId="41" fillId="11" borderId="13" xfId="0" applyFont="1" applyFill="1" applyBorder="1" applyAlignment="1">
      <alignment vertical="center"/>
    </xf>
    <xf numFmtId="0" fontId="29" fillId="0" borderId="7" xfId="0" applyFont="1" applyBorder="1" applyAlignment="1">
      <alignment vertical="center" wrapText="1"/>
    </xf>
    <xf numFmtId="0" fontId="29" fillId="0" borderId="8" xfId="0" applyFont="1" applyBorder="1" applyAlignment="1">
      <alignment vertical="center" wrapText="1"/>
    </xf>
    <xf numFmtId="0" fontId="29" fillId="0" borderId="9" xfId="0" applyFont="1" applyBorder="1" applyAlignment="1">
      <alignment vertical="center" wrapText="1"/>
    </xf>
    <xf numFmtId="0" fontId="29" fillId="2" borderId="0" xfId="0" applyFont="1" applyFill="1" applyAlignment="1">
      <alignment vertical="center" wrapText="1"/>
    </xf>
    <xf numFmtId="0" fontId="0" fillId="2" borderId="0" xfId="0" applyFill="1" applyAlignment="1">
      <alignment vertical="center" wrapText="1"/>
    </xf>
    <xf numFmtId="0" fontId="0" fillId="2" borderId="6" xfId="0" applyFill="1" applyBorder="1" applyAlignment="1">
      <alignment vertical="center" wrapText="1"/>
    </xf>
    <xf numFmtId="0" fontId="3" fillId="11" borderId="30" xfId="0" applyFont="1" applyFill="1" applyBorder="1" applyAlignment="1">
      <alignment vertical="center" wrapText="1"/>
    </xf>
    <xf numFmtId="0" fontId="41" fillId="11" borderId="15" xfId="0" applyFont="1" applyFill="1" applyBorder="1" applyAlignment="1">
      <alignment vertical="center" wrapText="1"/>
    </xf>
    <xf numFmtId="0" fontId="41" fillId="11" borderId="16" xfId="0" applyFont="1" applyFill="1" applyBorder="1" applyAlignment="1">
      <alignment vertical="center" wrapText="1"/>
    </xf>
    <xf numFmtId="0" fontId="0" fillId="0" borderId="1" xfId="0" applyBorder="1" applyAlignment="1">
      <alignment horizontal="center" vertical="center"/>
    </xf>
    <xf numFmtId="0" fontId="26" fillId="3" borderId="1" xfId="0" applyFont="1" applyFill="1" applyBorder="1" applyAlignment="1">
      <alignment horizontal="center" vertical="center"/>
    </xf>
    <xf numFmtId="0" fontId="46" fillId="5" borderId="5" xfId="0" applyFont="1" applyFill="1" applyBorder="1" applyAlignment="1">
      <alignment horizontal="left" vertical="center"/>
    </xf>
    <xf numFmtId="0" fontId="46" fillId="5" borderId="0" xfId="0" applyFont="1" applyFill="1" applyAlignment="1">
      <alignment horizontal="left" vertical="center"/>
    </xf>
    <xf numFmtId="0" fontId="46" fillId="5" borderId="6" xfId="0" applyFont="1" applyFill="1" applyBorder="1" applyAlignment="1">
      <alignment horizontal="left" vertical="center"/>
    </xf>
    <xf numFmtId="0" fontId="3" fillId="11" borderId="1" xfId="2" applyFont="1" applyFill="1" applyBorder="1" applyProtection="1">
      <protection locked="0"/>
    </xf>
    <xf numFmtId="0" fontId="29" fillId="2" borderId="4" xfId="0" applyFont="1" applyFill="1" applyBorder="1" applyAlignment="1">
      <alignment horizontal="left" vertical="center" wrapText="1"/>
    </xf>
    <xf numFmtId="0" fontId="3" fillId="2" borderId="7" xfId="2" applyFont="1" applyFill="1" applyBorder="1" applyAlignment="1" applyProtection="1">
      <alignment horizontal="left" vertical="center" wrapText="1"/>
      <protection locked="0"/>
    </xf>
    <xf numFmtId="0" fontId="3" fillId="2" borderId="8" xfId="2" applyFont="1" applyFill="1" applyBorder="1" applyAlignment="1" applyProtection="1">
      <alignment horizontal="left" vertical="center" wrapText="1"/>
      <protection locked="0"/>
    </xf>
    <xf numFmtId="0" fontId="3" fillId="2" borderId="9" xfId="2" applyFont="1" applyFill="1" applyBorder="1" applyAlignment="1" applyProtection="1">
      <alignment horizontal="left" vertical="center" wrapText="1"/>
      <protection locked="0"/>
    </xf>
    <xf numFmtId="0" fontId="3" fillId="11" borderId="5" xfId="2" applyFont="1" applyFill="1" applyBorder="1" applyAlignment="1" applyProtection="1">
      <alignment horizontal="left" vertical="top" wrapText="1"/>
      <protection locked="0"/>
    </xf>
    <xf numFmtId="0" fontId="7" fillId="11" borderId="0" xfId="0" applyFont="1" applyFill="1" applyAlignment="1">
      <alignment horizontal="left" vertical="top" wrapText="1"/>
    </xf>
    <xf numFmtId="0" fontId="41" fillId="11" borderId="0" xfId="0" applyFont="1" applyFill="1" applyAlignment="1">
      <alignment horizontal="left" vertical="top" wrapText="1"/>
    </xf>
    <xf numFmtId="0" fontId="41" fillId="11" borderId="0" xfId="0" applyFont="1" applyFill="1"/>
    <xf numFmtId="0" fontId="41" fillId="11" borderId="6" xfId="0" applyFont="1" applyFill="1" applyBorder="1"/>
    <xf numFmtId="0" fontId="29" fillId="2" borderId="40" xfId="0" applyFont="1" applyFill="1" applyBorder="1" applyAlignment="1">
      <alignment horizontal="left" vertical="center" wrapText="1"/>
    </xf>
    <xf numFmtId="0" fontId="3" fillId="11" borderId="33" xfId="0" applyFont="1" applyFill="1" applyBorder="1" applyAlignment="1">
      <alignment horizontal="left" vertical="center" wrapText="1"/>
    </xf>
    <xf numFmtId="0" fontId="3" fillId="11" borderId="27" xfId="0" applyFont="1" applyFill="1" applyBorder="1" applyAlignment="1">
      <alignment horizontal="left" vertical="center" wrapText="1"/>
    </xf>
    <xf numFmtId="0" fontId="80" fillId="2" borderId="5" xfId="1" applyFont="1" applyFill="1" applyBorder="1" applyAlignment="1" applyProtection="1">
      <alignment vertical="center" wrapText="1"/>
      <protection locked="0"/>
    </xf>
    <xf numFmtId="0" fontId="80" fillId="2" borderId="0" xfId="1" applyFont="1" applyFill="1" applyBorder="1" applyAlignment="1" applyProtection="1">
      <alignment vertical="center" wrapText="1"/>
      <protection locked="0"/>
    </xf>
    <xf numFmtId="0" fontId="80" fillId="2" borderId="6" xfId="1" applyFont="1" applyFill="1" applyBorder="1" applyAlignment="1" applyProtection="1">
      <alignment vertical="center" wrapText="1"/>
      <protection locked="0"/>
    </xf>
    <xf numFmtId="0" fontId="0" fillId="0" borderId="40" xfId="0" applyBorder="1" applyAlignment="1">
      <alignment horizontal="justify" vertical="center" wrapText="1"/>
    </xf>
    <xf numFmtId="0" fontId="12" fillId="2" borderId="1" xfId="0" applyFont="1" applyFill="1" applyBorder="1" applyAlignment="1">
      <alignment vertical="center"/>
    </xf>
    <xf numFmtId="0" fontId="49" fillId="0" borderId="1" xfId="0" applyFont="1" applyBorder="1" applyAlignment="1">
      <alignment vertical="center"/>
    </xf>
    <xf numFmtId="0" fontId="80" fillId="2" borderId="12" xfId="1" applyFont="1" applyFill="1" applyBorder="1" applyAlignment="1">
      <alignment horizontal="center" vertical="center"/>
    </xf>
    <xf numFmtId="0" fontId="41" fillId="11" borderId="1" xfId="0" applyFont="1" applyFill="1" applyBorder="1" applyAlignment="1">
      <alignment horizontal="left" vertical="center" wrapText="1"/>
    </xf>
    <xf numFmtId="0" fontId="29" fillId="8" borderId="5" xfId="0" applyFont="1" applyFill="1" applyBorder="1" applyAlignment="1">
      <alignment horizontal="left" vertical="center" wrapText="1"/>
    </xf>
    <xf numFmtId="0" fontId="29" fillId="8" borderId="0" xfId="0" applyFont="1" applyFill="1" applyAlignment="1">
      <alignment horizontal="left" vertical="center" wrapText="1"/>
    </xf>
    <xf numFmtId="0" fontId="29" fillId="8" borderId="6" xfId="0" applyFont="1" applyFill="1" applyBorder="1" applyAlignment="1">
      <alignment horizontal="left" vertical="center" wrapText="1"/>
    </xf>
    <xf numFmtId="0" fontId="29" fillId="2" borderId="7" xfId="0" applyFont="1" applyFill="1" applyBorder="1" applyAlignment="1">
      <alignment horizontal="justify" vertical="center" wrapText="1"/>
    </xf>
    <xf numFmtId="0" fontId="29" fillId="2" borderId="8" xfId="0" applyFont="1" applyFill="1" applyBorder="1" applyAlignment="1">
      <alignment horizontal="justify" vertical="center" wrapText="1"/>
    </xf>
    <xf numFmtId="0" fontId="29" fillId="2" borderId="9" xfId="0" applyFont="1" applyFill="1" applyBorder="1" applyAlignment="1">
      <alignment horizontal="justify" vertical="center" wrapText="1"/>
    </xf>
    <xf numFmtId="0" fontId="46" fillId="5" borderId="4" xfId="0" applyFont="1" applyFill="1" applyBorder="1" applyAlignment="1">
      <alignment vertical="center" wrapText="1"/>
    </xf>
    <xf numFmtId="0" fontId="46" fillId="5" borderId="3" xfId="0" applyFont="1" applyFill="1" applyBorder="1" applyAlignment="1">
      <alignment vertical="center" wrapText="1"/>
    </xf>
    <xf numFmtId="0" fontId="80" fillId="2" borderId="11" xfId="1" applyFont="1" applyFill="1" applyBorder="1" applyAlignment="1">
      <alignment horizontal="center" vertical="center"/>
    </xf>
    <xf numFmtId="0" fontId="7" fillId="11" borderId="0" xfId="0" applyFont="1" applyFill="1" applyAlignment="1">
      <alignment horizontal="justify" vertical="top" wrapText="1"/>
    </xf>
    <xf numFmtId="0" fontId="41" fillId="11" borderId="0" xfId="0" applyFont="1" applyFill="1" applyAlignment="1">
      <alignment horizontal="justify" vertical="top"/>
    </xf>
    <xf numFmtId="0" fontId="41" fillId="11" borderId="6" xfId="0" applyFont="1" applyFill="1" applyBorder="1" applyAlignment="1">
      <alignment horizontal="justify" vertical="top"/>
    </xf>
    <xf numFmtId="0" fontId="0" fillId="2" borderId="6" xfId="0" applyFill="1" applyBorder="1" applyAlignment="1">
      <alignment horizontal="justify" vertical="center" wrapText="1"/>
    </xf>
    <xf numFmtId="0" fontId="7" fillId="11" borderId="12" xfId="0" applyFont="1" applyFill="1" applyBorder="1" applyAlignment="1">
      <alignment horizontal="justify" vertical="top" wrapText="1"/>
    </xf>
    <xf numFmtId="0" fontId="41" fillId="11" borderId="12" xfId="0" applyFont="1" applyFill="1" applyBorder="1" applyAlignment="1">
      <alignment horizontal="justify" vertical="top"/>
    </xf>
    <xf numFmtId="0" fontId="41" fillId="11" borderId="13" xfId="0" applyFont="1" applyFill="1" applyBorder="1" applyAlignment="1">
      <alignment horizontal="justify" vertical="top"/>
    </xf>
    <xf numFmtId="0" fontId="75" fillId="2" borderId="0" xfId="1" applyFont="1" applyFill="1" applyBorder="1" applyAlignment="1">
      <alignment horizontal="center" vertical="center" wrapText="1"/>
    </xf>
    <xf numFmtId="0" fontId="3" fillId="11" borderId="11" xfId="2" applyFont="1" applyFill="1" applyBorder="1" applyAlignment="1">
      <alignment horizontal="left" vertical="top" wrapText="1"/>
    </xf>
    <xf numFmtId="0" fontId="3" fillId="11" borderId="12" xfId="2" applyFont="1" applyFill="1" applyBorder="1" applyAlignment="1">
      <alignment horizontal="left" vertical="top" wrapText="1"/>
    </xf>
    <xf numFmtId="0" fontId="3" fillId="11" borderId="13" xfId="2" applyFont="1" applyFill="1" applyBorder="1" applyAlignment="1">
      <alignment horizontal="left" vertical="top" wrapText="1"/>
    </xf>
    <xf numFmtId="0" fontId="7" fillId="2" borderId="0" xfId="0" applyFont="1" applyFill="1" applyAlignment="1">
      <alignment horizontal="justify" vertical="center" wrapText="1"/>
    </xf>
    <xf numFmtId="0" fontId="3" fillId="11" borderId="5" xfId="0" applyFont="1" applyFill="1" applyBorder="1" applyAlignment="1">
      <alignment horizontal="left" vertical="top" wrapText="1"/>
    </xf>
    <xf numFmtId="0" fontId="3" fillId="11" borderId="0" xfId="0" applyFont="1" applyFill="1" applyAlignment="1">
      <alignment horizontal="left" vertical="top" wrapText="1"/>
    </xf>
    <xf numFmtId="0" fontId="3" fillId="11" borderId="6" xfId="0" applyFont="1" applyFill="1" applyBorder="1" applyAlignment="1">
      <alignment horizontal="left" vertical="top" wrapText="1"/>
    </xf>
    <xf numFmtId="0" fontId="3" fillId="11" borderId="11" xfId="0" applyFont="1" applyFill="1" applyBorder="1" applyAlignment="1">
      <alignment horizontal="justify" vertical="center" wrapText="1"/>
    </xf>
    <xf numFmtId="0" fontId="41" fillId="11" borderId="12" xfId="0" applyFont="1" applyFill="1" applyBorder="1" applyAlignment="1">
      <alignment horizontal="justify" vertical="center" wrapText="1"/>
    </xf>
    <xf numFmtId="0" fontId="41" fillId="11" borderId="13" xfId="0" applyFont="1" applyFill="1" applyBorder="1" applyAlignment="1">
      <alignment horizontal="justify" vertical="center" wrapText="1"/>
    </xf>
    <xf numFmtId="0" fontId="12" fillId="3" borderId="1" xfId="2" applyFont="1" applyFill="1" applyBorder="1" applyAlignment="1" applyProtection="1">
      <alignment horizontal="left" vertical="center" wrapText="1"/>
      <protection locked="0"/>
    </xf>
    <xf numFmtId="0" fontId="30" fillId="3" borderId="1"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15" fillId="3" borderId="1" xfId="2" applyFont="1" applyFill="1" applyBorder="1" applyAlignment="1">
      <alignment horizontal="center" vertical="center"/>
    </xf>
    <xf numFmtId="0" fontId="0" fillId="3" borderId="1" xfId="0" applyFill="1" applyBorder="1"/>
    <xf numFmtId="0" fontId="41" fillId="11" borderId="0" xfId="0" applyFont="1" applyFill="1" applyAlignment="1">
      <alignment vertical="center"/>
    </xf>
    <xf numFmtId="0" fontId="41" fillId="11" borderId="6" xfId="0" applyFont="1" applyFill="1" applyBorder="1" applyAlignment="1">
      <alignment vertical="center"/>
    </xf>
    <xf numFmtId="0" fontId="80" fillId="2" borderId="13" xfId="1" applyFont="1" applyFill="1" applyBorder="1" applyAlignment="1">
      <alignment horizontal="center" vertical="center"/>
    </xf>
    <xf numFmtId="0" fontId="29" fillId="11" borderId="31" xfId="0" applyFont="1" applyFill="1" applyBorder="1" applyAlignment="1">
      <alignment vertical="center" wrapText="1"/>
    </xf>
    <xf numFmtId="0" fontId="0" fillId="11" borderId="32" xfId="0" applyFill="1" applyBorder="1" applyAlignment="1">
      <alignment vertical="center" wrapText="1"/>
    </xf>
    <xf numFmtId="0" fontId="29" fillId="2" borderId="0" xfId="0" applyFont="1" applyFill="1" applyAlignment="1">
      <alignment horizontal="right" vertical="center" wrapText="1"/>
    </xf>
    <xf numFmtId="0" fontId="0" fillId="0" borderId="0" xfId="0" applyAlignment="1">
      <alignment horizontal="right" vertical="center" wrapText="1"/>
    </xf>
    <xf numFmtId="0" fontId="0" fillId="11" borderId="25" xfId="0" applyFill="1" applyBorder="1" applyAlignment="1">
      <alignment vertical="center" wrapText="1"/>
    </xf>
    <xf numFmtId="0" fontId="0" fillId="11" borderId="26" xfId="0" applyFill="1" applyBorder="1" applyAlignment="1">
      <alignment vertical="center" wrapText="1"/>
    </xf>
    <xf numFmtId="0" fontId="3" fillId="11" borderId="7" xfId="2" applyFont="1" applyFill="1" applyBorder="1" applyAlignment="1">
      <alignment horizontal="left" vertical="top" wrapText="1"/>
    </xf>
    <xf numFmtId="0" fontId="41" fillId="11" borderId="8" xfId="0" applyFont="1" applyFill="1" applyBorder="1" applyAlignment="1">
      <alignment horizontal="left" vertical="top" wrapText="1"/>
    </xf>
    <xf numFmtId="0" fontId="41" fillId="11" borderId="8" xfId="0" applyFont="1" applyFill="1" applyBorder="1" applyAlignment="1">
      <alignment vertical="top" wrapText="1"/>
    </xf>
    <xf numFmtId="0" fontId="41" fillId="11" borderId="9" xfId="0" applyFont="1" applyFill="1" applyBorder="1" applyAlignment="1">
      <alignment vertical="top" wrapText="1"/>
    </xf>
    <xf numFmtId="0" fontId="0" fillId="0" borderId="5"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14" fontId="3" fillId="11" borderId="2" xfId="0" applyNumberFormat="1" applyFont="1" applyFill="1" applyBorder="1" applyAlignment="1">
      <alignment horizontal="left" vertical="center"/>
    </xf>
    <xf numFmtId="14" fontId="3" fillId="11" borderId="3" xfId="0" applyNumberFormat="1" applyFont="1" applyFill="1" applyBorder="1" applyAlignment="1">
      <alignment horizontal="left" vertical="center"/>
    </xf>
    <xf numFmtId="0" fontId="3" fillId="11" borderId="31" xfId="2" applyFont="1" applyFill="1" applyBorder="1" applyAlignment="1">
      <alignment horizontal="left" vertical="center" wrapText="1"/>
    </xf>
    <xf numFmtId="0" fontId="0" fillId="0" borderId="25" xfId="0" applyBorder="1" applyAlignment="1">
      <alignment vertical="center"/>
    </xf>
    <xf numFmtId="0" fontId="0" fillId="0" borderId="32" xfId="0" applyBorder="1" applyAlignment="1">
      <alignment vertical="center"/>
    </xf>
    <xf numFmtId="0" fontId="3" fillId="0" borderId="11" xfId="2" applyFont="1" applyBorder="1" applyAlignment="1">
      <alignment horizontal="left" vertical="center" wrapText="1"/>
    </xf>
    <xf numFmtId="0" fontId="3" fillId="0" borderId="12" xfId="2" applyFont="1" applyBorder="1" applyAlignment="1">
      <alignment horizontal="left" vertical="center" wrapText="1"/>
    </xf>
    <xf numFmtId="0" fontId="3" fillId="0" borderId="13" xfId="2" applyFont="1" applyBorder="1" applyAlignment="1">
      <alignment horizontal="left" vertical="center" wrapText="1"/>
    </xf>
    <xf numFmtId="0" fontId="3" fillId="0" borderId="7" xfId="2" applyFont="1" applyBorder="1" applyAlignment="1">
      <alignment horizontal="justify" vertical="center" wrapText="1"/>
    </xf>
    <xf numFmtId="0" fontId="31" fillId="0" borderId="8" xfId="0" applyFont="1"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31" fillId="2" borderId="4" xfId="0" applyFont="1" applyFill="1" applyBorder="1" applyAlignment="1">
      <alignment horizontal="left" vertical="center" wrapText="1"/>
    </xf>
    <xf numFmtId="0" fontId="0" fillId="0" borderId="4" xfId="0" applyBorder="1" applyAlignment="1">
      <alignment horizontal="left" vertical="center" wrapText="1"/>
    </xf>
    <xf numFmtId="0" fontId="36" fillId="3" borderId="1" xfId="0" applyFont="1" applyFill="1" applyBorder="1" applyAlignment="1">
      <alignment horizontal="center" vertical="top" wrapText="1"/>
    </xf>
    <xf numFmtId="0" fontId="50" fillId="3" borderId="1" xfId="0" applyFont="1" applyFill="1" applyBorder="1" applyAlignment="1">
      <alignment horizontal="center" vertical="top" wrapText="1"/>
    </xf>
    <xf numFmtId="0" fontId="39" fillId="0" borderId="1" xfId="0" applyFont="1" applyBorder="1" applyAlignment="1">
      <alignment horizontal="center" vertical="top" wrapText="1"/>
    </xf>
    <xf numFmtId="0" fontId="39" fillId="3" borderId="1" xfId="0" applyFont="1" applyFill="1" applyBorder="1" applyAlignment="1">
      <alignment horizontal="center" vertical="top" wrapText="1"/>
    </xf>
    <xf numFmtId="0" fontId="36" fillId="3" borderId="1" xfId="0" applyFont="1" applyFill="1" applyBorder="1"/>
    <xf numFmtId="0" fontId="29" fillId="3" borderId="2"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3" fillId="11" borderId="3" xfId="0" applyFont="1" applyFill="1" applyBorder="1" applyAlignment="1">
      <alignment horizontal="left" vertical="top" wrapText="1"/>
    </xf>
    <xf numFmtId="0" fontId="3" fillId="11" borderId="9" xfId="0" applyFont="1" applyFill="1" applyBorder="1" applyAlignment="1">
      <alignment horizontal="center" vertical="center"/>
    </xf>
    <xf numFmtId="0" fontId="3" fillId="11" borderId="6" xfId="0" applyFont="1" applyFill="1" applyBorder="1" applyAlignment="1">
      <alignment horizontal="center" vertical="center"/>
    </xf>
    <xf numFmtId="0" fontId="3" fillId="11" borderId="13" xfId="0" applyFont="1" applyFill="1" applyBorder="1" applyAlignment="1">
      <alignment horizontal="center" vertical="center"/>
    </xf>
    <xf numFmtId="0" fontId="3" fillId="13" borderId="2"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3" fillId="13" borderId="3" xfId="0" applyFont="1" applyFill="1" applyBorder="1" applyAlignment="1">
      <alignment horizontal="center" vertical="center" wrapText="1"/>
    </xf>
    <xf numFmtId="0" fontId="26" fillId="11" borderId="2" xfId="0" applyFont="1" applyFill="1" applyBorder="1" applyAlignment="1">
      <alignment horizontal="center" vertical="center" wrapText="1"/>
    </xf>
    <xf numFmtId="0" fontId="26" fillId="11" borderId="4" xfId="0" applyFont="1" applyFill="1" applyBorder="1" applyAlignment="1">
      <alignment horizontal="center" vertical="center" wrapText="1"/>
    </xf>
    <xf numFmtId="0" fontId="26" fillId="11" borderId="3" xfId="0" applyFont="1" applyFill="1" applyBorder="1" applyAlignment="1">
      <alignment horizontal="center" vertical="center" wrapText="1"/>
    </xf>
    <xf numFmtId="0" fontId="80" fillId="2" borderId="11" xfId="1" applyFont="1" applyFill="1" applyBorder="1" applyAlignment="1">
      <alignment vertical="center"/>
    </xf>
    <xf numFmtId="0" fontId="80" fillId="2" borderId="12" xfId="1" applyFont="1" applyFill="1" applyBorder="1" applyAlignment="1">
      <alignment vertical="center"/>
    </xf>
    <xf numFmtId="0" fontId="80" fillId="2" borderId="13" xfId="1" applyFont="1" applyFill="1" applyBorder="1" applyAlignment="1">
      <alignment vertical="center"/>
    </xf>
    <xf numFmtId="0" fontId="29" fillId="3" borderId="7" xfId="0" applyFont="1" applyFill="1" applyBorder="1" applyAlignment="1">
      <alignment horizontal="left" vertical="top" wrapText="1"/>
    </xf>
    <xf numFmtId="0" fontId="29" fillId="3" borderId="8" xfId="0" applyFont="1" applyFill="1" applyBorder="1" applyAlignment="1">
      <alignment horizontal="left" vertical="top" wrapText="1"/>
    </xf>
    <xf numFmtId="0" fontId="29" fillId="3" borderId="9" xfId="0" applyFont="1" applyFill="1" applyBorder="1" applyAlignment="1">
      <alignment horizontal="left" vertical="top" wrapText="1"/>
    </xf>
    <xf numFmtId="0" fontId="29" fillId="3" borderId="11" xfId="0" applyFont="1" applyFill="1" applyBorder="1" applyAlignment="1">
      <alignment horizontal="left" vertical="top" wrapText="1"/>
    </xf>
    <xf numFmtId="0" fontId="29" fillId="3" borderId="12" xfId="0" applyFont="1" applyFill="1" applyBorder="1" applyAlignment="1">
      <alignment horizontal="left" vertical="top" wrapText="1"/>
    </xf>
    <xf numFmtId="0" fontId="80" fillId="2" borderId="13" xfId="1" applyFont="1" applyFill="1" applyBorder="1" applyAlignment="1">
      <alignment horizontal="left" vertical="center" wrapText="1"/>
    </xf>
    <xf numFmtId="0" fontId="109" fillId="2" borderId="0" xfId="1" applyFont="1" applyFill="1" applyBorder="1" applyAlignment="1">
      <alignment horizontal="left" vertical="center" wrapText="1"/>
    </xf>
    <xf numFmtId="0" fontId="109" fillId="2" borderId="6" xfId="1" applyFont="1" applyFill="1" applyBorder="1" applyAlignment="1">
      <alignment horizontal="left" vertical="center" wrapText="1"/>
    </xf>
    <xf numFmtId="0" fontId="80" fillId="2" borderId="0" xfId="1" applyFont="1" applyFill="1" applyAlignment="1">
      <alignment horizontal="left" vertical="center"/>
    </xf>
    <xf numFmtId="0" fontId="80" fillId="3" borderId="5" xfId="1" applyFont="1" applyFill="1" applyBorder="1" applyAlignment="1">
      <alignment horizontal="center" vertical="center" wrapText="1"/>
    </xf>
    <xf numFmtId="0" fontId="80" fillId="3" borderId="0" xfId="1" applyFont="1" applyFill="1" applyBorder="1" applyAlignment="1">
      <alignment horizontal="center" vertical="center" wrapText="1"/>
    </xf>
    <xf numFmtId="0" fontId="80" fillId="3" borderId="6" xfId="1" applyFont="1" applyFill="1" applyBorder="1" applyAlignment="1">
      <alignment horizontal="center" vertical="center" wrapText="1"/>
    </xf>
    <xf numFmtId="0" fontId="29" fillId="0" borderId="0" xfId="0" applyFont="1" applyAlignment="1">
      <alignment horizontal="left" vertical="center"/>
    </xf>
    <xf numFmtId="0" fontId="29" fillId="0" borderId="6" xfId="0" applyFont="1" applyBorder="1" applyAlignment="1">
      <alignment horizontal="left" vertical="center"/>
    </xf>
    <xf numFmtId="0" fontId="94" fillId="2" borderId="2" xfId="0" applyFont="1" applyFill="1" applyBorder="1" applyAlignment="1">
      <alignment horizontal="left" vertical="center"/>
    </xf>
    <xf numFmtId="0" fontId="94" fillId="0" borderId="3" xfId="0" applyFont="1" applyBorder="1" applyAlignment="1">
      <alignment horizontal="left" vertical="center"/>
    </xf>
    <xf numFmtId="0" fontId="84" fillId="2" borderId="2" xfId="1" applyFont="1" applyFill="1" applyBorder="1" applyAlignment="1">
      <alignment horizontal="left" vertical="center"/>
    </xf>
    <xf numFmtId="0" fontId="84" fillId="0" borderId="3" xfId="1" applyFont="1" applyBorder="1" applyAlignment="1">
      <alignment horizontal="left" vertical="center"/>
    </xf>
    <xf numFmtId="0" fontId="80" fillId="3" borderId="2" xfId="1" applyFont="1" applyFill="1" applyBorder="1" applyAlignment="1">
      <alignment horizontal="left" vertical="center" wrapText="1"/>
    </xf>
    <xf numFmtId="0" fontId="80" fillId="3" borderId="4" xfId="1" applyFont="1" applyFill="1" applyBorder="1" applyAlignment="1">
      <alignment horizontal="left" vertical="center" wrapText="1"/>
    </xf>
    <xf numFmtId="0" fontId="80" fillId="3" borderId="3" xfId="1" applyFont="1" applyFill="1" applyBorder="1" applyAlignment="1">
      <alignment horizontal="left" vertical="center" wrapText="1"/>
    </xf>
    <xf numFmtId="0" fontId="65" fillId="2" borderId="2" xfId="0" applyFont="1" applyFill="1" applyBorder="1" applyAlignment="1">
      <alignment horizontal="left" vertical="center" wrapText="1"/>
    </xf>
    <xf numFmtId="0" fontId="65" fillId="2" borderId="3" xfId="0" applyFont="1" applyFill="1" applyBorder="1" applyAlignment="1">
      <alignment horizontal="left" vertical="center" wrapText="1"/>
    </xf>
    <xf numFmtId="0" fontId="3" fillId="2" borderId="0" xfId="1" applyFont="1" applyFill="1" applyBorder="1" applyAlignment="1">
      <alignment horizontal="left" vertical="center" wrapText="1"/>
    </xf>
    <xf numFmtId="0" fontId="3" fillId="2" borderId="6" xfId="1" applyFont="1" applyFill="1" applyBorder="1" applyAlignment="1">
      <alignment horizontal="left" vertical="center" wrapText="1"/>
    </xf>
    <xf numFmtId="0" fontId="19" fillId="2" borderId="0" xfId="1" applyFont="1" applyFill="1" applyBorder="1" applyAlignment="1">
      <alignment horizontal="left" vertical="center" wrapText="1"/>
    </xf>
    <xf numFmtId="0" fontId="19" fillId="2" borderId="6" xfId="1" applyFont="1" applyFill="1" applyBorder="1" applyAlignment="1">
      <alignment horizontal="left" vertical="center" wrapText="1"/>
    </xf>
    <xf numFmtId="0" fontId="3" fillId="2" borderId="5" xfId="1" applyFont="1" applyFill="1" applyBorder="1" applyAlignment="1">
      <alignment horizontal="left" vertical="center" wrapText="1"/>
    </xf>
    <xf numFmtId="0" fontId="44" fillId="8" borderId="2" xfId="0" applyFont="1" applyFill="1" applyBorder="1" applyAlignment="1">
      <alignment horizontal="left" vertical="center" wrapText="1"/>
    </xf>
    <xf numFmtId="0" fontId="44" fillId="8" borderId="4" xfId="0" applyFont="1" applyFill="1" applyBorder="1" applyAlignment="1">
      <alignment horizontal="left" vertical="center" wrapText="1"/>
    </xf>
    <xf numFmtId="0" fontId="44" fillId="8" borderId="3" xfId="0" applyFont="1" applyFill="1" applyBorder="1" applyAlignment="1">
      <alignment horizontal="left" vertical="center" wrapText="1"/>
    </xf>
    <xf numFmtId="0" fontId="46" fillId="5" borderId="11" xfId="0" applyFont="1" applyFill="1" applyBorder="1" applyAlignment="1">
      <alignment horizontal="left" vertical="center"/>
    </xf>
    <xf numFmtId="0" fontId="46" fillId="5" borderId="12" xfId="0" applyFont="1" applyFill="1" applyBorder="1" applyAlignment="1">
      <alignment horizontal="left" vertical="center"/>
    </xf>
    <xf numFmtId="0" fontId="46" fillId="5" borderId="13" xfId="0" applyFont="1" applyFill="1" applyBorder="1" applyAlignment="1">
      <alignment horizontal="left" vertical="center"/>
    </xf>
    <xf numFmtId="0" fontId="29"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80" fillId="3" borderId="11" xfId="1" applyFont="1" applyFill="1" applyBorder="1" applyAlignment="1">
      <alignment horizontal="left" vertical="center" wrapText="1"/>
    </xf>
    <xf numFmtId="0" fontId="80" fillId="3" borderId="12" xfId="1" applyFont="1" applyFill="1" applyBorder="1" applyAlignment="1">
      <alignment horizontal="left" vertical="center" wrapText="1"/>
    </xf>
    <xf numFmtId="0" fontId="80" fillId="3" borderId="13" xfId="1" applyFont="1" applyFill="1" applyBorder="1" applyAlignment="1">
      <alignment horizontal="left" vertical="center" wrapText="1"/>
    </xf>
    <xf numFmtId="0" fontId="92" fillId="5" borderId="0" xfId="1" applyFont="1" applyFill="1" applyBorder="1" applyAlignment="1">
      <alignment horizontal="left" vertical="center" wrapText="1"/>
    </xf>
    <xf numFmtId="0" fontId="29" fillId="2" borderId="6" xfId="0" applyFont="1" applyFill="1" applyBorder="1" applyAlignment="1">
      <alignment vertical="center" wrapText="1"/>
    </xf>
    <xf numFmtId="0" fontId="12" fillId="2" borderId="0" xfId="1" applyFont="1" applyFill="1" applyBorder="1" applyAlignment="1">
      <alignment horizontal="left" vertical="center"/>
    </xf>
    <xf numFmtId="0" fontId="12" fillId="2" borderId="6" xfId="1" applyFont="1" applyFill="1" applyBorder="1" applyAlignment="1">
      <alignment horizontal="left" vertical="center"/>
    </xf>
    <xf numFmtId="0" fontId="84" fillId="2" borderId="2" xfId="1" applyFont="1" applyFill="1" applyBorder="1" applyAlignment="1">
      <alignment horizontal="left" vertical="center" wrapText="1"/>
    </xf>
    <xf numFmtId="0" fontId="84" fillId="2" borderId="3" xfId="1" applyFont="1" applyFill="1" applyBorder="1" applyAlignment="1">
      <alignment horizontal="left" vertical="center" wrapText="1"/>
    </xf>
    <xf numFmtId="0" fontId="65" fillId="2" borderId="7" xfId="0" applyFont="1" applyFill="1" applyBorder="1" applyAlignment="1">
      <alignment horizontal="left" vertical="center" wrapText="1"/>
    </xf>
    <xf numFmtId="0" fontId="65" fillId="2" borderId="9" xfId="0" applyFont="1" applyFill="1" applyBorder="1" applyAlignment="1">
      <alignment horizontal="left" vertical="center" wrapText="1"/>
    </xf>
    <xf numFmtId="0" fontId="65" fillId="2" borderId="5" xfId="0" applyFont="1" applyFill="1" applyBorder="1" applyAlignment="1">
      <alignment horizontal="left" vertical="center" wrapText="1"/>
    </xf>
    <xf numFmtId="0" fontId="65" fillId="2" borderId="6" xfId="0" applyFont="1" applyFill="1" applyBorder="1" applyAlignment="1">
      <alignment horizontal="left" vertical="center" wrapText="1"/>
    </xf>
    <xf numFmtId="0" fontId="65" fillId="2" borderId="11" xfId="0" applyFont="1" applyFill="1" applyBorder="1" applyAlignment="1">
      <alignment horizontal="left" vertical="center" wrapText="1"/>
    </xf>
    <xf numFmtId="0" fontId="65" fillId="2" borderId="13" xfId="0" applyFont="1" applyFill="1" applyBorder="1" applyAlignment="1">
      <alignment horizontal="left" vertical="center" wrapText="1"/>
    </xf>
    <xf numFmtId="0" fontId="29" fillId="2" borderId="7" xfId="0" applyFont="1" applyFill="1" applyBorder="1" applyAlignment="1">
      <alignment horizontal="left" vertical="center"/>
    </xf>
    <xf numFmtId="0" fontId="29" fillId="2" borderId="8" xfId="0" applyFont="1" applyFill="1" applyBorder="1" applyAlignment="1">
      <alignment horizontal="left" vertical="center"/>
    </xf>
    <xf numFmtId="0" fontId="29" fillId="2" borderId="9" xfId="0" applyFont="1" applyFill="1" applyBorder="1" applyAlignment="1">
      <alignment horizontal="left" vertical="center"/>
    </xf>
    <xf numFmtId="0" fontId="29" fillId="2" borderId="11" xfId="0" applyFont="1" applyFill="1" applyBorder="1" applyAlignment="1">
      <alignment horizontal="left" vertical="center"/>
    </xf>
    <xf numFmtId="0" fontId="29" fillId="2" borderId="12" xfId="0" applyFont="1" applyFill="1" applyBorder="1" applyAlignment="1">
      <alignment horizontal="left" vertical="center"/>
    </xf>
    <xf numFmtId="0" fontId="29" fillId="2" borderId="13" xfId="0" applyFont="1" applyFill="1" applyBorder="1" applyAlignment="1">
      <alignment horizontal="left" vertical="center"/>
    </xf>
    <xf numFmtId="0" fontId="84" fillId="0" borderId="2" xfId="1" applyFont="1" applyBorder="1" applyAlignment="1">
      <alignment horizontal="left" vertical="center" wrapText="1"/>
    </xf>
    <xf numFmtId="0" fontId="84" fillId="0" borderId="3" xfId="1" applyFont="1" applyBorder="1" applyAlignment="1">
      <alignment horizontal="left" vertical="center" wrapText="1"/>
    </xf>
    <xf numFmtId="0" fontId="29" fillId="2" borderId="2" xfId="0" applyFont="1" applyFill="1" applyBorder="1" applyAlignment="1">
      <alignment horizontal="left" vertical="center"/>
    </xf>
    <xf numFmtId="0" fontId="29" fillId="2" borderId="3" xfId="0" applyFont="1" applyFill="1" applyBorder="1" applyAlignment="1">
      <alignment horizontal="left" vertical="center"/>
    </xf>
    <xf numFmtId="0" fontId="29" fillId="2" borderId="4" xfId="0" applyFont="1" applyFill="1" applyBorder="1" applyAlignment="1">
      <alignment horizontal="left" vertical="center"/>
    </xf>
    <xf numFmtId="0" fontId="121" fillId="0" borderId="0" xfId="0" applyFont="1" applyAlignment="1">
      <alignment wrapText="1"/>
    </xf>
    <xf numFmtId="0" fontId="85" fillId="2" borderId="2" xfId="1" applyFont="1" applyFill="1" applyBorder="1" applyAlignment="1">
      <alignment horizontal="left" vertical="center" wrapText="1"/>
    </xf>
    <xf numFmtId="0" fontId="85" fillId="2" borderId="3" xfId="1" applyFont="1" applyFill="1" applyBorder="1" applyAlignment="1">
      <alignment horizontal="left" vertical="center" wrapText="1"/>
    </xf>
    <xf numFmtId="0" fontId="80" fillId="3" borderId="5" xfId="1" applyFont="1" applyFill="1" applyBorder="1" applyAlignment="1">
      <alignment horizontal="left" vertical="center" wrapText="1"/>
    </xf>
    <xf numFmtId="0" fontId="80" fillId="3" borderId="0" xfId="1" applyFont="1" applyFill="1" applyBorder="1" applyAlignment="1">
      <alignment horizontal="left" vertical="center" wrapText="1"/>
    </xf>
    <xf numFmtId="0" fontId="80" fillId="3" borderId="6" xfId="1" applyFont="1" applyFill="1" applyBorder="1" applyAlignment="1">
      <alignment horizontal="left" vertical="center" wrapText="1"/>
    </xf>
    <xf numFmtId="0" fontId="73" fillId="0" borderId="3" xfId="0" applyFont="1" applyBorder="1" applyAlignment="1">
      <alignment horizontal="left" vertical="center"/>
    </xf>
    <xf numFmtId="0" fontId="36" fillId="3" borderId="7" xfId="0" applyFont="1" applyFill="1" applyBorder="1" applyAlignment="1">
      <alignment horizontal="left" vertical="center" wrapText="1"/>
    </xf>
    <xf numFmtId="0" fontId="36" fillId="3" borderId="8" xfId="0" applyFont="1" applyFill="1" applyBorder="1" applyAlignment="1">
      <alignment horizontal="left" vertical="center" wrapText="1"/>
    </xf>
    <xf numFmtId="0" fontId="36" fillId="3" borderId="9" xfId="0" applyFont="1" applyFill="1" applyBorder="1" applyAlignment="1">
      <alignment horizontal="left" vertical="center" wrapText="1"/>
    </xf>
    <xf numFmtId="0" fontId="12" fillId="3" borderId="2" xfId="1" applyFont="1" applyFill="1" applyBorder="1" applyAlignment="1">
      <alignment horizontal="left" vertical="center" wrapText="1"/>
    </xf>
    <xf numFmtId="0" fontId="12" fillId="3" borderId="4" xfId="1" applyFont="1" applyFill="1" applyBorder="1" applyAlignment="1">
      <alignment horizontal="left" vertical="center" wrapText="1"/>
    </xf>
    <xf numFmtId="0" fontId="12" fillId="3" borderId="3" xfId="1" applyFont="1" applyFill="1" applyBorder="1" applyAlignment="1">
      <alignment horizontal="left" vertical="center" wrapText="1"/>
    </xf>
    <xf numFmtId="0" fontId="3" fillId="11" borderId="1" xfId="0" applyFont="1" applyFill="1" applyBorder="1" applyAlignment="1">
      <alignment horizontal="center" vertical="center"/>
    </xf>
    <xf numFmtId="0" fontId="29" fillId="2" borderId="5" xfId="0" applyFont="1" applyFill="1" applyBorder="1" applyAlignment="1">
      <alignment horizontal="left" vertical="center"/>
    </xf>
    <xf numFmtId="0" fontId="29" fillId="2" borderId="6" xfId="0" applyFont="1" applyFill="1" applyBorder="1" applyAlignment="1">
      <alignment horizontal="left" vertical="center"/>
    </xf>
    <xf numFmtId="0" fontId="29" fillId="2" borderId="7" xfId="0" quotePrefix="1" applyFont="1" applyFill="1" applyBorder="1" applyAlignment="1">
      <alignment horizontal="left" vertical="center"/>
    </xf>
    <xf numFmtId="0" fontId="29" fillId="2" borderId="9" xfId="0" quotePrefix="1" applyFont="1" applyFill="1" applyBorder="1" applyAlignment="1">
      <alignment horizontal="left" vertical="center"/>
    </xf>
    <xf numFmtId="0" fontId="29" fillId="2" borderId="5" xfId="0" quotePrefix="1" applyFont="1" applyFill="1" applyBorder="1" applyAlignment="1">
      <alignment horizontal="left" vertical="center"/>
    </xf>
    <xf numFmtId="0" fontId="29" fillId="2" borderId="6" xfId="0" quotePrefix="1" applyFont="1" applyFill="1" applyBorder="1" applyAlignment="1">
      <alignment horizontal="left" vertical="center"/>
    </xf>
    <xf numFmtId="0" fontId="29" fillId="2" borderId="11" xfId="0" quotePrefix="1" applyFont="1" applyFill="1" applyBorder="1" applyAlignment="1">
      <alignment horizontal="left" vertical="center"/>
    </xf>
    <xf numFmtId="0" fontId="29" fillId="2" borderId="13" xfId="0" quotePrefix="1" applyFont="1" applyFill="1" applyBorder="1" applyAlignment="1">
      <alignment horizontal="left" vertical="center"/>
    </xf>
    <xf numFmtId="0" fontId="29" fillId="2" borderId="0" xfId="0" applyFont="1" applyFill="1"/>
    <xf numFmtId="0" fontId="3" fillId="11" borderId="2" xfId="0" applyFont="1" applyFill="1" applyBorder="1" applyAlignment="1">
      <alignment horizontal="center" vertical="center"/>
    </xf>
    <xf numFmtId="0" fontId="36" fillId="8" borderId="2" xfId="0" applyFont="1" applyFill="1" applyBorder="1" applyAlignment="1">
      <alignment horizontal="left" vertical="center" wrapText="1"/>
    </xf>
    <xf numFmtId="0" fontId="36" fillId="8" borderId="4" xfId="0" applyFont="1" applyFill="1" applyBorder="1" applyAlignment="1">
      <alignment horizontal="left" vertical="center" wrapText="1"/>
    </xf>
    <xf numFmtId="0" fontId="36" fillId="8" borderId="3" xfId="0" applyFont="1" applyFill="1" applyBorder="1" applyAlignment="1">
      <alignment horizontal="left" vertical="center" wrapText="1"/>
    </xf>
    <xf numFmtId="0" fontId="29" fillId="0" borderId="0" xfId="0" applyFont="1"/>
    <xf numFmtId="0" fontId="3" fillId="2" borderId="0" xfId="0" applyFont="1" applyFill="1"/>
    <xf numFmtId="0" fontId="52" fillId="5" borderId="7" xfId="0" applyFont="1" applyFill="1" applyBorder="1" applyAlignment="1">
      <alignment horizontal="left" vertical="center" wrapText="1"/>
    </xf>
    <xf numFmtId="0" fontId="52" fillId="5" borderId="8" xfId="0" applyFont="1" applyFill="1" applyBorder="1" applyAlignment="1">
      <alignment horizontal="left" vertical="center" wrapText="1"/>
    </xf>
    <xf numFmtId="0" fontId="52" fillId="5" borderId="5" xfId="0" applyFont="1" applyFill="1" applyBorder="1" applyAlignment="1">
      <alignment horizontal="left" vertical="center" wrapText="1"/>
    </xf>
    <xf numFmtId="0" fontId="52" fillId="5" borderId="0" xfId="0" applyFont="1" applyFill="1" applyAlignment="1">
      <alignment horizontal="left" vertical="center" wrapText="1"/>
    </xf>
    <xf numFmtId="0" fontId="52" fillId="5" borderId="11" xfId="0" applyFont="1" applyFill="1" applyBorder="1" applyAlignment="1">
      <alignment horizontal="left" vertical="center" wrapText="1"/>
    </xf>
    <xf numFmtId="0" fontId="52" fillId="5" borderId="12" xfId="0" applyFont="1" applyFill="1" applyBorder="1" applyAlignment="1">
      <alignment horizontal="left" vertical="center" wrapText="1"/>
    </xf>
    <xf numFmtId="0" fontId="92" fillId="5" borderId="8" xfId="1" applyFont="1" applyFill="1" applyBorder="1" applyAlignment="1">
      <alignment horizontal="left" vertical="center"/>
    </xf>
    <xf numFmtId="0" fontId="92" fillId="5" borderId="0" xfId="1" applyFont="1" applyFill="1" applyBorder="1" applyAlignment="1">
      <alignment horizontal="left" vertical="center"/>
    </xf>
    <xf numFmtId="0" fontId="92" fillId="5" borderId="12" xfId="1" applyFont="1" applyFill="1" applyBorder="1" applyAlignment="1">
      <alignment horizontal="left" vertical="center" wrapText="1"/>
    </xf>
    <xf numFmtId="0" fontId="118" fillId="2" borderId="0" xfId="1" applyFont="1" applyFill="1" applyBorder="1" applyAlignment="1">
      <alignment horizontal="left" vertical="center"/>
    </xf>
    <xf numFmtId="0" fontId="118" fillId="2" borderId="6" xfId="1" applyFont="1" applyFill="1" applyBorder="1" applyAlignment="1">
      <alignment horizontal="left" vertical="center"/>
    </xf>
    <xf numFmtId="0" fontId="92" fillId="5" borderId="12" xfId="1" applyFont="1" applyFill="1" applyBorder="1" applyAlignment="1">
      <alignment horizontal="left" vertical="center"/>
    </xf>
    <xf numFmtId="0" fontId="26" fillId="3" borderId="1" xfId="0" applyFont="1" applyFill="1" applyBorder="1" applyAlignment="1">
      <alignment horizontal="right" vertical="center" wrapText="1"/>
    </xf>
    <xf numFmtId="14" fontId="3" fillId="11" borderId="1" xfId="0" applyNumberFormat="1" applyFont="1" applyFill="1" applyBorder="1" applyAlignment="1">
      <alignment horizontal="center" vertical="center" wrapText="1"/>
    </xf>
    <xf numFmtId="14" fontId="41" fillId="11" borderId="1" xfId="0" applyNumberFormat="1" applyFont="1" applyFill="1" applyBorder="1" applyAlignment="1">
      <alignment horizontal="center" vertical="center" wrapText="1"/>
    </xf>
    <xf numFmtId="0" fontId="36" fillId="2" borderId="7" xfId="0" applyFont="1" applyFill="1" applyBorder="1" applyAlignment="1">
      <alignment horizontal="center" vertical="center" wrapText="1"/>
    </xf>
    <xf numFmtId="0" fontId="0" fillId="2" borderId="8" xfId="0" applyFill="1" applyBorder="1" applyAlignment="1">
      <alignment horizontal="center" wrapText="1"/>
    </xf>
    <xf numFmtId="0" fontId="0" fillId="0" borderId="8" xfId="0" applyBorder="1" applyAlignment="1">
      <alignment wrapText="1"/>
    </xf>
    <xf numFmtId="0" fontId="0" fillId="0" borderId="9" xfId="0" applyBorder="1" applyAlignment="1">
      <alignment wrapText="1"/>
    </xf>
    <xf numFmtId="0" fontId="0" fillId="0" borderId="11" xfId="0" applyBorder="1" applyAlignment="1">
      <alignment wrapText="1"/>
    </xf>
    <xf numFmtId="0" fontId="0" fillId="0" borderId="12" xfId="0" applyBorder="1" applyAlignment="1">
      <alignment wrapText="1"/>
    </xf>
    <xf numFmtId="0" fontId="0" fillId="0" borderId="13" xfId="0" applyBorder="1" applyAlignment="1">
      <alignment wrapText="1"/>
    </xf>
    <xf numFmtId="0" fontId="29" fillId="3" borderId="7" xfId="0" applyFont="1" applyFill="1" applyBorder="1" applyAlignment="1">
      <alignment horizontal="left"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46" fillId="5" borderId="1" xfId="0" applyFont="1" applyFill="1" applyBorder="1" applyAlignment="1">
      <alignment vertical="center" wrapText="1"/>
    </xf>
    <xf numFmtId="0" fontId="0" fillId="0" borderId="1" xfId="0" applyBorder="1" applyAlignment="1">
      <alignment wrapText="1"/>
    </xf>
    <xf numFmtId="0" fontId="36" fillId="2" borderId="7" xfId="0" applyFont="1" applyFill="1" applyBorder="1" applyAlignment="1">
      <alignment horizontal="center" vertical="top" wrapText="1"/>
    </xf>
    <xf numFmtId="0" fontId="36" fillId="2" borderId="9" xfId="0" applyFont="1" applyFill="1" applyBorder="1" applyAlignment="1">
      <alignment horizontal="center" vertical="top" wrapText="1"/>
    </xf>
    <xf numFmtId="0" fontId="36" fillId="2" borderId="5" xfId="0" applyFont="1" applyFill="1" applyBorder="1" applyAlignment="1">
      <alignment horizontal="center" vertical="top" wrapText="1"/>
    </xf>
    <xf numFmtId="0" fontId="36" fillId="2" borderId="6" xfId="0" applyFont="1" applyFill="1" applyBorder="1" applyAlignment="1">
      <alignment horizontal="center" vertical="top" wrapText="1"/>
    </xf>
    <xf numFmtId="0" fontId="36" fillId="2" borderId="11" xfId="0" applyFont="1" applyFill="1" applyBorder="1" applyAlignment="1">
      <alignment horizontal="center" vertical="top" wrapText="1"/>
    </xf>
    <xf numFmtId="0" fontId="36" fillId="2" borderId="13" xfId="0" applyFont="1" applyFill="1" applyBorder="1" applyAlignment="1">
      <alignment horizontal="center" vertical="top" wrapText="1"/>
    </xf>
    <xf numFmtId="0" fontId="36" fillId="2" borderId="1" xfId="0" applyFont="1" applyFill="1" applyBorder="1" applyAlignment="1">
      <alignment horizontal="left" vertical="center" wrapText="1"/>
    </xf>
    <xf numFmtId="0" fontId="19" fillId="11" borderId="1" xfId="0" applyFont="1" applyFill="1" applyBorder="1" applyAlignment="1">
      <alignment horizontal="center" vertical="center" wrapText="1"/>
    </xf>
    <xf numFmtId="49" fontId="19" fillId="11" borderId="1" xfId="0" applyNumberFormat="1" applyFont="1" applyFill="1" applyBorder="1" applyAlignment="1">
      <alignment horizontal="center" vertical="center" wrapText="1"/>
    </xf>
    <xf numFmtId="0" fontId="29" fillId="2" borderId="1" xfId="0" applyFont="1" applyFill="1" applyBorder="1" applyAlignment="1">
      <alignment horizontal="left" vertical="center"/>
    </xf>
    <xf numFmtId="0" fontId="3" fillId="11" borderId="2" xfId="0" applyFont="1" applyFill="1" applyBorder="1" applyAlignment="1">
      <alignment horizontal="left" wrapText="1"/>
    </xf>
    <xf numFmtId="0" fontId="3" fillId="11" borderId="4" xfId="0" applyFont="1" applyFill="1" applyBorder="1" applyAlignment="1">
      <alignment horizontal="left"/>
    </xf>
    <xf numFmtId="0" fontId="3" fillId="11" borderId="3" xfId="0" applyFont="1" applyFill="1" applyBorder="1" applyAlignment="1">
      <alignment horizontal="left"/>
    </xf>
    <xf numFmtId="0" fontId="36" fillId="8" borderId="7" xfId="0" applyFont="1" applyFill="1" applyBorder="1" applyAlignment="1">
      <alignment horizontal="justify" vertical="top" wrapText="1"/>
    </xf>
    <xf numFmtId="0" fontId="39" fillId="0" borderId="8" xfId="0" applyFont="1" applyBorder="1" applyAlignment="1">
      <alignment horizontal="justify" vertical="top" wrapText="1"/>
    </xf>
    <xf numFmtId="0" fontId="39" fillId="0" borderId="9" xfId="0" applyFont="1" applyBorder="1" applyAlignment="1">
      <alignment horizontal="justify" vertical="top" wrapText="1"/>
    </xf>
    <xf numFmtId="0" fontId="29" fillId="0" borderId="4" xfId="0" applyFont="1" applyBorder="1" applyAlignment="1">
      <alignment horizontal="center" vertical="center"/>
    </xf>
    <xf numFmtId="0" fontId="29" fillId="0" borderId="3" xfId="0" applyFont="1" applyBorder="1" applyAlignment="1">
      <alignment horizontal="center" vertical="center"/>
    </xf>
    <xf numFmtId="0" fontId="36" fillId="8" borderId="5" xfId="0" applyFont="1" applyFill="1" applyBorder="1" applyAlignment="1">
      <alignment horizontal="justify" vertical="top" wrapText="1"/>
    </xf>
    <xf numFmtId="0" fontId="39" fillId="0" borderId="0" xfId="0" applyFont="1" applyAlignment="1">
      <alignment horizontal="justify" vertical="top" wrapText="1"/>
    </xf>
    <xf numFmtId="0" fontId="39" fillId="0" borderId="6" xfId="0" applyFont="1" applyBorder="1" applyAlignment="1">
      <alignment horizontal="justify" vertical="top" wrapText="1"/>
    </xf>
    <xf numFmtId="0" fontId="30" fillId="3" borderId="1" xfId="0" applyFont="1" applyFill="1" applyBorder="1" applyAlignment="1">
      <alignment horizontal="center" vertical="center" wrapText="1"/>
    </xf>
    <xf numFmtId="0" fontId="36" fillId="2" borderId="2" xfId="0" applyFont="1" applyFill="1" applyBorder="1" applyAlignment="1">
      <alignment horizontal="center" vertical="center" wrapText="1"/>
    </xf>
    <xf numFmtId="0" fontId="36" fillId="2" borderId="4"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46" fillId="5" borderId="2" xfId="0" applyFont="1" applyFill="1" applyBorder="1" applyAlignment="1">
      <alignment vertical="center"/>
    </xf>
    <xf numFmtId="0" fontId="47" fillId="5" borderId="4" xfId="0" applyFont="1" applyFill="1" applyBorder="1"/>
    <xf numFmtId="0" fontId="47" fillId="5" borderId="3" xfId="0" applyFont="1" applyFill="1" applyBorder="1"/>
    <xf numFmtId="0" fontId="30" fillId="3" borderId="2" xfId="0" applyFont="1" applyFill="1" applyBorder="1" applyAlignment="1">
      <alignment vertical="center"/>
    </xf>
    <xf numFmtId="0" fontId="30" fillId="3" borderId="4" xfId="0" applyFont="1" applyFill="1" applyBorder="1" applyAlignment="1">
      <alignment vertical="center"/>
    </xf>
    <xf numFmtId="0" fontId="31" fillId="3" borderId="3" xfId="0" applyFont="1" applyFill="1" applyBorder="1" applyAlignment="1">
      <alignment vertical="center"/>
    </xf>
    <xf numFmtId="0" fontId="32" fillId="3" borderId="1" xfId="0" applyFont="1" applyFill="1" applyBorder="1" applyAlignment="1">
      <alignment vertical="center"/>
    </xf>
    <xf numFmtId="0" fontId="77" fillId="3" borderId="1" xfId="0" applyFont="1" applyFill="1" applyBorder="1" applyAlignment="1">
      <alignment vertical="center"/>
    </xf>
    <xf numFmtId="0" fontId="3" fillId="11" borderId="2" xfId="0" applyFont="1" applyFill="1" applyBorder="1" applyAlignment="1">
      <alignment vertical="top" wrapText="1"/>
    </xf>
    <xf numFmtId="0" fontId="3" fillId="11" borderId="4" xfId="0" applyFont="1" applyFill="1" applyBorder="1" applyAlignment="1">
      <alignment vertical="top" wrapText="1"/>
    </xf>
    <xf numFmtId="0" fontId="3" fillId="11" borderId="3" xfId="0" applyFont="1" applyFill="1" applyBorder="1" applyAlignment="1">
      <alignment vertical="top" wrapText="1"/>
    </xf>
    <xf numFmtId="0" fontId="36" fillId="8" borderId="11" xfId="0" applyFont="1" applyFill="1" applyBorder="1" applyAlignment="1">
      <alignment horizontal="justify" vertical="top" wrapText="1"/>
    </xf>
    <xf numFmtId="0" fontId="39" fillId="0" borderId="12" xfId="0" applyFont="1" applyBorder="1" applyAlignment="1">
      <alignment horizontal="justify" vertical="top" wrapText="1"/>
    </xf>
    <xf numFmtId="0" fontId="39" fillId="0" borderId="13" xfId="0" applyFont="1" applyBorder="1" applyAlignment="1">
      <alignment horizontal="justify" vertical="top" wrapText="1"/>
    </xf>
    <xf numFmtId="0" fontId="3" fillId="11" borderId="1" xfId="0" applyFont="1" applyFill="1" applyBorder="1" applyAlignment="1">
      <alignment vertical="top" wrapText="1"/>
    </xf>
    <xf numFmtId="0" fontId="36" fillId="2" borderId="1" xfId="0" applyFont="1" applyFill="1" applyBorder="1" applyAlignment="1">
      <alignment vertical="center" wrapText="1"/>
    </xf>
    <xf numFmtId="0" fontId="29" fillId="0" borderId="1" xfId="0" applyFont="1" applyBorder="1" applyAlignment="1">
      <alignment vertical="center"/>
    </xf>
    <xf numFmtId="0" fontId="36" fillId="2" borderId="2" xfId="0" applyFont="1" applyFill="1" applyBorder="1" applyAlignment="1">
      <alignment vertical="center" wrapText="1"/>
    </xf>
    <xf numFmtId="0" fontId="36" fillId="2" borderId="3" xfId="0" applyFont="1" applyFill="1" applyBorder="1" applyAlignment="1">
      <alignment vertical="center" wrapText="1"/>
    </xf>
    <xf numFmtId="0" fontId="52" fillId="5" borderId="11" xfId="0" applyFont="1" applyFill="1" applyBorder="1" applyAlignment="1">
      <alignment vertical="center"/>
    </xf>
    <xf numFmtId="0" fontId="52" fillId="5" borderId="12" xfId="0" applyFont="1" applyFill="1" applyBorder="1"/>
    <xf numFmtId="0" fontId="52" fillId="5" borderId="13" xfId="0" applyFont="1" applyFill="1" applyBorder="1"/>
    <xf numFmtId="0" fontId="29" fillId="2" borderId="1" xfId="0" applyFont="1" applyFill="1" applyBorder="1" applyAlignment="1">
      <alignment vertical="center"/>
    </xf>
    <xf numFmtId="0" fontId="29" fillId="2" borderId="2"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 xfId="0" applyFont="1" applyFill="1" applyBorder="1" applyAlignment="1">
      <alignment horizontal="center" vertical="center"/>
    </xf>
    <xf numFmtId="0" fontId="81" fillId="0" borderId="1" xfId="1"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0" fillId="0" borderId="1" xfId="0" applyBorder="1" applyAlignment="1">
      <alignment horizontal="center" vertical="center" wrapText="1"/>
    </xf>
    <xf numFmtId="0" fontId="29" fillId="0" borderId="11" xfId="0" applyFont="1" applyBorder="1" applyAlignment="1">
      <alignment horizontal="justify" vertical="center" wrapText="1"/>
    </xf>
    <xf numFmtId="0" fontId="29" fillId="0" borderId="12" xfId="0" applyFont="1" applyBorder="1" applyAlignment="1">
      <alignment horizontal="justify" vertical="center" wrapText="1"/>
    </xf>
    <xf numFmtId="0" fontId="29" fillId="0" borderId="13" xfId="0" applyFont="1" applyBorder="1" applyAlignment="1">
      <alignment horizontal="justify" vertical="center" wrapText="1"/>
    </xf>
    <xf numFmtId="49" fontId="55" fillId="11" borderId="1" xfId="0" applyNumberFormat="1" applyFont="1" applyFill="1" applyBorder="1" applyAlignment="1">
      <alignment horizontal="center" vertical="center" wrapText="1"/>
    </xf>
    <xf numFmtId="0" fontId="59" fillId="11" borderId="1" xfId="0" applyFont="1" applyFill="1" applyBorder="1" applyAlignment="1">
      <alignment horizontal="left" vertical="top" wrapText="1"/>
    </xf>
    <xf numFmtId="0" fontId="29" fillId="11" borderId="1" xfId="0" applyFont="1" applyFill="1" applyBorder="1" applyAlignment="1">
      <alignment horizontal="left" wrapText="1"/>
    </xf>
    <xf numFmtId="0" fontId="39" fillId="11" borderId="1" xfId="0" applyFont="1" applyFill="1" applyBorder="1" applyAlignment="1">
      <alignment horizontal="left" wrapText="1"/>
    </xf>
    <xf numFmtId="0" fontId="12" fillId="0" borderId="2" xfId="2" applyFont="1" applyBorder="1" applyAlignment="1">
      <alignment vertical="center" wrapText="1"/>
    </xf>
    <xf numFmtId="0" fontId="12" fillId="0" borderId="4" xfId="2" applyFont="1" applyBorder="1" applyAlignment="1">
      <alignment vertical="center" wrapText="1"/>
    </xf>
    <xf numFmtId="0" fontId="12" fillId="0" borderId="3" xfId="2" applyFont="1" applyBorder="1" applyAlignment="1">
      <alignment vertical="center" wrapText="1"/>
    </xf>
    <xf numFmtId="0" fontId="36" fillId="2" borderId="5" xfId="0" applyFont="1" applyFill="1" applyBorder="1" applyAlignment="1">
      <alignment horizontal="left" vertical="center" wrapText="1"/>
    </xf>
    <xf numFmtId="0" fontId="36" fillId="2" borderId="0" xfId="0" applyFont="1" applyFill="1" applyAlignment="1">
      <alignment horizontal="left" vertical="center" wrapText="1"/>
    </xf>
    <xf numFmtId="0" fontId="36" fillId="2" borderId="6" xfId="0" applyFont="1" applyFill="1" applyBorder="1" applyAlignment="1">
      <alignment horizontal="left" vertical="center" wrapText="1"/>
    </xf>
    <xf numFmtId="0" fontId="109" fillId="0" borderId="0" xfId="1" applyFont="1" applyFill="1" applyAlignment="1">
      <alignment vertical="center"/>
    </xf>
    <xf numFmtId="0" fontId="39" fillId="0" borderId="12" xfId="0" applyFont="1" applyBorder="1" applyAlignment="1">
      <alignment vertical="center" wrapText="1"/>
    </xf>
    <xf numFmtId="0" fontId="39" fillId="0" borderId="13" xfId="0" applyFont="1" applyBorder="1" applyAlignment="1">
      <alignment vertical="center" wrapText="1"/>
    </xf>
    <xf numFmtId="0" fontId="80" fillId="0" borderId="1" xfId="1" applyFont="1" applyBorder="1" applyAlignment="1">
      <alignment horizontal="left" vertical="center" wrapText="1"/>
    </xf>
    <xf numFmtId="0" fontId="58" fillId="11" borderId="1" xfId="0" applyFont="1" applyFill="1" applyBorder="1" applyAlignment="1">
      <alignment horizontal="center" vertical="center" wrapText="1"/>
    </xf>
    <xf numFmtId="0" fontId="36" fillId="2" borderId="1" xfId="0" applyFont="1" applyFill="1" applyBorder="1" applyAlignment="1">
      <alignment horizontal="left" vertical="center"/>
    </xf>
    <xf numFmtId="0" fontId="40" fillId="2" borderId="2" xfId="1" applyFont="1" applyFill="1" applyBorder="1" applyAlignment="1">
      <alignment horizontal="left" vertical="center"/>
    </xf>
    <xf numFmtId="0" fontId="40" fillId="0" borderId="3" xfId="1" applyFont="1" applyBorder="1" applyAlignment="1">
      <alignment horizontal="left" vertical="center"/>
    </xf>
    <xf numFmtId="0" fontId="29" fillId="2" borderId="0" xfId="0" applyFont="1" applyFill="1" applyAlignment="1">
      <alignment horizontal="left" vertical="center"/>
    </xf>
    <xf numFmtId="0" fontId="95" fillId="2" borderId="1" xfId="1" applyFont="1" applyFill="1" applyBorder="1" applyAlignment="1">
      <alignment horizontal="left" vertical="center"/>
    </xf>
    <xf numFmtId="0" fontId="84" fillId="2" borderId="3" xfId="1" applyFont="1" applyFill="1" applyBorder="1" applyAlignment="1">
      <alignment horizontal="left" vertical="center"/>
    </xf>
    <xf numFmtId="0" fontId="95" fillId="2" borderId="1" xfId="1" applyFont="1" applyFill="1" applyBorder="1" applyAlignment="1">
      <alignment horizontal="left" vertical="center" wrapText="1"/>
    </xf>
    <xf numFmtId="0" fontId="95" fillId="2" borderId="2" xfId="1" applyFont="1" applyFill="1" applyBorder="1" applyAlignment="1">
      <alignment horizontal="left" vertical="center"/>
    </xf>
    <xf numFmtId="0" fontId="95" fillId="2" borderId="3" xfId="1" applyFont="1" applyFill="1" applyBorder="1" applyAlignment="1">
      <alignment horizontal="left" vertical="center"/>
    </xf>
    <xf numFmtId="0" fontId="29" fillId="8" borderId="2" xfId="0" applyFont="1" applyFill="1" applyBorder="1" applyAlignment="1">
      <alignment horizontal="left" vertical="center" wrapText="1"/>
    </xf>
    <xf numFmtId="0" fontId="29" fillId="8" borderId="4" xfId="0" applyFont="1" applyFill="1" applyBorder="1" applyAlignment="1">
      <alignment horizontal="left" vertical="center" wrapText="1"/>
    </xf>
    <xf numFmtId="0" fontId="29" fillId="8" borderId="3" xfId="0" applyFont="1" applyFill="1" applyBorder="1" applyAlignment="1">
      <alignment horizontal="left" vertical="center" wrapText="1"/>
    </xf>
    <xf numFmtId="0" fontId="6" fillId="3" borderId="2" xfId="0" applyFont="1" applyFill="1" applyBorder="1" applyAlignment="1">
      <alignment horizontal="left" vertical="center"/>
    </xf>
    <xf numFmtId="0" fontId="6" fillId="3" borderId="4" xfId="0" applyFont="1" applyFill="1" applyBorder="1" applyAlignment="1">
      <alignment horizontal="left" vertical="center"/>
    </xf>
    <xf numFmtId="0" fontId="85" fillId="0" borderId="3" xfId="1" applyFont="1" applyBorder="1" applyAlignment="1">
      <alignment horizontal="left" vertical="center" wrapText="1"/>
    </xf>
    <xf numFmtId="0" fontId="3" fillId="2" borderId="0" xfId="1" applyFont="1" applyFill="1" applyBorder="1" applyAlignment="1">
      <alignment horizontal="left" vertical="top" wrapText="1"/>
    </xf>
    <xf numFmtId="0" fontId="80" fillId="2" borderId="0" xfId="1" applyFont="1" applyFill="1" applyBorder="1" applyAlignment="1">
      <alignment horizontal="left" vertical="top"/>
    </xf>
    <xf numFmtId="0" fontId="80" fillId="2" borderId="6" xfId="1" applyFont="1" applyFill="1" applyBorder="1" applyAlignment="1">
      <alignment horizontal="left" vertical="top"/>
    </xf>
    <xf numFmtId="0" fontId="0" fillId="0" borderId="0" xfId="0" applyAlignment="1">
      <alignment horizontal="left" vertical="top"/>
    </xf>
    <xf numFmtId="0" fontId="0" fillId="0" borderId="6" xfId="0" applyBorder="1" applyAlignment="1">
      <alignment horizontal="left" vertical="top"/>
    </xf>
    <xf numFmtId="0" fontId="3" fillId="11" borderId="2" xfId="0" applyFont="1" applyFill="1" applyBorder="1" applyAlignment="1">
      <alignment vertical="center" wrapText="1"/>
    </xf>
    <xf numFmtId="0" fontId="3" fillId="11" borderId="4" xfId="0" applyFont="1" applyFill="1" applyBorder="1" applyAlignment="1">
      <alignment vertical="center" wrapText="1"/>
    </xf>
    <xf numFmtId="0" fontId="3" fillId="11" borderId="3" xfId="0" applyFont="1" applyFill="1" applyBorder="1" applyAlignment="1">
      <alignment vertical="center" wrapText="1"/>
    </xf>
    <xf numFmtId="0" fontId="29" fillId="11" borderId="5" xfId="0" applyFont="1" applyFill="1" applyBorder="1" applyAlignment="1">
      <alignment horizontal="left" vertical="center" wrapText="1"/>
    </xf>
    <xf numFmtId="0" fontId="29" fillId="11" borderId="11" xfId="0" applyFont="1" applyFill="1" applyBorder="1" applyAlignment="1">
      <alignment horizontal="left" vertical="center" wrapText="1"/>
    </xf>
    <xf numFmtId="0" fontId="29" fillId="11" borderId="12" xfId="0" applyFont="1" applyFill="1" applyBorder="1" applyAlignment="1">
      <alignment horizontal="left" vertical="center" wrapText="1"/>
    </xf>
    <xf numFmtId="0" fontId="29" fillId="11" borderId="13" xfId="0" applyFont="1" applyFill="1" applyBorder="1" applyAlignment="1">
      <alignment horizontal="left" vertical="center" wrapText="1"/>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29" fillId="3" borderId="2" xfId="0" applyFont="1" applyFill="1" applyBorder="1" applyAlignment="1">
      <alignment horizontal="justify" vertical="top" wrapText="1"/>
    </xf>
    <xf numFmtId="0" fontId="29" fillId="3" borderId="4" xfId="0" applyFont="1" applyFill="1" applyBorder="1" applyAlignment="1">
      <alignment horizontal="justify" vertical="top" wrapText="1"/>
    </xf>
    <xf numFmtId="0" fontId="29" fillId="3" borderId="3" xfId="0" applyFont="1" applyFill="1" applyBorder="1" applyAlignment="1">
      <alignment horizontal="justify" vertical="top" wrapText="1"/>
    </xf>
    <xf numFmtId="0" fontId="80" fillId="11" borderId="5" xfId="1" applyFont="1" applyFill="1" applyBorder="1" applyAlignment="1">
      <alignment horizontal="left" vertical="center" wrapText="1"/>
    </xf>
    <xf numFmtId="0" fontId="80" fillId="11" borderId="0" xfId="1" applyFont="1" applyFill="1" applyBorder="1" applyAlignment="1">
      <alignment horizontal="left" vertical="center" wrapText="1"/>
    </xf>
    <xf numFmtId="0" fontId="80" fillId="11" borderId="6" xfId="1" applyFont="1" applyFill="1" applyBorder="1" applyAlignment="1">
      <alignment horizontal="left" vertical="center" wrapText="1"/>
    </xf>
    <xf numFmtId="0" fontId="1" fillId="11" borderId="5" xfId="0" applyFont="1" applyFill="1" applyBorder="1" applyAlignment="1">
      <alignment horizontal="left" vertical="center" wrapText="1"/>
    </xf>
    <xf numFmtId="0" fontId="1" fillId="11" borderId="0" xfId="0" applyFont="1" applyFill="1" applyAlignment="1">
      <alignment horizontal="left" vertical="center" wrapText="1"/>
    </xf>
    <xf numFmtId="0" fontId="1" fillId="11" borderId="6" xfId="0" applyFont="1" applyFill="1" applyBorder="1" applyAlignment="1">
      <alignment horizontal="left" vertical="center" wrapText="1"/>
    </xf>
    <xf numFmtId="0" fontId="109" fillId="3" borderId="0" xfId="1" applyFont="1" applyFill="1" applyAlignment="1">
      <alignment wrapText="1"/>
    </xf>
    <xf numFmtId="0" fontId="0" fillId="3" borderId="3" xfId="0" applyFill="1" applyBorder="1" applyAlignment="1">
      <alignment horizontal="right" wrapText="1"/>
    </xf>
    <xf numFmtId="0" fontId="3" fillId="2" borderId="0" xfId="1" applyFont="1" applyFill="1" applyAlignment="1">
      <alignment horizontal="left" vertical="center"/>
    </xf>
    <xf numFmtId="0" fontId="3" fillId="2" borderId="6" xfId="1" applyFont="1" applyFill="1" applyBorder="1" applyAlignment="1">
      <alignment horizontal="left" vertical="center"/>
    </xf>
    <xf numFmtId="0" fontId="29" fillId="11" borderId="2" xfId="0" applyFont="1" applyFill="1" applyBorder="1" applyAlignment="1">
      <alignment horizontal="center" vertical="center" wrapText="1"/>
    </xf>
    <xf numFmtId="0" fontId="29" fillId="11" borderId="3" xfId="0" applyFont="1" applyFill="1" applyBorder="1" applyAlignment="1">
      <alignment horizontal="center" vertical="center" wrapText="1"/>
    </xf>
    <xf numFmtId="0" fontId="29" fillId="11" borderId="2" xfId="0" applyFont="1" applyFill="1" applyBorder="1" applyAlignment="1">
      <alignment horizontal="left" vertical="top" wrapText="1"/>
    </xf>
    <xf numFmtId="0" fontId="29" fillId="11" borderId="4" xfId="0" applyFont="1" applyFill="1" applyBorder="1" applyAlignment="1">
      <alignment horizontal="left" vertical="top" wrapText="1"/>
    </xf>
    <xf numFmtId="0" fontId="29" fillId="11" borderId="3" xfId="0" applyFont="1" applyFill="1" applyBorder="1" applyAlignment="1">
      <alignment horizontal="left" vertical="top" wrapText="1"/>
    </xf>
    <xf numFmtId="0" fontId="29" fillId="11" borderId="1" xfId="0" applyFont="1" applyFill="1" applyBorder="1" applyAlignment="1">
      <alignment horizontal="left" vertical="top" wrapText="1"/>
    </xf>
    <xf numFmtId="0" fontId="29" fillId="11" borderId="1" xfId="0" applyFont="1" applyFill="1" applyBorder="1" applyAlignment="1">
      <alignment horizontal="left" vertical="center" wrapText="1"/>
    </xf>
    <xf numFmtId="0" fontId="29" fillId="11" borderId="1" xfId="0" applyFont="1" applyFill="1" applyBorder="1" applyAlignment="1">
      <alignment horizontal="center" vertical="center" wrapText="1"/>
    </xf>
    <xf numFmtId="0" fontId="29" fillId="11" borderId="3" xfId="0" applyFont="1" applyFill="1" applyBorder="1" applyAlignment="1">
      <alignment horizontal="left" vertical="center" wrapText="1"/>
    </xf>
    <xf numFmtId="0" fontId="36" fillId="2" borderId="12" xfId="0" applyFont="1" applyFill="1" applyBorder="1" applyAlignment="1">
      <alignment horizontal="left" vertical="center" wrapText="1"/>
    </xf>
    <xf numFmtId="0" fontId="36" fillId="2" borderId="13" xfId="0" applyFont="1" applyFill="1" applyBorder="1" applyAlignment="1">
      <alignment horizontal="left" vertical="center" wrapText="1"/>
    </xf>
    <xf numFmtId="0" fontId="36" fillId="2" borderId="11"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3" fillId="13" borderId="4" xfId="0" applyFont="1" applyFill="1" applyBorder="1" applyAlignment="1">
      <alignment horizontal="left" vertical="center" wrapText="1"/>
    </xf>
    <xf numFmtId="0" fontId="3" fillId="13" borderId="3" xfId="0" applyFont="1" applyFill="1" applyBorder="1" applyAlignment="1">
      <alignment horizontal="left" vertical="center" wrapText="1"/>
    </xf>
    <xf numFmtId="0" fontId="36" fillId="2" borderId="1" xfId="0" applyFont="1" applyFill="1" applyBorder="1" applyAlignment="1">
      <alignment horizontal="center" vertical="top" wrapText="1"/>
    </xf>
    <xf numFmtId="0" fontId="36" fillId="3" borderId="2" xfId="0" applyFont="1" applyFill="1" applyBorder="1" applyAlignment="1">
      <alignment horizontal="left" vertical="center" wrapText="1"/>
    </xf>
    <xf numFmtId="0" fontId="36" fillId="3" borderId="4" xfId="0" applyFont="1" applyFill="1" applyBorder="1" applyAlignment="1">
      <alignment horizontal="left" vertical="center" wrapText="1"/>
    </xf>
    <xf numFmtId="0" fontId="36" fillId="3" borderId="3" xfId="0" applyFont="1" applyFill="1" applyBorder="1" applyAlignment="1">
      <alignment horizontal="left" vertical="center" wrapText="1"/>
    </xf>
    <xf numFmtId="0" fontId="29" fillId="0" borderId="7" xfId="0" applyFont="1" applyBorder="1" applyAlignment="1">
      <alignment horizontal="left" vertical="top" wrapText="1"/>
    </xf>
    <xf numFmtId="0" fontId="29" fillId="0" borderId="8" xfId="0" applyFont="1" applyBorder="1" applyAlignment="1">
      <alignment horizontal="left" vertical="top" wrapText="1"/>
    </xf>
    <xf numFmtId="0" fontId="29" fillId="0" borderId="9" xfId="0" applyFont="1" applyBorder="1" applyAlignment="1">
      <alignment horizontal="left" vertical="top" wrapText="1"/>
    </xf>
    <xf numFmtId="0" fontId="29" fillId="2" borderId="0" xfId="1" applyFont="1" applyFill="1" applyAlignment="1">
      <alignment horizontal="left" vertical="center"/>
    </xf>
    <xf numFmtId="0" fontId="29" fillId="2" borderId="6" xfId="1" applyFont="1" applyFill="1" applyBorder="1" applyAlignment="1">
      <alignment horizontal="left" vertical="center"/>
    </xf>
    <xf numFmtId="0" fontId="12" fillId="2" borderId="0" xfId="0" applyFont="1" applyFill="1" applyAlignment="1">
      <alignment horizontal="left" vertical="center" wrapText="1"/>
    </xf>
    <xf numFmtId="0" fontId="0" fillId="3" borderId="3" xfId="0" applyFill="1" applyBorder="1" applyAlignment="1">
      <alignment horizontal="right" vertical="center" wrapText="1"/>
    </xf>
    <xf numFmtId="0" fontId="29" fillId="3" borderId="5" xfId="0" applyFont="1" applyFill="1" applyBorder="1" applyAlignment="1">
      <alignment horizontal="left" vertical="center" wrapText="1"/>
    </xf>
    <xf numFmtId="0" fontId="29" fillId="3" borderId="0" xfId="0" applyFont="1" applyFill="1" applyAlignment="1">
      <alignment horizontal="left" vertical="center" wrapText="1"/>
    </xf>
    <xf numFmtId="0" fontId="29" fillId="3" borderId="6"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29" fillId="3" borderId="12" xfId="0" applyFont="1" applyFill="1" applyBorder="1" applyAlignment="1">
      <alignment horizontal="left" vertical="center" wrapText="1"/>
    </xf>
    <xf numFmtId="0" fontId="29" fillId="3" borderId="13" xfId="0" applyFont="1" applyFill="1" applyBorder="1" applyAlignment="1">
      <alignment horizontal="left" vertical="center" wrapText="1"/>
    </xf>
    <xf numFmtId="0" fontId="80" fillId="0" borderId="11" xfId="1" applyFont="1" applyBorder="1" applyAlignment="1">
      <alignment horizontal="left" vertical="center" wrapText="1"/>
    </xf>
    <xf numFmtId="0" fontId="80" fillId="0" borderId="12" xfId="1" applyFont="1" applyBorder="1" applyAlignment="1">
      <alignment horizontal="left" vertical="center" wrapText="1"/>
    </xf>
    <xf numFmtId="0" fontId="80" fillId="0" borderId="13" xfId="1" applyFont="1" applyBorder="1" applyAlignment="1">
      <alignment horizontal="left" vertical="center" wrapText="1"/>
    </xf>
    <xf numFmtId="0" fontId="12" fillId="2" borderId="5" xfId="1" applyFont="1" applyFill="1" applyBorder="1" applyAlignment="1">
      <alignment horizontal="left" vertical="center" wrapText="1"/>
    </xf>
    <xf numFmtId="0" fontId="12" fillId="2" borderId="0"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29" fillId="2" borderId="7" xfId="0" applyFont="1" applyFill="1" applyBorder="1" applyAlignment="1">
      <alignment horizontal="left" vertical="top" wrapText="1"/>
    </xf>
    <xf numFmtId="0" fontId="29" fillId="2" borderId="8" xfId="0" applyFont="1" applyFill="1" applyBorder="1" applyAlignment="1">
      <alignment horizontal="left" vertical="top" wrapText="1"/>
    </xf>
    <xf numFmtId="0" fontId="29" fillId="2" borderId="9" xfId="0" applyFont="1" applyFill="1" applyBorder="1" applyAlignment="1">
      <alignment horizontal="left" vertical="top" wrapText="1"/>
    </xf>
    <xf numFmtId="0" fontId="29" fillId="11" borderId="7" xfId="0" applyFont="1" applyFill="1" applyBorder="1" applyAlignment="1">
      <alignment horizontal="left" vertical="top" wrapText="1"/>
    </xf>
    <xf numFmtId="0" fontId="29" fillId="11" borderId="8" xfId="0" applyFont="1" applyFill="1" applyBorder="1" applyAlignment="1">
      <alignment horizontal="left" vertical="top" wrapText="1"/>
    </xf>
    <xf numFmtId="0" fontId="29" fillId="11" borderId="9" xfId="0" applyFont="1" applyFill="1" applyBorder="1" applyAlignment="1">
      <alignment horizontal="left" vertical="top" wrapText="1"/>
    </xf>
    <xf numFmtId="0" fontId="29" fillId="11" borderId="11" xfId="0" applyFont="1" applyFill="1" applyBorder="1" applyAlignment="1">
      <alignment horizontal="left" vertical="top" wrapText="1"/>
    </xf>
    <xf numFmtId="0" fontId="29" fillId="11" borderId="12" xfId="0" applyFont="1" applyFill="1" applyBorder="1" applyAlignment="1">
      <alignment horizontal="left" vertical="top" wrapText="1"/>
    </xf>
    <xf numFmtId="0" fontId="29" fillId="11" borderId="13" xfId="0" applyFont="1" applyFill="1" applyBorder="1" applyAlignment="1">
      <alignment horizontal="left" vertical="top" wrapText="1"/>
    </xf>
    <xf numFmtId="0" fontId="29" fillId="3" borderId="13" xfId="0" applyFont="1" applyFill="1" applyBorder="1" applyAlignment="1">
      <alignment horizontal="left" vertical="top" wrapText="1"/>
    </xf>
    <xf numFmtId="0" fontId="109" fillId="0" borderId="8" xfId="1" applyFont="1" applyBorder="1" applyAlignment="1">
      <alignment horizontal="left" vertical="center"/>
    </xf>
    <xf numFmtId="0" fontId="109" fillId="0" borderId="9" xfId="1" applyFont="1" applyBorder="1" applyAlignment="1">
      <alignment horizontal="left" vertical="center"/>
    </xf>
    <xf numFmtId="0" fontId="109" fillId="0" borderId="0" xfId="1" applyFont="1" applyBorder="1" applyAlignment="1">
      <alignment horizontal="left" vertical="center"/>
    </xf>
    <xf numFmtId="0" fontId="109" fillId="0" borderId="6" xfId="1" applyFont="1" applyBorder="1" applyAlignment="1">
      <alignment horizontal="left" vertical="center"/>
    </xf>
    <xf numFmtId="0" fontId="29" fillId="3" borderId="7" xfId="0" applyFont="1" applyFill="1" applyBorder="1" applyAlignment="1">
      <alignment horizontal="justify" vertical="center" wrapText="1"/>
    </xf>
    <xf numFmtId="0" fontId="29" fillId="3" borderId="8" xfId="0" applyFont="1" applyFill="1" applyBorder="1" applyAlignment="1">
      <alignment horizontal="justify" vertical="center" wrapText="1"/>
    </xf>
    <xf numFmtId="0" fontId="29" fillId="3" borderId="9" xfId="0" applyFont="1" applyFill="1" applyBorder="1" applyAlignment="1">
      <alignment horizontal="justify" vertical="center" wrapText="1"/>
    </xf>
    <xf numFmtId="0" fontId="80" fillId="0" borderId="5" xfId="1" applyFont="1" applyBorder="1" applyAlignment="1">
      <alignment horizontal="left" vertical="center"/>
    </xf>
    <xf numFmtId="0" fontId="109" fillId="2" borderId="5" xfId="1" applyFont="1" applyFill="1" applyBorder="1" applyAlignment="1">
      <alignment horizontal="left" vertical="center" wrapText="1"/>
    </xf>
    <xf numFmtId="0" fontId="80" fillId="11" borderId="0" xfId="1" applyFont="1" applyFill="1" applyBorder="1" applyAlignment="1">
      <alignment vertical="center" wrapText="1"/>
    </xf>
    <xf numFmtId="0" fontId="80" fillId="11" borderId="6" xfId="1" applyFont="1" applyFill="1" applyBorder="1" applyAlignment="1">
      <alignment vertical="center" wrapText="1"/>
    </xf>
    <xf numFmtId="0" fontId="92" fillId="5" borderId="9" xfId="1" applyFont="1" applyFill="1" applyBorder="1" applyAlignment="1">
      <alignment horizontal="left" vertical="center"/>
    </xf>
    <xf numFmtId="0" fontId="92" fillId="5" borderId="13" xfId="1"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4" xfId="0" applyFont="1" applyFill="1" applyBorder="1" applyAlignment="1">
      <alignment horizontal="left" vertical="center" wrapText="1"/>
    </xf>
    <xf numFmtId="0" fontId="80" fillId="8" borderId="2" xfId="1" applyFont="1" applyFill="1" applyBorder="1" applyAlignment="1">
      <alignment horizontal="left" vertical="center"/>
    </xf>
    <xf numFmtId="0" fontId="80" fillId="8" borderId="4" xfId="1" applyFont="1" applyFill="1" applyBorder="1" applyAlignment="1">
      <alignment horizontal="left" vertical="center"/>
    </xf>
    <xf numFmtId="0" fontId="80" fillId="8" borderId="3" xfId="1" applyFont="1" applyFill="1" applyBorder="1" applyAlignment="1">
      <alignment horizontal="left" vertical="center"/>
    </xf>
    <xf numFmtId="0" fontId="80" fillId="8" borderId="2" xfId="1" applyFont="1" applyFill="1" applyBorder="1" applyAlignment="1">
      <alignment horizontal="left" vertical="center" wrapText="1"/>
    </xf>
    <xf numFmtId="0" fontId="80" fillId="8" borderId="4" xfId="1" applyFont="1" applyFill="1" applyBorder="1" applyAlignment="1">
      <alignment horizontal="left" vertical="center" wrapText="1"/>
    </xf>
    <xf numFmtId="0" fontId="80" fillId="8" borderId="3" xfId="1" applyFont="1" applyFill="1" applyBorder="1" applyAlignment="1">
      <alignment horizontal="left" vertical="center" wrapText="1"/>
    </xf>
    <xf numFmtId="0" fontId="52" fillId="5" borderId="7" xfId="0" applyFont="1" applyFill="1" applyBorder="1" applyAlignment="1">
      <alignment horizontal="left" vertical="top" wrapText="1"/>
    </xf>
    <xf numFmtId="0" fontId="52" fillId="5" borderId="8" xfId="0" applyFont="1" applyFill="1" applyBorder="1" applyAlignment="1">
      <alignment horizontal="left" vertical="top" wrapText="1"/>
    </xf>
    <xf numFmtId="0" fontId="52" fillId="5" borderId="11" xfId="0" applyFont="1" applyFill="1" applyBorder="1" applyAlignment="1">
      <alignment horizontal="left" vertical="top" wrapText="1"/>
    </xf>
    <xf numFmtId="0" fontId="52" fillId="5" borderId="12" xfId="0" applyFont="1" applyFill="1" applyBorder="1" applyAlignment="1">
      <alignment horizontal="left" vertical="top" wrapText="1"/>
    </xf>
    <xf numFmtId="0" fontId="92" fillId="5" borderId="8" xfId="1" applyFont="1" applyFill="1" applyBorder="1" applyAlignment="1">
      <alignment horizontal="left" vertical="center" wrapText="1"/>
    </xf>
    <xf numFmtId="0" fontId="92" fillId="5" borderId="9" xfId="1" applyFont="1" applyFill="1" applyBorder="1" applyAlignment="1">
      <alignment horizontal="left" vertical="center" wrapText="1"/>
    </xf>
    <xf numFmtId="0" fontId="3" fillId="11" borderId="7" xfId="0" applyFont="1" applyFill="1" applyBorder="1" applyAlignment="1">
      <alignment horizontal="center" vertical="center"/>
    </xf>
    <xf numFmtId="0" fontId="3" fillId="11" borderId="5" xfId="0" applyFont="1" applyFill="1" applyBorder="1" applyAlignment="1">
      <alignment horizontal="center" vertical="center"/>
    </xf>
    <xf numFmtId="0" fontId="3" fillId="11" borderId="11" xfId="0" applyFont="1" applyFill="1" applyBorder="1" applyAlignment="1">
      <alignment horizontal="center" vertical="center"/>
    </xf>
    <xf numFmtId="0" fontId="52" fillId="5" borderId="9" xfId="0" applyFont="1" applyFill="1" applyBorder="1" applyAlignment="1">
      <alignment horizontal="left" vertical="center" wrapText="1"/>
    </xf>
    <xf numFmtId="0" fontId="52" fillId="5" borderId="13" xfId="0" applyFont="1" applyFill="1" applyBorder="1" applyAlignment="1">
      <alignment horizontal="left" vertical="center" wrapText="1"/>
    </xf>
    <xf numFmtId="0" fontId="92" fillId="5" borderId="5" xfId="1" applyFont="1" applyFill="1" applyBorder="1" applyAlignment="1">
      <alignment horizontal="left" vertical="center" wrapText="1"/>
    </xf>
    <xf numFmtId="0" fontId="92" fillId="5" borderId="6" xfId="1" applyFont="1" applyFill="1" applyBorder="1" applyAlignment="1">
      <alignment horizontal="left" vertical="center" wrapText="1"/>
    </xf>
    <xf numFmtId="0" fontId="92" fillId="5" borderId="11" xfId="1" applyFont="1" applyFill="1" applyBorder="1" applyAlignment="1">
      <alignment horizontal="left" vertical="center" wrapText="1"/>
    </xf>
    <xf numFmtId="0" fontId="92" fillId="5" borderId="6" xfId="1" applyFont="1" applyFill="1" applyBorder="1" applyAlignment="1">
      <alignment horizontal="left" vertical="center"/>
    </xf>
    <xf numFmtId="0" fontId="92" fillId="5" borderId="4" xfId="1" applyFont="1" applyFill="1" applyBorder="1" applyAlignment="1">
      <alignment horizontal="left" vertical="center"/>
    </xf>
    <xf numFmtId="0" fontId="92" fillId="5" borderId="3" xfId="1" applyFont="1" applyFill="1" applyBorder="1" applyAlignment="1">
      <alignment horizontal="left" vertical="center"/>
    </xf>
    <xf numFmtId="0" fontId="52" fillId="5" borderId="2" xfId="0" applyFont="1" applyFill="1" applyBorder="1" applyAlignment="1">
      <alignment horizontal="left" vertical="center" wrapText="1"/>
    </xf>
    <xf numFmtId="0" fontId="52" fillId="5" borderId="4" xfId="0" applyFont="1" applyFill="1" applyBorder="1" applyAlignment="1">
      <alignment horizontal="left" vertical="center" wrapText="1"/>
    </xf>
    <xf numFmtId="0" fontId="12" fillId="3" borderId="7" xfId="1" applyFont="1" applyFill="1" applyBorder="1" applyAlignment="1">
      <alignment horizontal="left" vertical="center" wrapText="1"/>
    </xf>
    <xf numFmtId="0" fontId="90" fillId="3" borderId="8" xfId="1" applyFont="1" applyFill="1" applyBorder="1" applyAlignment="1">
      <alignment horizontal="left" vertical="center" wrapText="1"/>
    </xf>
    <xf numFmtId="0" fontId="90" fillId="3" borderId="9" xfId="1" applyFont="1" applyFill="1" applyBorder="1" applyAlignment="1">
      <alignment horizontal="left" vertical="center" wrapText="1"/>
    </xf>
    <xf numFmtId="0" fontId="36" fillId="3" borderId="3" xfId="0" applyFont="1" applyFill="1" applyBorder="1" applyAlignment="1">
      <alignment horizontal="center" vertical="center" wrapText="1"/>
    </xf>
    <xf numFmtId="0" fontId="92" fillId="14" borderId="12" xfId="1" applyFont="1" applyFill="1" applyBorder="1" applyAlignment="1">
      <alignment horizontal="left" vertical="center" wrapText="1"/>
    </xf>
    <xf numFmtId="0" fontId="52" fillId="14" borderId="7" xfId="0" applyFont="1" applyFill="1" applyBorder="1" applyAlignment="1">
      <alignment horizontal="left" vertical="center" wrapText="1"/>
    </xf>
    <xf numFmtId="0" fontId="52" fillId="14" borderId="8" xfId="0" applyFont="1" applyFill="1" applyBorder="1" applyAlignment="1">
      <alignment horizontal="left" vertical="center" wrapText="1"/>
    </xf>
    <xf numFmtId="0" fontId="52" fillId="14" borderId="5" xfId="0" applyFont="1" applyFill="1" applyBorder="1" applyAlignment="1">
      <alignment horizontal="left" vertical="center" wrapText="1"/>
    </xf>
    <xf numFmtId="0" fontId="52" fillId="14" borderId="0" xfId="0" applyFont="1" applyFill="1" applyAlignment="1">
      <alignment horizontal="left" vertical="center" wrapText="1"/>
    </xf>
    <xf numFmtId="0" fontId="52" fillId="14" borderId="11" xfId="0" applyFont="1" applyFill="1" applyBorder="1" applyAlignment="1">
      <alignment horizontal="left" vertical="center" wrapText="1"/>
    </xf>
    <xf numFmtId="0" fontId="52" fillId="14" borderId="12" xfId="0" applyFont="1" applyFill="1" applyBorder="1" applyAlignment="1">
      <alignment horizontal="left" vertical="center" wrapText="1"/>
    </xf>
    <xf numFmtId="0" fontId="29" fillId="0" borderId="2" xfId="0" applyFont="1" applyBorder="1" applyAlignment="1">
      <alignment horizontal="left" vertical="center" wrapText="1"/>
    </xf>
    <xf numFmtId="0" fontId="29" fillId="0" borderId="4" xfId="0" applyFont="1" applyBorder="1" applyAlignment="1">
      <alignment horizontal="left" vertical="center" wrapText="1"/>
    </xf>
    <xf numFmtId="0" fontId="29" fillId="0" borderId="3" xfId="0" applyFont="1" applyBorder="1" applyAlignment="1">
      <alignment horizontal="left" vertical="center" wrapText="1"/>
    </xf>
    <xf numFmtId="0" fontId="12" fillId="3" borderId="7" xfId="1" applyFont="1" applyFill="1" applyBorder="1" applyAlignment="1">
      <alignment horizontal="center" vertical="top" wrapText="1"/>
    </xf>
    <xf numFmtId="0" fontId="12" fillId="3" borderId="8" xfId="1" applyFont="1" applyFill="1" applyBorder="1" applyAlignment="1">
      <alignment horizontal="center" vertical="top" wrapText="1"/>
    </xf>
    <xf numFmtId="0" fontId="12" fillId="3" borderId="9" xfId="1" applyFont="1" applyFill="1" applyBorder="1" applyAlignment="1">
      <alignment horizontal="center" vertical="top" wrapText="1"/>
    </xf>
    <xf numFmtId="0" fontId="12" fillId="3" borderId="11" xfId="1" applyFont="1" applyFill="1" applyBorder="1" applyAlignment="1">
      <alignment horizontal="center" vertical="top" wrapText="1"/>
    </xf>
    <xf numFmtId="0" fontId="12" fillId="3" borderId="12" xfId="1" applyFont="1" applyFill="1" applyBorder="1" applyAlignment="1">
      <alignment horizontal="center" vertical="top" wrapText="1"/>
    </xf>
    <xf numFmtId="0" fontId="12" fillId="3" borderId="13" xfId="1" applyFont="1" applyFill="1" applyBorder="1" applyAlignment="1">
      <alignment horizontal="center" vertical="top" wrapText="1"/>
    </xf>
    <xf numFmtId="0" fontId="3" fillId="11" borderId="8" xfId="1" applyFont="1" applyFill="1" applyBorder="1" applyAlignment="1">
      <alignment horizontal="left" vertical="top" wrapText="1"/>
    </xf>
    <xf numFmtId="0" fontId="3" fillId="11" borderId="9" xfId="1" applyFont="1" applyFill="1" applyBorder="1" applyAlignment="1">
      <alignment horizontal="left" vertical="top" wrapText="1"/>
    </xf>
    <xf numFmtId="0" fontId="3" fillId="11" borderId="12" xfId="1" applyFont="1" applyFill="1" applyBorder="1" applyAlignment="1">
      <alignment horizontal="left" vertical="top" wrapText="1"/>
    </xf>
    <xf numFmtId="0" fontId="3" fillId="11" borderId="13" xfId="1" applyFont="1" applyFill="1"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92" fillId="14" borderId="8" xfId="1" applyFont="1" applyFill="1" applyBorder="1" applyAlignment="1">
      <alignment horizontal="left" vertical="center" wrapText="1"/>
    </xf>
    <xf numFmtId="0" fontId="92" fillId="14" borderId="0" xfId="1" applyFont="1" applyFill="1" applyBorder="1" applyAlignment="1">
      <alignment horizontal="left" vertical="center" wrapText="1"/>
    </xf>
    <xf numFmtId="0" fontId="52" fillId="5" borderId="7" xfId="0" applyFont="1" applyFill="1" applyBorder="1" applyAlignment="1">
      <alignment horizontal="center" vertical="center" wrapText="1"/>
    </xf>
    <xf numFmtId="0" fontId="52" fillId="5" borderId="8" xfId="0" applyFont="1" applyFill="1" applyBorder="1" applyAlignment="1">
      <alignment horizontal="center" vertical="center" wrapText="1"/>
    </xf>
    <xf numFmtId="0" fontId="52" fillId="5" borderId="5" xfId="0" applyFont="1" applyFill="1" applyBorder="1" applyAlignment="1">
      <alignment horizontal="center" vertical="center" wrapText="1"/>
    </xf>
    <xf numFmtId="0" fontId="52" fillId="5" borderId="0" xfId="0" applyFont="1" applyFill="1" applyAlignment="1">
      <alignment horizontal="center" vertical="center" wrapText="1"/>
    </xf>
    <xf numFmtId="0" fontId="52" fillId="5" borderId="11" xfId="0" applyFont="1" applyFill="1" applyBorder="1" applyAlignment="1">
      <alignment horizontal="center" vertical="center" wrapText="1"/>
    </xf>
    <xf numFmtId="0" fontId="52" fillId="5" borderId="12" xfId="0" applyFont="1" applyFill="1" applyBorder="1" applyAlignment="1">
      <alignment horizontal="center" vertical="center" wrapText="1"/>
    </xf>
    <xf numFmtId="0" fontId="36" fillId="3" borderId="7" xfId="0" applyFont="1" applyFill="1" applyBorder="1" applyAlignment="1">
      <alignment horizontal="center" vertical="top" wrapText="1"/>
    </xf>
    <xf numFmtId="0" fontId="36" fillId="3" borderId="8" xfId="0" applyFont="1" applyFill="1" applyBorder="1" applyAlignment="1">
      <alignment horizontal="center" vertical="top" wrapText="1"/>
    </xf>
    <xf numFmtId="0" fontId="36" fillId="3" borderId="9" xfId="0" applyFont="1" applyFill="1" applyBorder="1" applyAlignment="1">
      <alignment horizontal="center" vertical="top" wrapText="1"/>
    </xf>
    <xf numFmtId="0" fontId="36" fillId="3" borderId="11" xfId="0" applyFont="1" applyFill="1" applyBorder="1" applyAlignment="1">
      <alignment horizontal="center" vertical="top" wrapText="1"/>
    </xf>
    <xf numFmtId="0" fontId="36" fillId="3" borderId="12" xfId="0" applyFont="1" applyFill="1" applyBorder="1" applyAlignment="1">
      <alignment horizontal="center" vertical="top" wrapText="1"/>
    </xf>
    <xf numFmtId="0" fontId="36" fillId="3" borderId="13" xfId="0" applyFont="1" applyFill="1" applyBorder="1" applyAlignment="1">
      <alignment horizontal="center" vertical="top" wrapText="1"/>
    </xf>
    <xf numFmtId="0" fontId="92" fillId="5" borderId="4" xfId="1" applyFont="1" applyFill="1" applyBorder="1" applyAlignment="1">
      <alignment horizontal="left" vertical="center" wrapText="1"/>
    </xf>
    <xf numFmtId="0" fontId="92" fillId="5" borderId="3" xfId="1" applyFont="1" applyFill="1" applyBorder="1" applyAlignment="1">
      <alignment horizontal="left" vertical="center" wrapText="1"/>
    </xf>
    <xf numFmtId="0" fontId="105" fillId="5" borderId="8" xfId="1" applyFont="1" applyFill="1" applyBorder="1" applyAlignment="1">
      <alignment horizontal="left" vertical="center" wrapText="1"/>
    </xf>
    <xf numFmtId="0" fontId="105" fillId="5" borderId="9" xfId="1" applyFont="1" applyFill="1" applyBorder="1" applyAlignment="1">
      <alignment horizontal="left" vertical="center" wrapText="1"/>
    </xf>
    <xf numFmtId="0" fontId="3" fillId="11" borderId="7" xfId="1" applyFont="1" applyFill="1" applyBorder="1" applyAlignment="1">
      <alignment horizontal="left" vertical="top" wrapText="1"/>
    </xf>
    <xf numFmtId="0" fontId="3" fillId="11" borderId="5" xfId="1" applyFont="1" applyFill="1" applyBorder="1" applyAlignment="1">
      <alignment horizontal="left" vertical="top" wrapText="1"/>
    </xf>
    <xf numFmtId="0" fontId="3" fillId="11" borderId="0" xfId="1" applyFont="1" applyFill="1" applyBorder="1" applyAlignment="1">
      <alignment horizontal="left" vertical="top" wrapText="1"/>
    </xf>
    <xf numFmtId="0" fontId="3" fillId="11" borderId="6" xfId="1" applyFont="1" applyFill="1" applyBorder="1" applyAlignment="1">
      <alignment horizontal="left" vertical="top" wrapText="1"/>
    </xf>
    <xf numFmtId="0" fontId="3" fillId="11" borderId="11" xfId="1" applyFont="1" applyFill="1" applyBorder="1" applyAlignment="1">
      <alignment horizontal="left" vertical="top" wrapText="1"/>
    </xf>
    <xf numFmtId="0" fontId="109" fillId="2" borderId="0" xfId="1" applyFont="1" applyFill="1" applyBorder="1" applyAlignment="1">
      <alignment horizontal="left" vertical="center"/>
    </xf>
    <xf numFmtId="0" fontId="109" fillId="2" borderId="6" xfId="1" applyFont="1" applyFill="1" applyBorder="1" applyAlignment="1">
      <alignment horizontal="left" vertical="center"/>
    </xf>
    <xf numFmtId="0" fontId="52" fillId="5" borderId="3" xfId="0" applyFont="1" applyFill="1" applyBorder="1" applyAlignment="1">
      <alignment horizontal="left" vertical="center" wrapText="1"/>
    </xf>
    <xf numFmtId="0" fontId="36" fillId="3" borderId="2" xfId="0" applyFont="1" applyFill="1" applyBorder="1" applyAlignment="1">
      <alignment horizontal="center" vertical="top" wrapText="1"/>
    </xf>
    <xf numFmtId="0" fontId="36" fillId="3" borderId="4" xfId="0" applyFont="1" applyFill="1" applyBorder="1" applyAlignment="1">
      <alignment horizontal="center" vertical="top" wrapText="1"/>
    </xf>
    <xf numFmtId="0" fontId="36" fillId="3" borderId="3" xfId="0" applyFont="1" applyFill="1" applyBorder="1" applyAlignment="1">
      <alignment horizontal="center" vertical="top" wrapText="1"/>
    </xf>
    <xf numFmtId="0" fontId="12" fillId="2" borderId="2" xfId="1" applyFont="1" applyFill="1" applyBorder="1" applyAlignment="1">
      <alignment horizontal="left" vertical="center" wrapText="1"/>
    </xf>
    <xf numFmtId="0" fontId="12" fillId="2" borderId="4" xfId="1" applyFont="1" applyFill="1" applyBorder="1" applyAlignment="1">
      <alignment horizontal="left" vertical="center" wrapText="1"/>
    </xf>
    <xf numFmtId="0" fontId="12" fillId="2" borderId="3" xfId="1" applyFont="1" applyFill="1" applyBorder="1" applyAlignment="1">
      <alignment horizontal="left" vertical="center" wrapText="1"/>
    </xf>
    <xf numFmtId="0" fontId="78" fillId="0" borderId="3" xfId="0" applyFont="1" applyBorder="1" applyAlignment="1">
      <alignment horizontal="center" vertical="center" wrapText="1"/>
    </xf>
    <xf numFmtId="0" fontId="41" fillId="11" borderId="4" xfId="0" applyFont="1" applyFill="1" applyBorder="1"/>
    <xf numFmtId="0" fontId="41" fillId="11" borderId="3" xfId="0" applyFont="1" applyFill="1" applyBorder="1"/>
    <xf numFmtId="0" fontId="29" fillId="2" borderId="5" xfId="0" applyFont="1" applyFill="1" applyBorder="1" applyAlignment="1">
      <alignment horizontal="left" vertical="top" wrapText="1"/>
    </xf>
    <xf numFmtId="0" fontId="29" fillId="2" borderId="0" xfId="0" applyFont="1" applyFill="1" applyAlignment="1">
      <alignment horizontal="left" vertical="top" wrapText="1"/>
    </xf>
    <xf numFmtId="0" fontId="29" fillId="2" borderId="6" xfId="0" applyFont="1" applyFill="1" applyBorder="1" applyAlignment="1">
      <alignment horizontal="left" vertical="top" wrapText="1"/>
    </xf>
    <xf numFmtId="0" fontId="122" fillId="11" borderId="5" xfId="1" applyFont="1" applyFill="1" applyBorder="1" applyAlignment="1">
      <alignment horizontal="left" vertical="center" wrapText="1"/>
    </xf>
    <xf numFmtId="0" fontId="122" fillId="11" borderId="0" xfId="1" applyFont="1" applyFill="1" applyAlignment="1">
      <alignment horizontal="left" vertical="center" wrapText="1"/>
    </xf>
    <xf numFmtId="0" fontId="122" fillId="11" borderId="6" xfId="1" applyFont="1" applyFill="1" applyBorder="1" applyAlignment="1">
      <alignment horizontal="left" vertical="center" wrapText="1"/>
    </xf>
    <xf numFmtId="0" fontId="29" fillId="2" borderId="1" xfId="0" applyFont="1" applyFill="1" applyBorder="1" applyAlignment="1">
      <alignment vertical="center" wrapText="1"/>
    </xf>
    <xf numFmtId="0" fontId="29" fillId="0" borderId="1" xfId="0" applyFont="1" applyBorder="1" applyAlignment="1">
      <alignment vertical="center" wrapText="1"/>
    </xf>
    <xf numFmtId="0" fontId="51" fillId="5" borderId="2" xfId="0" applyFont="1" applyFill="1" applyBorder="1" applyAlignment="1">
      <alignment vertical="center"/>
    </xf>
    <xf numFmtId="0" fontId="0" fillId="0" borderId="4" xfId="0" applyBorder="1"/>
    <xf numFmtId="0" fontId="0" fillId="0" borderId="3" xfId="0" applyBorder="1"/>
    <xf numFmtId="0" fontId="36" fillId="10" borderId="1" xfId="0" applyFont="1" applyFill="1" applyBorder="1" applyAlignment="1">
      <alignment horizontal="justify" vertical="center" wrapText="1"/>
    </xf>
    <xf numFmtId="0" fontId="29" fillId="0" borderId="1" xfId="0" applyFont="1" applyBorder="1" applyAlignment="1">
      <alignment horizontal="justify" vertical="center" wrapText="1"/>
    </xf>
    <xf numFmtId="0" fontId="55" fillId="2" borderId="2" xfId="0" applyFont="1" applyFill="1" applyBorder="1" applyAlignment="1">
      <alignment horizontal="center" vertical="center" wrapText="1"/>
    </xf>
    <xf numFmtId="0" fontId="55" fillId="2" borderId="3" xfId="0" applyFont="1" applyFill="1" applyBorder="1" applyAlignment="1">
      <alignment horizontal="center" vertical="center" wrapText="1"/>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19" fillId="2" borderId="2" xfId="0" applyFont="1" applyFill="1" applyBorder="1" applyAlignment="1">
      <alignment horizontal="center" vertical="center" wrapText="1"/>
    </xf>
    <xf numFmtId="0" fontId="58" fillId="0" borderId="3" xfId="0" applyFont="1" applyBorder="1" applyAlignment="1">
      <alignment horizontal="center" vertical="center" wrapText="1"/>
    </xf>
    <xf numFmtId="0" fontId="39" fillId="2" borderId="4" xfId="0" applyFont="1" applyFill="1" applyBorder="1" applyAlignment="1">
      <alignment horizontal="left" vertical="center"/>
    </xf>
    <xf numFmtId="0" fontId="39" fillId="2" borderId="3" xfId="0" applyFont="1" applyFill="1" applyBorder="1" applyAlignment="1">
      <alignment horizontal="left" vertical="center"/>
    </xf>
    <xf numFmtId="0" fontId="19" fillId="2" borderId="2" xfId="1" applyFont="1" applyFill="1" applyBorder="1" applyAlignment="1">
      <alignment horizontal="center" vertical="center" wrapText="1"/>
    </xf>
    <xf numFmtId="0" fontId="19" fillId="0" borderId="3" xfId="1" applyFont="1" applyBorder="1" applyAlignment="1">
      <alignment horizontal="center" vertical="center" wrapText="1"/>
    </xf>
    <xf numFmtId="0" fontId="36" fillId="8" borderId="11" xfId="0" applyFont="1" applyFill="1" applyBorder="1" applyAlignment="1">
      <alignment vertical="center" wrapText="1"/>
    </xf>
    <xf numFmtId="0" fontId="36" fillId="8" borderId="5" xfId="0" applyFont="1" applyFill="1" applyBorder="1" applyAlignment="1">
      <alignment vertical="center" wrapText="1"/>
    </xf>
    <xf numFmtId="0" fontId="39" fillId="0" borderId="0" xfId="0" applyFont="1" applyAlignment="1">
      <alignment vertical="center" wrapText="1"/>
    </xf>
    <xf numFmtId="0" fontId="39" fillId="0" borderId="6" xfId="0" applyFont="1" applyBorder="1" applyAlignment="1">
      <alignment vertical="center" wrapText="1"/>
    </xf>
    <xf numFmtId="0" fontId="30" fillId="3" borderId="7" xfId="0" applyFont="1" applyFill="1" applyBorder="1" applyAlignment="1">
      <alignment horizontal="center" vertical="top"/>
    </xf>
    <xf numFmtId="0" fontId="30" fillId="3" borderId="8" xfId="0" applyFont="1" applyFill="1" applyBorder="1" applyAlignment="1">
      <alignment horizontal="center" vertical="top"/>
    </xf>
    <xf numFmtId="0" fontId="30" fillId="3" borderId="9" xfId="0" applyFont="1" applyFill="1" applyBorder="1" applyAlignment="1">
      <alignment horizontal="center" vertical="top"/>
    </xf>
    <xf numFmtId="0" fontId="30" fillId="3" borderId="11" xfId="0" applyFont="1" applyFill="1" applyBorder="1" applyAlignment="1">
      <alignment horizontal="center" vertical="top"/>
    </xf>
    <xf numFmtId="0" fontId="30" fillId="3" borderId="12" xfId="0" applyFont="1" applyFill="1" applyBorder="1" applyAlignment="1">
      <alignment horizontal="center" vertical="top"/>
    </xf>
    <xf numFmtId="0" fontId="30" fillId="3" borderId="13" xfId="0" applyFont="1" applyFill="1" applyBorder="1" applyAlignment="1">
      <alignment horizontal="center" vertical="top"/>
    </xf>
    <xf numFmtId="0" fontId="96" fillId="2" borderId="1" xfId="0" applyFont="1" applyFill="1" applyBorder="1" applyAlignment="1">
      <alignment horizontal="left" vertical="center"/>
    </xf>
    <xf numFmtId="0" fontId="81" fillId="0" borderId="1" xfId="1" applyFont="1" applyBorder="1" applyAlignment="1">
      <alignment horizontal="left" vertical="center"/>
    </xf>
    <xf numFmtId="0" fontId="80" fillId="2" borderId="2" xfId="1" applyFont="1" applyFill="1" applyBorder="1" applyAlignment="1">
      <alignment horizontal="center" vertical="center" wrapText="1"/>
    </xf>
    <xf numFmtId="0" fontId="80" fillId="2" borderId="4" xfId="1" applyFont="1" applyFill="1" applyBorder="1" applyAlignment="1">
      <alignment horizontal="center" vertical="center" wrapText="1"/>
    </xf>
    <xf numFmtId="0" fontId="80" fillId="2" borderId="3" xfId="1" applyFont="1" applyFill="1" applyBorder="1" applyAlignment="1">
      <alignment horizontal="center" vertical="center" wrapText="1"/>
    </xf>
    <xf numFmtId="0" fontId="81" fillId="2" borderId="1" xfId="1" applyFont="1" applyFill="1" applyBorder="1" applyAlignment="1">
      <alignment horizontal="left" vertical="center" wrapText="1"/>
    </xf>
    <xf numFmtId="0" fontId="96" fillId="2" borderId="2" xfId="0" applyFont="1" applyFill="1" applyBorder="1" applyAlignment="1">
      <alignment horizontal="center" vertical="center"/>
    </xf>
    <xf numFmtId="0" fontId="96" fillId="2" borderId="3" xfId="0" applyFont="1" applyFill="1" applyBorder="1" applyAlignment="1">
      <alignment horizontal="center" vertical="center"/>
    </xf>
    <xf numFmtId="0" fontId="0" fillId="2" borderId="0" xfId="0" applyFill="1" applyAlignment="1">
      <alignment vertical="top" wrapText="1"/>
    </xf>
    <xf numFmtId="0" fontId="0" fillId="2" borderId="0" xfId="0" applyFill="1" applyAlignment="1">
      <alignment vertical="top"/>
    </xf>
    <xf numFmtId="0" fontId="3" fillId="0" borderId="5"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wrapText="1"/>
    </xf>
    <xf numFmtId="0" fontId="3" fillId="0" borderId="8" xfId="0" applyFont="1" applyBorder="1" applyAlignment="1">
      <alignment horizontal="left" wrapText="1"/>
    </xf>
    <xf numFmtId="0" fontId="3" fillId="0" borderId="9" xfId="0" applyFont="1" applyBorder="1" applyAlignment="1">
      <alignment horizontal="left" wrapText="1"/>
    </xf>
    <xf numFmtId="0" fontId="3" fillId="11" borderId="6" xfId="0" applyFont="1" applyFill="1" applyBorder="1" applyAlignment="1">
      <alignment horizontal="justify" vertical="center" wrapText="1"/>
    </xf>
    <xf numFmtId="0" fontId="3" fillId="0" borderId="5" xfId="1" applyFont="1" applyBorder="1" applyAlignment="1">
      <alignment horizontal="left" vertical="center" wrapText="1"/>
    </xf>
    <xf numFmtId="0" fontId="3" fillId="0" borderId="6" xfId="1" applyFont="1" applyBorder="1" applyAlignment="1">
      <alignment horizontal="left" vertical="center" wrapText="1"/>
    </xf>
    <xf numFmtId="0" fontId="3" fillId="0" borderId="5"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0" fillId="2" borderId="0" xfId="0" applyFill="1" applyAlignment="1">
      <alignment wrapText="1"/>
    </xf>
    <xf numFmtId="0" fontId="0" fillId="2" borderId="0" xfId="0" applyFill="1"/>
    <xf numFmtId="0" fontId="113" fillId="11" borderId="4" xfId="0" applyFont="1" applyFill="1" applyBorder="1" applyAlignment="1">
      <alignment horizontal="justify" vertical="center" wrapText="1"/>
    </xf>
    <xf numFmtId="0" fontId="113" fillId="11" borderId="3" xfId="0" applyFont="1" applyFill="1" applyBorder="1" applyAlignment="1">
      <alignment horizontal="justify" vertical="center" wrapText="1"/>
    </xf>
    <xf numFmtId="0" fontId="3" fillId="11" borderId="4" xfId="0" applyFont="1" applyFill="1" applyBorder="1" applyAlignment="1">
      <alignment horizontal="center" vertical="center" wrapText="1"/>
    </xf>
    <xf numFmtId="9" fontId="3" fillId="11" borderId="1" xfId="0" applyNumberFormat="1" applyFont="1" applyFill="1" applyBorder="1" applyAlignment="1">
      <alignment horizontal="left" vertical="top" wrapText="1"/>
    </xf>
    <xf numFmtId="0" fontId="41" fillId="11" borderId="1" xfId="0" applyFont="1" applyFill="1" applyBorder="1" applyAlignment="1">
      <alignment horizontal="left" vertical="top"/>
    </xf>
    <xf numFmtId="0" fontId="22" fillId="11" borderId="2" xfId="0" applyFont="1" applyFill="1" applyBorder="1" applyAlignment="1">
      <alignment horizontal="center" vertical="center"/>
    </xf>
    <xf numFmtId="14" fontId="3" fillId="11" borderId="2" xfId="0" applyNumberFormat="1" applyFont="1" applyFill="1" applyBorder="1" applyAlignment="1">
      <alignment horizontal="center" vertical="center" wrapText="1"/>
    </xf>
    <xf numFmtId="14" fontId="3" fillId="11" borderId="3" xfId="0" applyNumberFormat="1" applyFont="1" applyFill="1" applyBorder="1" applyAlignment="1">
      <alignment horizontal="center" vertical="center" wrapText="1"/>
    </xf>
    <xf numFmtId="0" fontId="29" fillId="0" borderId="3" xfId="0" applyFont="1" applyBorder="1" applyAlignment="1">
      <alignment horizontal="center" vertical="top" wrapText="1"/>
    </xf>
    <xf numFmtId="0" fontId="92" fillId="5" borderId="1" xfId="1" applyFont="1" applyFill="1" applyBorder="1" applyAlignment="1">
      <alignment horizontal="left" vertical="center" wrapText="1"/>
    </xf>
    <xf numFmtId="0" fontId="92" fillId="5" borderId="45" xfId="1" applyFont="1" applyFill="1" applyBorder="1" applyAlignment="1">
      <alignment horizontal="left" vertical="center" wrapText="1"/>
    </xf>
    <xf numFmtId="0" fontId="92" fillId="5" borderId="62" xfId="1" applyFont="1" applyFill="1" applyBorder="1" applyAlignment="1">
      <alignment horizontal="left" vertical="center" wrapText="1"/>
    </xf>
    <xf numFmtId="0" fontId="52" fillId="5" borderId="61" xfId="0" applyFont="1" applyFill="1" applyBorder="1" applyAlignment="1">
      <alignment horizontal="left" vertical="center" wrapText="1"/>
    </xf>
    <xf numFmtId="0" fontId="52" fillId="5" borderId="45" xfId="0" applyFont="1" applyFill="1" applyBorder="1" applyAlignment="1">
      <alignment horizontal="left" vertical="center" wrapText="1"/>
    </xf>
    <xf numFmtId="0" fontId="105" fillId="5" borderId="12" xfId="1" applyFont="1" applyFill="1" applyBorder="1" applyAlignment="1">
      <alignment vertical="center" wrapText="1"/>
    </xf>
    <xf numFmtId="0" fontId="46" fillId="5" borderId="17" xfId="0" applyFont="1" applyFill="1" applyBorder="1" applyAlignment="1">
      <alignment vertical="center" wrapText="1"/>
    </xf>
    <xf numFmtId="0" fontId="0" fillId="0" borderId="17" xfId="0" applyBorder="1" applyAlignment="1">
      <alignment wrapText="1"/>
    </xf>
    <xf numFmtId="0" fontId="6" fillId="11" borderId="44" xfId="0" applyFont="1" applyFill="1" applyBorder="1" applyAlignment="1">
      <alignment horizontal="center" vertical="center" wrapText="1"/>
    </xf>
    <xf numFmtId="0" fontId="107" fillId="11" borderId="44" xfId="0" applyFont="1" applyFill="1" applyBorder="1" applyAlignment="1">
      <alignment vertical="center" wrapText="1"/>
    </xf>
    <xf numFmtId="0" fontId="39" fillId="0" borderId="1" xfId="0" applyFont="1" applyBorder="1" applyAlignment="1">
      <alignment horizontal="center" vertical="center" wrapText="1"/>
    </xf>
    <xf numFmtId="0" fontId="48" fillId="0" borderId="1" xfId="0" applyFont="1" applyBorder="1" applyAlignment="1">
      <alignment wrapText="1"/>
    </xf>
    <xf numFmtId="0" fontId="26" fillId="7" borderId="2" xfId="0" applyFont="1" applyFill="1" applyBorder="1" applyAlignment="1">
      <alignment horizontal="left" vertical="center"/>
    </xf>
    <xf numFmtId="0" fontId="26" fillId="7" borderId="4" xfId="0" applyFont="1" applyFill="1" applyBorder="1" applyAlignment="1">
      <alignment horizontal="left" vertical="center"/>
    </xf>
    <xf numFmtId="0" fontId="26" fillId="7" borderId="3" xfId="0" applyFont="1" applyFill="1" applyBorder="1" applyAlignment="1">
      <alignment horizontal="left" vertical="center"/>
    </xf>
    <xf numFmtId="0" fontId="29" fillId="9" borderId="5" xfId="1" applyFont="1" applyFill="1" applyBorder="1" applyAlignment="1">
      <alignment horizontal="left" vertical="center"/>
    </xf>
    <xf numFmtId="0" fontId="29" fillId="9" borderId="0" xfId="1" applyFont="1" applyFill="1" applyBorder="1" applyAlignment="1">
      <alignment horizontal="left" vertical="center"/>
    </xf>
    <xf numFmtId="0" fontId="29" fillId="9" borderId="6" xfId="1" applyFont="1" applyFill="1" applyBorder="1" applyAlignment="1">
      <alignment horizontal="left" vertical="center"/>
    </xf>
    <xf numFmtId="0" fontId="39" fillId="2" borderId="4"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55" fillId="0" borderId="2" xfId="0" applyFont="1" applyBorder="1" applyAlignment="1">
      <alignment horizontal="center" vertical="center" wrapText="1"/>
    </xf>
    <xf numFmtId="0" fontId="55" fillId="0" borderId="3" xfId="0" applyFont="1" applyBorder="1" applyAlignment="1">
      <alignment horizontal="center" vertical="center" wrapText="1"/>
    </xf>
    <xf numFmtId="0" fontId="36" fillId="8" borderId="2" xfId="0" applyFont="1" applyFill="1" applyBorder="1" applyAlignment="1">
      <alignment vertical="center" wrapText="1"/>
    </xf>
    <xf numFmtId="0" fontId="29" fillId="8" borderId="4" xfId="0" applyFont="1" applyFill="1" applyBorder="1" applyAlignment="1">
      <alignment vertical="center" wrapText="1"/>
    </xf>
    <xf numFmtId="0" fontId="39" fillId="8" borderId="4" xfId="0" applyFont="1" applyFill="1" applyBorder="1" applyAlignment="1">
      <alignment vertical="center" wrapText="1"/>
    </xf>
    <xf numFmtId="0" fontId="39" fillId="8" borderId="3" xfId="0" applyFont="1" applyFill="1" applyBorder="1" applyAlignment="1">
      <alignment vertical="center" wrapText="1"/>
    </xf>
    <xf numFmtId="0" fontId="29" fillId="8" borderId="2" xfId="0" applyFont="1" applyFill="1" applyBorder="1" applyAlignment="1">
      <alignment horizontal="justify" vertical="center" wrapText="1"/>
    </xf>
    <xf numFmtId="0" fontId="29" fillId="8" borderId="4" xfId="0" applyFont="1" applyFill="1" applyBorder="1" applyAlignment="1">
      <alignment horizontal="justify" vertical="center" wrapText="1"/>
    </xf>
    <xf numFmtId="0" fontId="39" fillId="8" borderId="4" xfId="0" applyFont="1" applyFill="1" applyBorder="1" applyAlignment="1">
      <alignment horizontal="justify" vertical="center" wrapText="1"/>
    </xf>
    <xf numFmtId="0" fontId="39" fillId="8" borderId="3" xfId="0" applyFont="1" applyFill="1" applyBorder="1" applyAlignment="1">
      <alignment horizontal="justify" vertical="center" wrapText="1"/>
    </xf>
    <xf numFmtId="0" fontId="55" fillId="2" borderId="3" xfId="0" applyFont="1" applyFill="1" applyBorder="1" applyAlignment="1">
      <alignment horizontal="center" vertical="center"/>
    </xf>
    <xf numFmtId="0" fontId="3" fillId="0" borderId="18" xfId="2" applyFont="1" applyBorder="1" applyAlignment="1">
      <alignment horizontal="left" vertical="top" wrapText="1"/>
    </xf>
    <xf numFmtId="0" fontId="31" fillId="0" borderId="0" xfId="0" applyFont="1" applyAlignment="1">
      <alignment horizontal="left" vertical="top" wrapText="1"/>
    </xf>
    <xf numFmtId="0" fontId="0" fillId="0" borderId="0" xfId="0" applyAlignment="1">
      <alignment horizontal="left" vertical="top" wrapText="1"/>
    </xf>
    <xf numFmtId="0" fontId="19" fillId="2" borderId="3" xfId="1" applyFont="1" applyFill="1" applyBorder="1" applyAlignment="1">
      <alignment horizontal="center" vertical="center" wrapText="1"/>
    </xf>
    <xf numFmtId="2" fontId="29" fillId="2" borderId="1" xfId="0" applyNumberFormat="1" applyFont="1" applyFill="1" applyBorder="1" applyAlignment="1">
      <alignment horizontal="left" vertical="center"/>
    </xf>
    <xf numFmtId="0" fontId="12" fillId="0" borderId="2" xfId="2" applyFont="1" applyBorder="1" applyAlignment="1">
      <alignment horizontal="left" vertical="center" wrapText="1"/>
    </xf>
    <xf numFmtId="0" fontId="26" fillId="0" borderId="4" xfId="0" applyFont="1" applyBorder="1" applyAlignment="1">
      <alignment horizontal="left" vertical="center" wrapText="1"/>
    </xf>
    <xf numFmtId="0" fontId="26" fillId="0" borderId="3" xfId="0" applyFont="1" applyBorder="1" applyAlignment="1">
      <alignment horizontal="left" vertical="center" wrapText="1"/>
    </xf>
    <xf numFmtId="0" fontId="76" fillId="2" borderId="2" xfId="1" applyFont="1" applyFill="1" applyBorder="1" applyAlignment="1">
      <alignment horizontal="center" vertical="center" wrapText="1"/>
    </xf>
    <xf numFmtId="0" fontId="76" fillId="2" borderId="3" xfId="1" applyFont="1" applyFill="1" applyBorder="1" applyAlignment="1">
      <alignment horizontal="center" vertical="center" wrapText="1"/>
    </xf>
    <xf numFmtId="0" fontId="40" fillId="9" borderId="0" xfId="1" applyFont="1" applyFill="1" applyBorder="1" applyAlignment="1">
      <alignment horizontal="right" vertical="center"/>
    </xf>
    <xf numFmtId="0" fontId="80" fillId="0" borderId="5" xfId="1"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29" fillId="2" borderId="19" xfId="0" applyFont="1" applyFill="1" applyBorder="1" applyAlignment="1">
      <alignment horizontal="justify" vertical="center" wrapText="1"/>
    </xf>
    <xf numFmtId="0" fontId="29" fillId="2" borderId="20" xfId="0" applyFont="1" applyFill="1" applyBorder="1" applyAlignment="1">
      <alignment horizontal="justify" vertical="center" wrapText="1"/>
    </xf>
    <xf numFmtId="0" fontId="29" fillId="2" borderId="21" xfId="0" applyFont="1" applyFill="1" applyBorder="1" applyAlignment="1">
      <alignment horizontal="justify" vertical="center" wrapText="1"/>
    </xf>
    <xf numFmtId="0" fontId="80" fillId="2" borderId="2" xfId="1" applyFont="1" applyFill="1" applyBorder="1" applyAlignment="1">
      <alignment horizontal="left" vertical="center" wrapText="1"/>
    </xf>
    <xf numFmtId="0" fontId="80" fillId="2" borderId="4" xfId="1" applyFont="1" applyFill="1" applyBorder="1" applyAlignment="1">
      <alignment horizontal="left" vertical="center" wrapText="1"/>
    </xf>
    <xf numFmtId="0" fontId="80" fillId="2" borderId="3" xfId="1" applyFont="1" applyFill="1" applyBorder="1" applyAlignment="1">
      <alignment horizontal="left" vertical="center" wrapText="1"/>
    </xf>
    <xf numFmtId="0" fontId="35" fillId="2" borderId="8" xfId="0" applyFont="1" applyFill="1" applyBorder="1" applyAlignment="1">
      <alignment horizontal="left" vertical="center" wrapText="1"/>
    </xf>
    <xf numFmtId="0" fontId="35" fillId="2" borderId="9" xfId="0" applyFont="1" applyFill="1" applyBorder="1" applyAlignment="1">
      <alignment horizontal="left" vertical="center" wrapText="1"/>
    </xf>
    <xf numFmtId="0" fontId="51" fillId="5" borderId="11" xfId="0" applyFont="1" applyFill="1" applyBorder="1" applyAlignment="1">
      <alignment vertical="center"/>
    </xf>
    <xf numFmtId="0" fontId="0" fillId="0" borderId="12" xfId="0" applyBorder="1"/>
    <xf numFmtId="0" fontId="0" fillId="0" borderId="13" xfId="0" applyBorder="1"/>
    <xf numFmtId="0" fontId="29" fillId="13" borderId="1" xfId="0" applyFont="1" applyFill="1" applyBorder="1" applyAlignment="1">
      <alignment horizontal="justify" vertical="center" wrapText="1"/>
    </xf>
    <xf numFmtId="0" fontId="29" fillId="13" borderId="1" xfId="0" applyFont="1" applyFill="1" applyBorder="1" applyAlignment="1">
      <alignment vertical="center" wrapText="1"/>
    </xf>
    <xf numFmtId="0" fontId="109" fillId="0" borderId="1" xfId="1" applyFont="1" applyBorder="1" applyAlignment="1">
      <alignment vertical="center"/>
    </xf>
    <xf numFmtId="0" fontId="41" fillId="11" borderId="12" xfId="0" applyFont="1" applyFill="1" applyBorder="1" applyAlignment="1">
      <alignment horizontal="left" vertical="center" wrapText="1"/>
    </xf>
    <xf numFmtId="0" fontId="41" fillId="11" borderId="13" xfId="0" applyFont="1" applyFill="1" applyBorder="1" applyAlignment="1">
      <alignment horizontal="left" vertical="center" wrapText="1"/>
    </xf>
    <xf numFmtId="0" fontId="114" fillId="11" borderId="7" xfId="0" applyFont="1" applyFill="1" applyBorder="1" applyAlignment="1">
      <alignment horizontal="left" vertical="top" wrapText="1"/>
    </xf>
    <xf numFmtId="0" fontId="114" fillId="11" borderId="8" xfId="0" applyFont="1" applyFill="1" applyBorder="1" applyAlignment="1">
      <alignment horizontal="left" vertical="top" wrapText="1"/>
    </xf>
    <xf numFmtId="0" fontId="114" fillId="11" borderId="9" xfId="0" applyFont="1" applyFill="1" applyBorder="1" applyAlignment="1">
      <alignment horizontal="left" vertical="top" wrapText="1"/>
    </xf>
    <xf numFmtId="0" fontId="114" fillId="11" borderId="11" xfId="0" applyFont="1" applyFill="1" applyBorder="1" applyAlignment="1">
      <alignment horizontal="left" vertical="top" wrapText="1"/>
    </xf>
    <xf numFmtId="0" fontId="114" fillId="11" borderId="12" xfId="0" applyFont="1" applyFill="1" applyBorder="1" applyAlignment="1">
      <alignment horizontal="left" vertical="top" wrapText="1"/>
    </xf>
    <xf numFmtId="0" fontId="114" fillId="11" borderId="13" xfId="0" applyFont="1" applyFill="1" applyBorder="1" applyAlignment="1">
      <alignment horizontal="left" vertical="top" wrapText="1"/>
    </xf>
    <xf numFmtId="0" fontId="92" fillId="5" borderId="0" xfId="1" applyFont="1" applyFill="1" applyBorder="1" applyAlignment="1">
      <alignment vertical="center" wrapText="1"/>
    </xf>
    <xf numFmtId="0" fontId="6" fillId="3" borderId="17" xfId="0" applyFont="1" applyFill="1" applyBorder="1" applyAlignment="1">
      <alignment horizontal="left" vertical="center"/>
    </xf>
    <xf numFmtId="0" fontId="7" fillId="3" borderId="17" xfId="0" applyFont="1" applyFill="1" applyBorder="1" applyAlignment="1">
      <alignment horizontal="left" vertical="center"/>
    </xf>
    <xf numFmtId="0" fontId="3" fillId="11" borderId="1" xfId="0" applyFont="1" applyFill="1" applyBorder="1" applyAlignment="1">
      <alignment horizontal="left" vertical="center"/>
    </xf>
    <xf numFmtId="0" fontId="3" fillId="2" borderId="7" xfId="0" applyFont="1" applyFill="1" applyBorder="1" applyAlignment="1">
      <alignment horizontal="left" vertical="top" wrapText="1"/>
    </xf>
    <xf numFmtId="0" fontId="41" fillId="2" borderId="8" xfId="0" applyFont="1" applyFill="1" applyBorder="1" applyAlignment="1">
      <alignment vertical="top"/>
    </xf>
    <xf numFmtId="0" fontId="41" fillId="2" borderId="9" xfId="0" applyFont="1" applyFill="1" applyBorder="1" applyAlignment="1">
      <alignment vertical="top"/>
    </xf>
    <xf numFmtId="0" fontId="52" fillId="5" borderId="12" xfId="1" applyFont="1" applyFill="1" applyBorder="1" applyAlignment="1">
      <alignment horizontal="left" vertical="center" wrapText="1"/>
    </xf>
    <xf numFmtId="0" fontId="80" fillId="9" borderId="0" xfId="1" applyFont="1" applyFill="1" applyBorder="1" applyAlignment="1">
      <alignment horizontal="left" vertical="center"/>
    </xf>
    <xf numFmtId="0" fontId="109" fillId="9" borderId="0" xfId="1" applyFont="1" applyFill="1" applyBorder="1" applyAlignment="1">
      <alignment horizontal="left" vertical="center"/>
    </xf>
    <xf numFmtId="0" fontId="109" fillId="9" borderId="6" xfId="1" applyFont="1" applyFill="1" applyBorder="1" applyAlignment="1">
      <alignment horizontal="left" vertical="center"/>
    </xf>
    <xf numFmtId="0" fontId="0" fillId="11" borderId="1" xfId="0" applyFill="1" applyBorder="1" applyAlignment="1">
      <alignment horizontal="left" vertical="center"/>
    </xf>
    <xf numFmtId="0" fontId="6" fillId="11" borderId="41" xfId="0" applyFont="1" applyFill="1" applyBorder="1" applyAlignment="1">
      <alignment horizontal="center" vertical="center" wrapText="1"/>
    </xf>
    <xf numFmtId="0" fontId="107" fillId="11" borderId="42" xfId="0" applyFont="1" applyFill="1" applyBorder="1" applyAlignment="1">
      <alignment horizontal="center" vertical="center" wrapText="1"/>
    </xf>
    <xf numFmtId="0" fontId="107" fillId="11" borderId="43" xfId="0" applyFont="1" applyFill="1" applyBorder="1" applyAlignment="1">
      <alignment horizontal="center" vertical="center" wrapText="1"/>
    </xf>
    <xf numFmtId="0" fontId="1" fillId="0" borderId="0" xfId="0" applyFont="1" applyAlignment="1">
      <alignment horizontal="left" vertical="center" wrapText="1"/>
    </xf>
    <xf numFmtId="0" fontId="1" fillId="0" borderId="6" xfId="0" applyFont="1" applyBorder="1" applyAlignment="1">
      <alignment horizontal="left" vertical="center" wrapText="1"/>
    </xf>
    <xf numFmtId="0" fontId="53" fillId="0" borderId="22" xfId="0" applyFont="1" applyBorder="1" applyAlignment="1">
      <alignment horizontal="center" vertical="center" wrapText="1"/>
    </xf>
    <xf numFmtId="0" fontId="53" fillId="0" borderId="23" xfId="0" applyFont="1" applyBorder="1" applyAlignment="1">
      <alignment horizontal="center" vertical="center" wrapText="1"/>
    </xf>
    <xf numFmtId="0" fontId="53" fillId="0" borderId="24" xfId="0" applyFont="1" applyBorder="1" applyAlignment="1">
      <alignment horizontal="center" vertical="center" wrapText="1"/>
    </xf>
    <xf numFmtId="0" fontId="40" fillId="0" borderId="3" xfId="0" applyFont="1" applyBorder="1" applyAlignment="1">
      <alignment horizontal="center" vertical="top"/>
    </xf>
    <xf numFmtId="0" fontId="79" fillId="2" borderId="2" xfId="1" applyFont="1" applyFill="1" applyBorder="1" applyAlignment="1" applyProtection="1">
      <alignment horizontal="center" vertical="top" wrapText="1"/>
    </xf>
    <xf numFmtId="0" fontId="79" fillId="0" borderId="3" xfId="1" applyFont="1" applyBorder="1" applyAlignment="1" applyProtection="1">
      <alignment horizontal="center" vertical="top" wrapText="1"/>
    </xf>
    <xf numFmtId="0" fontId="55" fillId="11" borderId="2" xfId="0" applyFont="1" applyFill="1" applyBorder="1" applyAlignment="1">
      <alignment horizontal="right" vertical="center"/>
    </xf>
    <xf numFmtId="0" fontId="78" fillId="11" borderId="4" xfId="0" applyFont="1" applyFill="1" applyBorder="1" applyAlignment="1">
      <alignment vertical="center"/>
    </xf>
    <xf numFmtId="0" fontId="78" fillId="11" borderId="3" xfId="0" applyFont="1" applyFill="1" applyBorder="1" applyAlignment="1">
      <alignment vertical="center"/>
    </xf>
    <xf numFmtId="0" fontId="29" fillId="2" borderId="2" xfId="0" applyFont="1" applyFill="1" applyBorder="1" applyAlignment="1">
      <alignment vertical="center"/>
    </xf>
    <xf numFmtId="0" fontId="29" fillId="0" borderId="4" xfId="0" applyFont="1" applyBorder="1" applyAlignment="1">
      <alignment vertical="center"/>
    </xf>
    <xf numFmtId="0" fontId="29" fillId="0" borderId="3" xfId="0" applyFont="1" applyBorder="1" applyAlignment="1">
      <alignment vertical="center"/>
    </xf>
    <xf numFmtId="0" fontId="32" fillId="2" borderId="1" xfId="0" applyFont="1" applyFill="1" applyBorder="1" applyAlignment="1">
      <alignment horizontal="center" vertical="center" wrapText="1"/>
    </xf>
    <xf numFmtId="0" fontId="32" fillId="2" borderId="1" xfId="0" applyFont="1" applyFill="1" applyBorder="1"/>
    <xf numFmtId="0" fontId="40" fillId="2" borderId="2" xfId="1" applyFont="1" applyFill="1" applyBorder="1" applyAlignment="1" applyProtection="1">
      <alignment horizontal="center" vertical="top"/>
    </xf>
    <xf numFmtId="0" fontId="40" fillId="0" borderId="3" xfId="1" applyFont="1" applyBorder="1" applyAlignment="1" applyProtection="1">
      <alignment horizontal="center" vertical="top"/>
    </xf>
    <xf numFmtId="0" fontId="32" fillId="2" borderId="1" xfId="0" applyFont="1" applyFill="1" applyBorder="1" applyAlignment="1">
      <alignment horizontal="center"/>
    </xf>
    <xf numFmtId="0" fontId="25" fillId="2" borderId="1" xfId="1" applyFill="1" applyBorder="1" applyAlignment="1" applyProtection="1">
      <alignment horizontal="center" vertical="center" wrapText="1"/>
    </xf>
    <xf numFmtId="0" fontId="25" fillId="2" borderId="1" xfId="1" applyFill="1" applyBorder="1" applyAlignment="1" applyProtection="1"/>
    <xf numFmtId="0" fontId="80" fillId="2" borderId="2" xfId="1" applyFont="1" applyFill="1" applyBorder="1" applyAlignment="1" applyProtection="1">
      <alignment horizontal="center" vertical="center" wrapText="1"/>
    </xf>
    <xf numFmtId="0" fontId="80" fillId="0" borderId="3" xfId="1" applyFont="1" applyBorder="1" applyAlignment="1" applyProtection="1">
      <alignment horizontal="center" vertical="center" wrapText="1"/>
    </xf>
    <xf numFmtId="0" fontId="43" fillId="8" borderId="12" xfId="0" applyFont="1" applyFill="1" applyBorder="1" applyAlignment="1">
      <alignment horizontal="justify" vertical="center" wrapText="1"/>
    </xf>
    <xf numFmtId="0" fontId="42" fillId="8" borderId="12" xfId="0" applyFont="1" applyFill="1" applyBorder="1" applyAlignment="1">
      <alignment horizontal="justify" vertical="center" wrapText="1"/>
    </xf>
    <xf numFmtId="0" fontId="0" fillId="0" borderId="13" xfId="0" applyBorder="1" applyAlignment="1">
      <alignment vertical="center"/>
    </xf>
    <xf numFmtId="0" fontId="36" fillId="7" borderId="8" xfId="0" applyFont="1" applyFill="1" applyBorder="1" applyAlignment="1">
      <alignment vertical="center"/>
    </xf>
    <xf numFmtId="0" fontId="29" fillId="0" borderId="8" xfId="0" applyFont="1" applyBorder="1" applyAlignment="1">
      <alignment vertical="center"/>
    </xf>
    <xf numFmtId="0" fontId="29" fillId="0" borderId="9" xfId="0" applyFont="1" applyBorder="1" applyAlignment="1">
      <alignment vertical="center"/>
    </xf>
    <xf numFmtId="0" fontId="0" fillId="0" borderId="1" xfId="0" applyBorder="1"/>
    <xf numFmtId="0" fontId="3" fillId="11" borderId="4" xfId="0" applyFont="1" applyFill="1" applyBorder="1" applyAlignment="1">
      <alignment horizontal="left" wrapText="1"/>
    </xf>
    <xf numFmtId="0" fontId="41" fillId="11" borderId="4" xfId="0" applyFont="1" applyFill="1" applyBorder="1" applyAlignment="1">
      <alignment horizontal="left" wrapText="1"/>
    </xf>
    <xf numFmtId="0" fontId="41" fillId="11" borderId="3" xfId="0" applyFont="1" applyFill="1" applyBorder="1" applyAlignment="1">
      <alignment horizontal="left" wrapText="1"/>
    </xf>
    <xf numFmtId="0" fontId="3" fillId="11" borderId="11" xfId="2" applyFont="1" applyFill="1" applyBorder="1" applyAlignment="1">
      <alignment horizontal="justify" vertical="center" wrapText="1"/>
    </xf>
    <xf numFmtId="0" fontId="7" fillId="11" borderId="12" xfId="0" applyFont="1" applyFill="1" applyBorder="1" applyAlignment="1">
      <alignment horizontal="justify" vertical="center" wrapText="1"/>
    </xf>
    <xf numFmtId="0" fontId="3" fillId="2" borderId="12" xfId="0" applyFont="1" applyFill="1" applyBorder="1" applyAlignment="1">
      <alignment vertical="center" wrapText="1"/>
    </xf>
    <xf numFmtId="0" fontId="41" fillId="0" borderId="12" xfId="0" applyFont="1" applyBorder="1" applyAlignment="1">
      <alignment vertical="center" wrapText="1"/>
    </xf>
    <xf numFmtId="0" fontId="41" fillId="0" borderId="13" xfId="0" applyFont="1" applyBorder="1" applyAlignment="1">
      <alignment vertical="center" wrapText="1"/>
    </xf>
    <xf numFmtId="0" fontId="3" fillId="2" borderId="7" xfId="2" applyFont="1" applyFill="1" applyBorder="1" applyAlignment="1">
      <alignment horizontal="left" vertical="center" wrapText="1"/>
    </xf>
    <xf numFmtId="0" fontId="3" fillId="2" borderId="8" xfId="2" applyFont="1" applyFill="1" applyBorder="1" applyAlignment="1">
      <alignment horizontal="left" vertical="center" wrapText="1"/>
    </xf>
    <xf numFmtId="0" fontId="3" fillId="2" borderId="9" xfId="2" applyFont="1" applyFill="1" applyBorder="1" applyAlignment="1">
      <alignment horizontal="left" vertical="center" wrapText="1"/>
    </xf>
    <xf numFmtId="0" fontId="3" fillId="2" borderId="28" xfId="2" applyFont="1" applyFill="1" applyBorder="1" applyAlignment="1">
      <alignment horizontal="justify" vertical="center" wrapText="1"/>
    </xf>
    <xf numFmtId="0" fontId="0" fillId="2" borderId="28" xfId="0" applyFill="1" applyBorder="1" applyAlignment="1">
      <alignment horizontal="justify" vertical="center" wrapText="1"/>
    </xf>
    <xf numFmtId="0" fontId="3" fillId="0" borderId="5" xfId="2" applyFont="1" applyBorder="1" applyAlignment="1">
      <alignment horizontal="left" vertical="center" wrapText="1"/>
    </xf>
    <xf numFmtId="0" fontId="3" fillId="0" borderId="0" xfId="2" applyFont="1" applyAlignment="1">
      <alignment horizontal="left" vertical="center" wrapText="1"/>
    </xf>
    <xf numFmtId="0" fontId="3" fillId="0" borderId="6" xfId="2" applyFont="1" applyBorder="1" applyAlignment="1">
      <alignment horizontal="left" vertical="center" wrapText="1"/>
    </xf>
    <xf numFmtId="0" fontId="31" fillId="11" borderId="3" xfId="0" applyFont="1" applyFill="1" applyBorder="1" applyAlignment="1">
      <alignment horizontal="left" vertical="top" wrapText="1"/>
    </xf>
    <xf numFmtId="0" fontId="29" fillId="11" borderId="2" xfId="0" applyFont="1" applyFill="1" applyBorder="1" applyAlignment="1">
      <alignment horizontal="left"/>
    </xf>
    <xf numFmtId="0" fontId="31" fillId="11" borderId="4" xfId="0" applyFont="1" applyFill="1" applyBorder="1" applyAlignment="1">
      <alignment horizontal="left"/>
    </xf>
    <xf numFmtId="0" fontId="31" fillId="11" borderId="3" xfId="0" applyFont="1" applyFill="1" applyBorder="1" applyAlignment="1">
      <alignment horizontal="left"/>
    </xf>
    <xf numFmtId="0" fontId="6" fillId="3" borderId="3" xfId="0" applyFont="1" applyFill="1" applyBorder="1" applyAlignment="1">
      <alignment horizontal="left" vertical="center"/>
    </xf>
    <xf numFmtId="0" fontId="3" fillId="11" borderId="11" xfId="2" applyFont="1" applyFill="1" applyBorder="1" applyAlignment="1">
      <alignment vertical="center" wrapText="1"/>
    </xf>
    <xf numFmtId="0" fontId="7" fillId="11" borderId="12" xfId="0" applyFont="1" applyFill="1" applyBorder="1" applyAlignment="1">
      <alignment vertical="center" wrapText="1"/>
    </xf>
    <xf numFmtId="0" fontId="41" fillId="11" borderId="12" xfId="0" applyFont="1" applyFill="1" applyBorder="1" applyAlignment="1">
      <alignment vertical="center" wrapText="1"/>
    </xf>
    <xf numFmtId="0" fontId="41" fillId="11" borderId="13" xfId="0" applyFont="1" applyFill="1" applyBorder="1" applyAlignment="1">
      <alignment vertical="center" wrapText="1"/>
    </xf>
    <xf numFmtId="0" fontId="36" fillId="11" borderId="1" xfId="0" applyFont="1" applyFill="1" applyBorder="1" applyAlignment="1">
      <alignment wrapText="1"/>
    </xf>
    <xf numFmtId="0" fontId="36" fillId="11" borderId="2" xfId="0" applyFont="1" applyFill="1" applyBorder="1" applyAlignment="1">
      <alignment wrapText="1"/>
    </xf>
    <xf numFmtId="0" fontId="36" fillId="11" borderId="4" xfId="0" applyFont="1" applyFill="1" applyBorder="1" applyAlignment="1">
      <alignment wrapText="1"/>
    </xf>
    <xf numFmtId="0" fontId="0" fillId="11" borderId="3" xfId="0" applyFill="1" applyBorder="1" applyAlignment="1">
      <alignment wrapText="1"/>
    </xf>
    <xf numFmtId="0" fontId="81" fillId="0" borderId="0" xfId="1" applyFont="1"/>
    <xf numFmtId="0" fontId="87" fillId="8" borderId="7" xfId="0" applyFont="1" applyFill="1" applyBorder="1" applyAlignment="1">
      <alignment vertical="center" wrapText="1"/>
    </xf>
    <xf numFmtId="0" fontId="88" fillId="8" borderId="8" xfId="0" applyFont="1" applyFill="1" applyBorder="1" applyAlignment="1">
      <alignment vertical="center" wrapText="1"/>
    </xf>
    <xf numFmtId="0" fontId="89" fillId="8" borderId="8" xfId="0" applyFont="1" applyFill="1" applyBorder="1" applyAlignment="1">
      <alignment vertical="center" wrapText="1"/>
    </xf>
    <xf numFmtId="0" fontId="39" fillId="0" borderId="9" xfId="0" applyFont="1" applyBorder="1" applyAlignment="1">
      <alignment vertical="center"/>
    </xf>
    <xf numFmtId="0" fontId="3" fillId="11" borderId="5" xfId="2" applyFont="1" applyFill="1" applyBorder="1" applyAlignment="1">
      <alignment vertical="center" wrapText="1"/>
    </xf>
    <xf numFmtId="0" fontId="7" fillId="11" borderId="0" xfId="0" applyFont="1" applyFill="1" applyAlignment="1">
      <alignment vertical="center" wrapText="1"/>
    </xf>
    <xf numFmtId="0" fontId="41" fillId="11" borderId="0" xfId="0" applyFont="1" applyFill="1" applyAlignment="1">
      <alignment vertical="center" wrapText="1"/>
    </xf>
    <xf numFmtId="0" fontId="41" fillId="11" borderId="6" xfId="0" applyFont="1" applyFill="1" applyBorder="1" applyAlignment="1">
      <alignment vertical="center" wrapText="1"/>
    </xf>
    <xf numFmtId="0" fontId="30" fillId="3" borderId="2" xfId="0" applyFont="1" applyFill="1" applyBorder="1" applyAlignment="1">
      <alignment horizontal="center" vertical="center" wrapText="1"/>
    </xf>
    <xf numFmtId="0" fontId="30" fillId="3" borderId="4" xfId="0" applyFont="1" applyFill="1" applyBorder="1" applyAlignment="1">
      <alignment horizontal="center" vertical="center" wrapText="1"/>
    </xf>
    <xf numFmtId="0" fontId="0" fillId="0" borderId="4" xfId="0" applyBorder="1" applyAlignment="1">
      <alignment horizontal="center" vertical="center" wrapText="1"/>
    </xf>
    <xf numFmtId="0" fontId="3" fillId="0" borderId="7" xfId="2" applyFont="1" applyBorder="1" applyAlignment="1">
      <alignment horizontal="left" vertical="center" wrapText="1"/>
    </xf>
    <xf numFmtId="0" fontId="3" fillId="0" borderId="8" xfId="2" applyFont="1" applyBorder="1" applyAlignment="1">
      <alignment horizontal="left" vertical="center" wrapText="1"/>
    </xf>
    <xf numFmtId="0" fontId="3" fillId="0" borderId="9" xfId="2" applyFont="1" applyBorder="1" applyAlignment="1">
      <alignment horizontal="left" vertical="center" wrapText="1"/>
    </xf>
    <xf numFmtId="0" fontId="41" fillId="11" borderId="4" xfId="0" applyFont="1" applyFill="1" applyBorder="1" applyAlignment="1">
      <alignment vertical="top" wrapText="1"/>
    </xf>
    <xf numFmtId="0" fontId="41" fillId="11" borderId="3" xfId="0" applyFont="1" applyFill="1" applyBorder="1" applyAlignment="1">
      <alignment vertical="top" wrapText="1"/>
    </xf>
    <xf numFmtId="0" fontId="3" fillId="2" borderId="2" xfId="0" applyFont="1" applyFill="1" applyBorder="1" applyAlignment="1">
      <alignment horizontal="left" wrapText="1"/>
    </xf>
    <xf numFmtId="0" fontId="3" fillId="2" borderId="4" xfId="0" applyFont="1" applyFill="1" applyBorder="1" applyAlignment="1">
      <alignment horizontal="left" wrapText="1"/>
    </xf>
    <xf numFmtId="0" fontId="41" fillId="0" borderId="4" xfId="0" applyFont="1" applyBorder="1" applyAlignment="1">
      <alignment horizontal="left" wrapText="1"/>
    </xf>
    <xf numFmtId="0" fontId="41" fillId="0" borderId="3" xfId="0" applyFont="1" applyBorder="1" applyAlignment="1">
      <alignment horizontal="left" wrapText="1"/>
    </xf>
    <xf numFmtId="0" fontId="29" fillId="2" borderId="2" xfId="0" applyFont="1" applyFill="1" applyBorder="1" applyAlignment="1">
      <alignment horizontal="center" wrapText="1"/>
    </xf>
    <xf numFmtId="0" fontId="29" fillId="2" borderId="4" xfId="0" applyFont="1" applyFill="1" applyBorder="1" applyAlignment="1">
      <alignment horizontal="center" wrapText="1"/>
    </xf>
    <xf numFmtId="0" fontId="0" fillId="0" borderId="4" xfId="0" applyBorder="1" applyAlignment="1">
      <alignment horizontal="center" wrapText="1"/>
    </xf>
    <xf numFmtId="0" fontId="0" fillId="0" borderId="3" xfId="0" applyBorder="1" applyAlignment="1">
      <alignment horizontal="center" wrapText="1"/>
    </xf>
    <xf numFmtId="0" fontId="36" fillId="8" borderId="14" xfId="0" applyFont="1" applyFill="1" applyBorder="1" applyAlignment="1">
      <alignment vertical="top" wrapText="1"/>
    </xf>
    <xf numFmtId="0" fontId="29" fillId="8" borderId="15" xfId="0" applyFont="1" applyFill="1" applyBorder="1" applyAlignment="1">
      <alignment vertical="top" wrapText="1"/>
    </xf>
    <xf numFmtId="0" fontId="39" fillId="8" borderId="15" xfId="0" applyFont="1" applyFill="1" applyBorder="1" applyAlignment="1">
      <alignment vertical="top" wrapText="1"/>
    </xf>
    <xf numFmtId="0" fontId="39" fillId="8" borderId="16" xfId="0" applyFont="1" applyFill="1" applyBorder="1" applyAlignment="1">
      <alignment vertical="top" wrapText="1"/>
    </xf>
    <xf numFmtId="0" fontId="36" fillId="8" borderId="7" xfId="0" applyFont="1" applyFill="1" applyBorder="1" applyAlignment="1">
      <alignment vertical="top" wrapText="1"/>
    </xf>
    <xf numFmtId="0" fontId="29" fillId="8" borderId="8" xfId="0" applyFont="1" applyFill="1" applyBorder="1" applyAlignment="1">
      <alignment vertical="top" wrapText="1"/>
    </xf>
    <xf numFmtId="0" fontId="39" fillId="8" borderId="8" xfId="0" applyFont="1" applyFill="1" applyBorder="1" applyAlignment="1">
      <alignment vertical="top" wrapText="1"/>
    </xf>
    <xf numFmtId="0" fontId="39" fillId="8" borderId="9" xfId="0" applyFont="1" applyFill="1" applyBorder="1"/>
    <xf numFmtId="0" fontId="12" fillId="11" borderId="12" xfId="0" applyFont="1" applyFill="1" applyBorder="1" applyAlignment="1">
      <alignment vertical="center" wrapText="1"/>
    </xf>
    <xf numFmtId="0" fontId="69" fillId="11" borderId="12" xfId="0" applyFont="1" applyFill="1" applyBorder="1" applyAlignment="1">
      <alignment vertical="center" wrapText="1"/>
    </xf>
    <xf numFmtId="0" fontId="69" fillId="11" borderId="13" xfId="0" applyFont="1" applyFill="1" applyBorder="1" applyAlignment="1">
      <alignment vertical="center"/>
    </xf>
    <xf numFmtId="0" fontId="3" fillId="11" borderId="2" xfId="0" applyFont="1" applyFill="1" applyBorder="1" applyAlignment="1">
      <alignment horizontal="center" wrapText="1"/>
    </xf>
    <xf numFmtId="0" fontId="3" fillId="11" borderId="4" xfId="0" applyFont="1" applyFill="1" applyBorder="1" applyAlignment="1">
      <alignment horizontal="center" wrapText="1"/>
    </xf>
    <xf numFmtId="0" fontId="3" fillId="11" borderId="3" xfId="0" applyFont="1" applyFill="1" applyBorder="1" applyAlignment="1">
      <alignment horizontal="center" wrapText="1"/>
    </xf>
    <xf numFmtId="0" fontId="3" fillId="11" borderId="12" xfId="0" applyFont="1" applyFill="1" applyBorder="1" applyAlignment="1">
      <alignment horizontal="justify" vertical="center" wrapText="1"/>
    </xf>
    <xf numFmtId="0" fontId="3" fillId="11" borderId="13" xfId="0" applyFont="1" applyFill="1" applyBorder="1" applyAlignment="1">
      <alignment horizontal="justify" vertical="center" wrapText="1"/>
    </xf>
    <xf numFmtId="0" fontId="29" fillId="11" borderId="2" xfId="0" applyFont="1" applyFill="1" applyBorder="1" applyAlignment="1">
      <alignment horizontal="center" wrapText="1"/>
    </xf>
    <xf numFmtId="0" fontId="29" fillId="11" borderId="4" xfId="0" applyFont="1" applyFill="1" applyBorder="1" applyAlignment="1">
      <alignment horizontal="center" wrapText="1"/>
    </xf>
    <xf numFmtId="0" fontId="0" fillId="11" borderId="4" xfId="0" applyFill="1" applyBorder="1" applyAlignment="1">
      <alignment horizontal="center" wrapText="1"/>
    </xf>
    <xf numFmtId="0" fontId="0" fillId="11" borderId="3" xfId="0" applyFill="1" applyBorder="1" applyAlignment="1">
      <alignment horizontal="center" wrapText="1"/>
    </xf>
    <xf numFmtId="0" fontId="58" fillId="11" borderId="4" xfId="0" applyFont="1" applyFill="1" applyBorder="1" applyAlignment="1">
      <alignment horizontal="left" vertical="center"/>
    </xf>
    <xf numFmtId="0" fontId="58" fillId="11" borderId="3" xfId="0" applyFont="1" applyFill="1" applyBorder="1" applyAlignment="1">
      <alignment horizontal="left" vertical="center"/>
    </xf>
    <xf numFmtId="0" fontId="47" fillId="5" borderId="0" xfId="0" applyFont="1" applyFill="1"/>
    <xf numFmtId="0" fontId="58" fillId="11" borderId="4" xfId="0" applyFont="1" applyFill="1" applyBorder="1" applyAlignment="1">
      <alignment horizontal="center" vertical="center" wrapText="1"/>
    </xf>
    <xf numFmtId="0" fontId="30" fillId="3" borderId="3" xfId="0" applyFont="1" applyFill="1" applyBorder="1" applyAlignment="1">
      <alignment horizontal="center" vertical="center" wrapText="1"/>
    </xf>
    <xf numFmtId="0" fontId="3" fillId="11" borderId="2" xfId="0" applyFont="1" applyFill="1" applyBorder="1" applyAlignment="1" applyProtection="1">
      <alignment horizontal="left" vertical="center" wrapText="1"/>
      <protection locked="0"/>
    </xf>
    <xf numFmtId="0" fontId="3" fillId="11" borderId="4" xfId="0" applyFont="1" applyFill="1" applyBorder="1" applyAlignment="1" applyProtection="1">
      <alignment horizontal="left" vertical="center" wrapText="1"/>
      <protection locked="0"/>
    </xf>
    <xf numFmtId="0" fontId="3" fillId="11" borderId="4" xfId="0" applyFont="1" applyFill="1" applyBorder="1" applyAlignment="1" applyProtection="1">
      <alignment horizontal="left" vertical="center"/>
      <protection locked="0"/>
    </xf>
    <xf numFmtId="0" fontId="3" fillId="11" borderId="3" xfId="0" applyFont="1" applyFill="1" applyBorder="1" applyAlignment="1" applyProtection="1">
      <alignment horizontal="left" vertical="center"/>
      <protection locked="0"/>
    </xf>
    <xf numFmtId="0" fontId="47" fillId="5" borderId="12" xfId="0" applyFont="1" applyFill="1" applyBorder="1" applyAlignment="1">
      <alignment vertical="center"/>
    </xf>
    <xf numFmtId="0" fontId="47" fillId="5" borderId="13" xfId="0" applyFont="1" applyFill="1" applyBorder="1" applyAlignment="1">
      <alignment vertical="center"/>
    </xf>
    <xf numFmtId="0" fontId="55" fillId="11" borderId="1" xfId="0" applyFont="1" applyFill="1" applyBorder="1" applyAlignment="1">
      <alignment vertical="center" wrapText="1"/>
    </xf>
    <xf numFmtId="0" fontId="78" fillId="11" borderId="1" xfId="0" applyFont="1" applyFill="1" applyBorder="1" applyAlignment="1">
      <alignment vertical="center" wrapText="1"/>
    </xf>
    <xf numFmtId="0" fontId="30" fillId="3" borderId="1" xfId="0" applyFont="1" applyFill="1" applyBorder="1" applyAlignment="1">
      <alignment vertical="center" wrapText="1"/>
    </xf>
    <xf numFmtId="0" fontId="81" fillId="2" borderId="2" xfId="1" applyFont="1" applyFill="1" applyBorder="1" applyAlignment="1" applyProtection="1">
      <alignment vertical="center"/>
    </xf>
    <xf numFmtId="0" fontId="81" fillId="2" borderId="4" xfId="1" applyFont="1" applyFill="1" applyBorder="1" applyAlignment="1" applyProtection="1">
      <alignment vertical="center"/>
    </xf>
    <xf numFmtId="0" fontId="81" fillId="2" borderId="3" xfId="1" applyFont="1" applyFill="1" applyBorder="1" applyAlignment="1" applyProtection="1">
      <alignment vertical="center"/>
    </xf>
    <xf numFmtId="0" fontId="29" fillId="2" borderId="4" xfId="0" applyFont="1" applyFill="1" applyBorder="1" applyAlignment="1">
      <alignment vertical="center"/>
    </xf>
    <xf numFmtId="0" fontId="29" fillId="2" borderId="3" xfId="0" applyFont="1" applyFill="1" applyBorder="1" applyAlignment="1">
      <alignment vertical="center"/>
    </xf>
    <xf numFmtId="0" fontId="30" fillId="3" borderId="2" xfId="0" applyFont="1" applyFill="1" applyBorder="1" applyAlignment="1">
      <alignment vertical="center" wrapText="1"/>
    </xf>
    <xf numFmtId="0" fontId="30" fillId="3" borderId="4" xfId="0" applyFont="1" applyFill="1" applyBorder="1" applyAlignment="1">
      <alignment vertical="center" wrapText="1"/>
    </xf>
    <xf numFmtId="0" fontId="0" fillId="0" borderId="3" xfId="0" applyBorder="1" applyAlignment="1">
      <alignment vertical="center" wrapText="1"/>
    </xf>
    <xf numFmtId="0" fontId="81" fillId="2" borderId="2" xfId="1" applyFont="1" applyFill="1" applyBorder="1" applyAlignment="1" applyProtection="1">
      <alignment vertical="center" wrapText="1"/>
    </xf>
    <xf numFmtId="0" fontId="81" fillId="2" borderId="4" xfId="1" applyFont="1" applyFill="1" applyBorder="1" applyAlignment="1" applyProtection="1">
      <alignment vertical="center" wrapText="1"/>
    </xf>
    <xf numFmtId="0" fontId="81" fillId="2" borderId="3" xfId="1" applyFont="1" applyFill="1" applyBorder="1" applyAlignment="1" applyProtection="1">
      <alignment vertical="center" wrapText="1"/>
    </xf>
    <xf numFmtId="0" fontId="26" fillId="3" borderId="4" xfId="0" applyFont="1" applyFill="1" applyBorder="1" applyAlignment="1">
      <alignment horizontal="right" vertical="center" wrapText="1"/>
    </xf>
    <xf numFmtId="0" fontId="0" fillId="0" borderId="3" xfId="0" applyBorder="1" applyAlignment="1">
      <alignment horizontal="right" vertical="center" wrapText="1"/>
    </xf>
    <xf numFmtId="14" fontId="41" fillId="11" borderId="2" xfId="0" applyNumberFormat="1" applyFont="1" applyFill="1" applyBorder="1" applyAlignment="1">
      <alignment horizontal="center" vertical="center" wrapText="1"/>
    </xf>
    <xf numFmtId="0" fontId="3" fillId="0" borderId="7" xfId="2" applyFont="1" applyBorder="1" applyAlignment="1">
      <alignment vertical="top" wrapText="1"/>
    </xf>
    <xf numFmtId="0" fontId="31" fillId="0" borderId="8" xfId="0" applyFont="1" applyBorder="1" applyAlignment="1">
      <alignment wrapText="1"/>
    </xf>
    <xf numFmtId="0" fontId="3" fillId="2" borderId="5" xfId="1" applyFont="1" applyFill="1" applyBorder="1" applyAlignment="1" applyProtection="1">
      <alignment horizontal="left" vertical="center" wrapText="1"/>
    </xf>
    <xf numFmtId="0" fontId="3" fillId="2" borderId="0" xfId="1" applyFont="1" applyFill="1" applyBorder="1" applyAlignment="1" applyProtection="1">
      <alignment horizontal="left" vertical="center" wrapText="1"/>
    </xf>
    <xf numFmtId="0" fontId="3" fillId="2" borderId="6" xfId="1" applyFont="1" applyFill="1" applyBorder="1" applyAlignment="1" applyProtection="1">
      <alignment horizontal="left" vertical="center" wrapText="1"/>
    </xf>
    <xf numFmtId="0" fontId="3" fillId="11" borderId="7" xfId="0" applyFont="1" applyFill="1" applyBorder="1" applyAlignment="1">
      <alignment horizontal="left" vertical="center" wrapText="1"/>
    </xf>
    <xf numFmtId="0" fontId="3" fillId="11" borderId="8" xfId="0" applyFont="1" applyFill="1" applyBorder="1" applyAlignment="1">
      <alignment horizontal="left" vertical="center" wrapText="1"/>
    </xf>
    <xf numFmtId="0" fontId="3" fillId="11" borderId="9"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8"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1" fillId="0" borderId="3" xfId="0" applyFont="1" applyBorder="1" applyAlignment="1">
      <alignment horizontal="center" vertical="top" wrapText="1"/>
    </xf>
    <xf numFmtId="0" fontId="36" fillId="3" borderId="2" xfId="0" applyFont="1" applyFill="1" applyBorder="1" applyAlignment="1">
      <alignment horizontal="center"/>
    </xf>
    <xf numFmtId="0" fontId="31" fillId="0" borderId="4" xfId="0" applyFont="1" applyBorder="1" applyAlignment="1">
      <alignment horizontal="center"/>
    </xf>
    <xf numFmtId="0" fontId="31" fillId="0" borderId="3" xfId="0" applyFont="1" applyBorder="1" applyAlignment="1">
      <alignment horizontal="center"/>
    </xf>
    <xf numFmtId="0" fontId="3" fillId="2" borderId="5" xfId="2" applyFont="1" applyFill="1" applyBorder="1" applyAlignment="1">
      <alignment vertical="center" wrapText="1"/>
    </xf>
    <xf numFmtId="0" fontId="7" fillId="2" borderId="0" xfId="0" applyFont="1" applyFill="1" applyAlignment="1">
      <alignment vertical="center" wrapText="1"/>
    </xf>
    <xf numFmtId="0" fontId="31" fillId="0" borderId="4" xfId="0" applyFont="1" applyBorder="1" applyAlignment="1">
      <alignment horizontal="center" vertical="center" wrapText="1"/>
    </xf>
    <xf numFmtId="0" fontId="0" fillId="0" borderId="6" xfId="0" applyBorder="1" applyAlignment="1">
      <alignment vertical="center" wrapText="1"/>
    </xf>
    <xf numFmtId="0" fontId="3" fillId="2" borderId="11" xfId="2" applyFont="1" applyFill="1" applyBorder="1" applyAlignment="1">
      <alignment horizontal="left" vertical="center" wrapText="1"/>
    </xf>
    <xf numFmtId="0" fontId="3" fillId="2" borderId="12" xfId="2" applyFont="1" applyFill="1" applyBorder="1" applyAlignment="1">
      <alignment horizontal="left" vertical="center" wrapText="1"/>
    </xf>
    <xf numFmtId="0" fontId="3" fillId="2" borderId="13" xfId="2" applyFont="1" applyFill="1" applyBorder="1" applyAlignment="1">
      <alignment horizontal="left" vertical="center" wrapText="1"/>
    </xf>
    <xf numFmtId="0" fontId="39" fillId="2" borderId="0" xfId="0" applyFont="1" applyFill="1" applyAlignment="1">
      <alignment vertical="center" wrapText="1"/>
    </xf>
    <xf numFmtId="0" fontId="0" fillId="11" borderId="1" xfId="0" applyFill="1" applyBorder="1" applyAlignment="1">
      <alignment horizontal="center" vertical="center" wrapText="1"/>
    </xf>
    <xf numFmtId="0" fontId="80" fillId="2" borderId="11" xfId="1" applyFont="1" applyFill="1" applyBorder="1" applyAlignment="1" applyProtection="1">
      <alignment horizontal="left" vertical="center" wrapText="1"/>
    </xf>
    <xf numFmtId="0" fontId="80" fillId="2" borderId="12" xfId="1" applyFont="1" applyFill="1" applyBorder="1" applyAlignment="1" applyProtection="1">
      <alignment horizontal="left" vertical="center" wrapText="1"/>
    </xf>
    <xf numFmtId="0" fontId="80" fillId="2" borderId="13" xfId="1" applyFont="1" applyFill="1" applyBorder="1" applyAlignment="1" applyProtection="1">
      <alignment horizontal="left" vertical="center" wrapText="1"/>
    </xf>
    <xf numFmtId="0" fontId="31" fillId="11" borderId="4" xfId="0" applyFont="1" applyFill="1" applyBorder="1" applyAlignment="1">
      <alignment horizontal="left" vertical="top" wrapText="1"/>
    </xf>
    <xf numFmtId="0" fontId="3" fillId="11" borderId="5" xfId="2" applyFont="1" applyFill="1" applyBorder="1" applyAlignment="1">
      <alignment horizontal="justify" vertical="center" wrapText="1"/>
    </xf>
    <xf numFmtId="0" fontId="7" fillId="11" borderId="0" xfId="0" applyFont="1" applyFill="1" applyAlignment="1">
      <alignment horizontal="justify" vertical="center" wrapText="1"/>
    </xf>
    <xf numFmtId="0" fontId="41" fillId="11" borderId="0" xfId="0" applyFont="1" applyFill="1" applyAlignment="1">
      <alignment horizontal="justify" vertical="center" wrapText="1"/>
    </xf>
    <xf numFmtId="0" fontId="41" fillId="11" borderId="6" xfId="0" applyFont="1" applyFill="1" applyBorder="1" applyAlignment="1">
      <alignment horizontal="justify" vertical="center" wrapText="1"/>
    </xf>
    <xf numFmtId="0" fontId="3" fillId="2" borderId="2" xfId="2" applyFont="1" applyFill="1" applyBorder="1" applyAlignment="1">
      <alignment horizontal="left" vertical="center" wrapText="1"/>
    </xf>
    <xf numFmtId="0" fontId="3" fillId="2" borderId="4" xfId="2" applyFont="1" applyFill="1" applyBorder="1" applyAlignment="1">
      <alignment horizontal="left" vertical="center" wrapText="1"/>
    </xf>
    <xf numFmtId="0" fontId="3" fillId="2" borderId="3" xfId="2" applyFont="1" applyFill="1" applyBorder="1" applyAlignment="1">
      <alignment horizontal="left" vertical="center" wrapText="1"/>
    </xf>
    <xf numFmtId="0" fontId="3" fillId="2" borderId="2" xfId="2" applyFont="1" applyFill="1" applyBorder="1" applyAlignment="1">
      <alignment horizontal="left" vertical="top" wrapText="1"/>
    </xf>
    <xf numFmtId="0" fontId="3" fillId="2" borderId="4" xfId="2" applyFont="1" applyFill="1" applyBorder="1" applyAlignment="1">
      <alignment horizontal="left" vertical="top" wrapText="1"/>
    </xf>
    <xf numFmtId="0" fontId="3" fillId="2" borderId="3" xfId="2" applyFont="1" applyFill="1" applyBorder="1" applyAlignment="1">
      <alignment horizontal="left" vertical="top" wrapText="1"/>
    </xf>
    <xf numFmtId="0" fontId="3" fillId="11" borderId="11" xfId="2" quotePrefix="1" applyFont="1" applyFill="1" applyBorder="1" applyAlignment="1">
      <alignment horizontal="justify" vertical="center" wrapText="1"/>
    </xf>
    <xf numFmtId="0" fontId="3" fillId="11" borderId="12" xfId="2" quotePrefix="1" applyFont="1" applyFill="1" applyBorder="1" applyAlignment="1">
      <alignment horizontal="justify" vertical="center" wrapText="1"/>
    </xf>
    <xf numFmtId="0" fontId="3" fillId="11" borderId="13" xfId="2" quotePrefix="1" applyFont="1" applyFill="1" applyBorder="1" applyAlignment="1">
      <alignment horizontal="justify" vertical="center" wrapText="1"/>
    </xf>
    <xf numFmtId="0" fontId="3" fillId="11" borderId="7" xfId="0" applyFont="1" applyFill="1" applyBorder="1" applyAlignment="1">
      <alignment horizontal="justify" vertical="center" wrapText="1"/>
    </xf>
    <xf numFmtId="0" fontId="3" fillId="11" borderId="8" xfId="0" applyFont="1" applyFill="1" applyBorder="1" applyAlignment="1">
      <alignment horizontal="justify" vertical="center" wrapText="1"/>
    </xf>
    <xf numFmtId="0" fontId="3" fillId="11" borderId="9" xfId="0" applyFont="1" applyFill="1" applyBorder="1" applyAlignment="1">
      <alignment horizontal="justify" vertical="center" wrapText="1"/>
    </xf>
    <xf numFmtId="0" fontId="36" fillId="3" borderId="7" xfId="0" applyFont="1" applyFill="1" applyBorder="1" applyAlignment="1">
      <alignment horizontal="center" vertical="center"/>
    </xf>
    <xf numFmtId="0" fontId="0" fillId="0" borderId="9" xfId="0" applyBorder="1" applyAlignment="1">
      <alignment horizontal="center" vertical="center"/>
    </xf>
    <xf numFmtId="0" fontId="31" fillId="0" borderId="4" xfId="0" applyFont="1" applyBorder="1" applyAlignment="1">
      <alignment horizontal="center" vertical="top" wrapText="1"/>
    </xf>
    <xf numFmtId="0" fontId="3" fillId="2" borderId="7" xfId="2" applyFont="1" applyFill="1" applyBorder="1" applyAlignment="1">
      <alignment horizontal="justify" vertical="center" wrapText="1"/>
    </xf>
    <xf numFmtId="0" fontId="7" fillId="2" borderId="8" xfId="0" applyFont="1" applyFill="1" applyBorder="1" applyAlignment="1">
      <alignment horizontal="justify" vertical="center" wrapText="1"/>
    </xf>
    <xf numFmtId="0" fontId="41" fillId="2" borderId="8" xfId="0" applyFont="1" applyFill="1" applyBorder="1" applyAlignment="1">
      <alignment horizontal="justify" vertical="center" wrapText="1"/>
    </xf>
    <xf numFmtId="0" fontId="41" fillId="2" borderId="9" xfId="0" applyFont="1" applyFill="1" applyBorder="1" applyAlignment="1">
      <alignment horizontal="justify" vertical="center" wrapText="1"/>
    </xf>
    <xf numFmtId="0" fontId="40" fillId="2" borderId="0" xfId="1" applyFont="1" applyFill="1" applyBorder="1" applyAlignment="1" applyProtection="1">
      <alignment horizontal="left" vertical="center" wrapText="1"/>
    </xf>
    <xf numFmtId="0" fontId="79" fillId="2" borderId="0" xfId="1" applyFont="1" applyFill="1" applyBorder="1" applyAlignment="1" applyProtection="1">
      <alignment horizontal="center" vertical="center" wrapText="1"/>
    </xf>
    <xf numFmtId="0" fontId="79" fillId="2" borderId="6" xfId="1" applyFont="1" applyFill="1" applyBorder="1" applyAlignment="1" applyProtection="1">
      <alignment horizontal="center" vertical="center" wrapText="1"/>
    </xf>
    <xf numFmtId="0" fontId="83" fillId="2" borderId="5" xfId="1" applyFont="1" applyFill="1" applyBorder="1" applyAlignment="1">
      <alignment horizontal="left" vertical="center" wrapText="1"/>
    </xf>
    <xf numFmtId="0" fontId="83" fillId="2" borderId="0" xfId="1"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29" fillId="2" borderId="0" xfId="0" applyFont="1" applyFill="1" applyAlignment="1">
      <alignment horizontal="center" vertical="center" wrapText="1"/>
    </xf>
    <xf numFmtId="0" fontId="46" fillId="0" borderId="0" xfId="0" applyFont="1" applyAlignment="1">
      <alignment horizontal="left" vertical="center" wrapText="1"/>
    </xf>
    <xf numFmtId="0" fontId="46" fillId="0" borderId="6" xfId="0" applyFont="1" applyBorder="1" applyAlignment="1">
      <alignment horizontal="left" vertical="center" wrapText="1"/>
    </xf>
    <xf numFmtId="0" fontId="80" fillId="3" borderId="4" xfId="1" applyFont="1" applyFill="1" applyBorder="1" applyAlignment="1">
      <alignment horizontal="left" vertical="center"/>
    </xf>
    <xf numFmtId="0" fontId="80" fillId="3" borderId="3" xfId="1" applyFont="1" applyFill="1" applyBorder="1" applyAlignment="1">
      <alignment horizontal="left" vertical="center"/>
    </xf>
    <xf numFmtId="0" fontId="80" fillId="3" borderId="7" xfId="1" applyFont="1" applyFill="1" applyBorder="1" applyAlignment="1">
      <alignment horizontal="left" vertical="center"/>
    </xf>
    <xf numFmtId="0" fontId="80" fillId="3" borderId="9" xfId="1" applyFont="1" applyFill="1" applyBorder="1" applyAlignment="1">
      <alignment horizontal="left" vertical="center"/>
    </xf>
    <xf numFmtId="0" fontId="80" fillId="3" borderId="11" xfId="1" applyFont="1" applyFill="1" applyBorder="1" applyAlignment="1">
      <alignment horizontal="left" vertical="center"/>
    </xf>
    <xf numFmtId="0" fontId="80" fillId="3" borderId="13" xfId="1" applyFont="1" applyFill="1" applyBorder="1" applyAlignment="1">
      <alignment horizontal="left" vertical="center"/>
    </xf>
    <xf numFmtId="0" fontId="29" fillId="13" borderId="11" xfId="0" applyFont="1" applyFill="1" applyBorder="1" applyAlignment="1">
      <alignment horizontal="left" vertical="center" wrapText="1"/>
    </xf>
    <xf numFmtId="0" fontId="29" fillId="13" borderId="12" xfId="0" applyFont="1" applyFill="1" applyBorder="1" applyAlignment="1">
      <alignment horizontal="left" vertical="center" wrapText="1"/>
    </xf>
    <xf numFmtId="0" fontId="29" fillId="13" borderId="13" xfId="0" applyFont="1" applyFill="1" applyBorder="1" applyAlignment="1">
      <alignment horizontal="left" vertical="center" wrapText="1"/>
    </xf>
    <xf numFmtId="0" fontId="80" fillId="3" borderId="4" xfId="1" applyFont="1" applyFill="1" applyBorder="1" applyAlignment="1">
      <alignment vertical="center"/>
    </xf>
    <xf numFmtId="0" fontId="80" fillId="3" borderId="3" xfId="1" applyFont="1" applyFill="1" applyBorder="1" applyAlignment="1">
      <alignment vertical="center"/>
    </xf>
    <xf numFmtId="0" fontId="46" fillId="5" borderId="7" xfId="0" applyFont="1" applyFill="1" applyBorder="1" applyAlignment="1">
      <alignment horizontal="left" vertical="center" wrapText="1"/>
    </xf>
    <xf numFmtId="0" fontId="46" fillId="5" borderId="8" xfId="0" applyFont="1" applyFill="1" applyBorder="1" applyAlignment="1">
      <alignment horizontal="left" vertical="center" wrapText="1"/>
    </xf>
    <xf numFmtId="0" fontId="46" fillId="5" borderId="11" xfId="0" applyFont="1" applyFill="1" applyBorder="1" applyAlignment="1">
      <alignment horizontal="left" vertical="center" wrapText="1"/>
    </xf>
    <xf numFmtId="0" fontId="46" fillId="5" borderId="12" xfId="0" applyFont="1" applyFill="1" applyBorder="1" applyAlignment="1">
      <alignment horizontal="left" vertical="center" wrapText="1"/>
    </xf>
    <xf numFmtId="0" fontId="6" fillId="3" borderId="7" xfId="0" applyFont="1" applyFill="1" applyBorder="1" applyAlignment="1">
      <alignment horizontal="left" vertical="center"/>
    </xf>
    <xf numFmtId="0" fontId="6" fillId="3" borderId="8" xfId="0" applyFont="1" applyFill="1" applyBorder="1" applyAlignment="1">
      <alignment horizontal="left" vertical="center"/>
    </xf>
    <xf numFmtId="0" fontId="6" fillId="3" borderId="9" xfId="0" applyFont="1" applyFill="1" applyBorder="1" applyAlignment="1">
      <alignment horizontal="left" vertical="center"/>
    </xf>
    <xf numFmtId="0" fontId="6" fillId="3" borderId="11" xfId="0" applyFont="1" applyFill="1" applyBorder="1" applyAlignment="1">
      <alignment horizontal="left" vertical="center"/>
    </xf>
    <xf numFmtId="0" fontId="6" fillId="3" borderId="12" xfId="0" applyFont="1" applyFill="1" applyBorder="1" applyAlignment="1">
      <alignment horizontal="left" vertical="center"/>
    </xf>
    <xf numFmtId="0" fontId="6" fillId="3" borderId="13" xfId="0" applyFont="1" applyFill="1" applyBorder="1" applyAlignment="1">
      <alignment horizontal="left" vertical="center"/>
    </xf>
    <xf numFmtId="0" fontId="80" fillId="3" borderId="2" xfId="1" applyFont="1" applyFill="1" applyBorder="1" applyAlignment="1">
      <alignment horizontal="left" vertical="center"/>
    </xf>
    <xf numFmtId="0" fontId="3" fillId="11" borderId="5" xfId="2" applyFont="1" applyFill="1" applyBorder="1" applyAlignment="1">
      <alignment horizontal="left" vertical="top" wrapText="1"/>
    </xf>
    <xf numFmtId="0" fontId="3" fillId="11" borderId="0" xfId="2" applyFont="1" applyFill="1" applyAlignment="1">
      <alignment horizontal="left" vertical="top" wrapText="1"/>
    </xf>
    <xf numFmtId="0" fontId="3" fillId="11" borderId="6" xfId="2" applyFont="1" applyFill="1" applyBorder="1" applyAlignment="1">
      <alignment horizontal="left" vertical="top" wrapText="1"/>
    </xf>
    <xf numFmtId="0" fontId="12" fillId="3" borderId="7" xfId="0" applyFont="1" applyFill="1" applyBorder="1" applyAlignment="1">
      <alignment horizontal="left" vertical="center"/>
    </xf>
    <xf numFmtId="0" fontId="12" fillId="3" borderId="8" xfId="0" applyFont="1" applyFill="1" applyBorder="1" applyAlignment="1">
      <alignment horizontal="left" vertical="center"/>
    </xf>
    <xf numFmtId="0" fontId="12" fillId="3" borderId="9" xfId="0" applyFont="1" applyFill="1" applyBorder="1" applyAlignment="1">
      <alignment horizontal="left" vertical="center"/>
    </xf>
    <xf numFmtId="0" fontId="12" fillId="3" borderId="11" xfId="0" applyFont="1" applyFill="1" applyBorder="1" applyAlignment="1">
      <alignment horizontal="left" vertical="center"/>
    </xf>
    <xf numFmtId="0" fontId="12" fillId="3" borderId="12" xfId="0" applyFont="1" applyFill="1" applyBorder="1" applyAlignment="1">
      <alignment horizontal="left" vertical="center"/>
    </xf>
    <xf numFmtId="0" fontId="12" fillId="3" borderId="13" xfId="0" applyFont="1" applyFill="1" applyBorder="1" applyAlignment="1">
      <alignment horizontal="left" vertical="center"/>
    </xf>
    <xf numFmtId="0" fontId="29" fillId="2" borderId="2" xfId="0" quotePrefix="1" applyFont="1" applyFill="1" applyBorder="1" applyAlignment="1">
      <alignment horizontal="center" wrapText="1"/>
    </xf>
    <xf numFmtId="0" fontId="29" fillId="2" borderId="3" xfId="0" quotePrefix="1" applyFont="1" applyFill="1" applyBorder="1" applyAlignment="1">
      <alignment horizontal="center" wrapText="1"/>
    </xf>
    <xf numFmtId="0" fontId="81" fillId="2" borderId="2" xfId="1" applyFont="1" applyFill="1" applyBorder="1" applyAlignment="1">
      <alignment horizontal="center" vertical="center"/>
    </xf>
    <xf numFmtId="0" fontId="81" fillId="2" borderId="4" xfId="1" applyFont="1" applyFill="1" applyBorder="1" applyAlignment="1">
      <alignment horizontal="center" vertical="center"/>
    </xf>
    <xf numFmtId="0" fontId="81" fillId="2" borderId="3" xfId="1" applyFont="1" applyFill="1" applyBorder="1" applyAlignment="1">
      <alignment horizontal="center" vertical="center"/>
    </xf>
    <xf numFmtId="0" fontId="46" fillId="5" borderId="5" xfId="0" applyFont="1" applyFill="1" applyBorder="1" applyAlignment="1">
      <alignment horizontal="left" vertical="center" wrapText="1"/>
    </xf>
    <xf numFmtId="0" fontId="46" fillId="5" borderId="0" xfId="0" applyFont="1" applyFill="1" applyAlignment="1">
      <alignment horizontal="left" vertical="center" wrapText="1"/>
    </xf>
    <xf numFmtId="0" fontId="6" fillId="3" borderId="0" xfId="0" applyFont="1" applyFill="1" applyAlignment="1">
      <alignment horizontal="left" vertical="center"/>
    </xf>
    <xf numFmtId="0" fontId="6" fillId="3" borderId="6" xfId="0" applyFont="1" applyFill="1" applyBorder="1" applyAlignment="1">
      <alignment horizontal="left" vertical="center"/>
    </xf>
    <xf numFmtId="0" fontId="80" fillId="2" borderId="2" xfId="1" applyFont="1" applyFill="1" applyBorder="1" applyAlignment="1">
      <alignment horizontal="left" vertical="center"/>
    </xf>
    <xf numFmtId="0" fontId="80" fillId="2" borderId="3" xfId="1" applyFont="1" applyFill="1" applyBorder="1" applyAlignment="1">
      <alignment horizontal="left" vertical="center"/>
    </xf>
    <xf numFmtId="0" fontId="0" fillId="11" borderId="25" xfId="0" applyFill="1" applyBorder="1" applyAlignment="1">
      <alignment horizontal="left" vertical="center" wrapText="1"/>
    </xf>
    <xf numFmtId="0" fontId="0" fillId="11" borderId="26" xfId="0" applyFill="1" applyBorder="1" applyAlignment="1">
      <alignment horizontal="left" vertical="center" wrapText="1"/>
    </xf>
    <xf numFmtId="0" fontId="0" fillId="2" borderId="0" xfId="0" applyFill="1" applyAlignment="1">
      <alignment horizontal="left" vertical="center"/>
    </xf>
    <xf numFmtId="0" fontId="29" fillId="11" borderId="37" xfId="0" applyFont="1" applyFill="1" applyBorder="1" applyAlignment="1">
      <alignment horizontal="left" vertical="center" wrapText="1"/>
    </xf>
    <xf numFmtId="0" fontId="0" fillId="0" borderId="40" xfId="0" applyBorder="1" applyAlignment="1">
      <alignment horizontal="left" vertical="center" wrapText="1"/>
    </xf>
    <xf numFmtId="0" fontId="3" fillId="11" borderId="5" xfId="0" applyFont="1" applyFill="1" applyBorder="1" applyAlignment="1">
      <alignment horizontal="left" vertical="center"/>
    </xf>
    <xf numFmtId="0" fontId="3" fillId="11" borderId="0" xfId="0" applyFont="1" applyFill="1" applyAlignment="1">
      <alignment horizontal="left" vertical="center"/>
    </xf>
    <xf numFmtId="0" fontId="3" fillId="11" borderId="6" xfId="0" applyFont="1" applyFill="1" applyBorder="1" applyAlignment="1">
      <alignment horizontal="left" vertical="center"/>
    </xf>
    <xf numFmtId="0" fontId="3" fillId="11" borderId="11" xfId="0" applyFont="1" applyFill="1" applyBorder="1" applyAlignment="1">
      <alignment horizontal="left" vertical="center"/>
    </xf>
    <xf numFmtId="0" fontId="3" fillId="11" borderId="12" xfId="0" applyFont="1" applyFill="1" applyBorder="1" applyAlignment="1">
      <alignment horizontal="left" vertical="center"/>
    </xf>
    <xf numFmtId="0" fontId="3" fillId="11" borderId="13" xfId="0" applyFont="1" applyFill="1" applyBorder="1" applyAlignment="1">
      <alignment horizontal="left" vertical="center"/>
    </xf>
    <xf numFmtId="0" fontId="3" fillId="11" borderId="5" xfId="0" applyFont="1" applyFill="1" applyBorder="1" applyAlignment="1">
      <alignment horizontal="left" vertical="top"/>
    </xf>
    <xf numFmtId="0" fontId="3" fillId="11" borderId="0" xfId="0" applyFont="1" applyFill="1" applyAlignment="1">
      <alignment horizontal="left" vertical="top"/>
    </xf>
    <xf numFmtId="0" fontId="3" fillId="11" borderId="6" xfId="0" applyFont="1" applyFill="1" applyBorder="1" applyAlignment="1">
      <alignment horizontal="left" vertical="top"/>
    </xf>
    <xf numFmtId="0" fontId="3" fillId="11" borderId="11" xfId="0" applyFont="1" applyFill="1" applyBorder="1" applyAlignment="1">
      <alignment horizontal="left" vertical="top"/>
    </xf>
    <xf numFmtId="0" fontId="3" fillId="11" borderId="12" xfId="0" applyFont="1" applyFill="1" applyBorder="1" applyAlignment="1">
      <alignment horizontal="left" vertical="top"/>
    </xf>
    <xf numFmtId="0" fontId="3" fillId="11" borderId="13" xfId="0" applyFont="1" applyFill="1" applyBorder="1" applyAlignment="1">
      <alignment horizontal="left" vertical="top"/>
    </xf>
    <xf numFmtId="0" fontId="29" fillId="0" borderId="5" xfId="0" applyFont="1" applyBorder="1" applyAlignment="1">
      <alignment horizontal="left"/>
    </xf>
    <xf numFmtId="0" fontId="29" fillId="0" borderId="0" xfId="0" applyFont="1" applyAlignment="1">
      <alignment horizontal="left"/>
    </xf>
    <xf numFmtId="0" fontId="29" fillId="0" borderId="6" xfId="0" applyFont="1" applyBorder="1" applyAlignment="1">
      <alignment horizontal="left"/>
    </xf>
    <xf numFmtId="0" fontId="0" fillId="2" borderId="6" xfId="0" applyFill="1" applyBorder="1" applyAlignment="1">
      <alignment horizontal="left" vertical="center"/>
    </xf>
    <xf numFmtId="0" fontId="0" fillId="2" borderId="6" xfId="0" applyFill="1" applyBorder="1" applyAlignment="1">
      <alignment horizontal="left" vertical="center" wrapText="1"/>
    </xf>
    <xf numFmtId="0" fontId="80" fillId="0" borderId="2" xfId="1" applyFont="1" applyBorder="1" applyAlignment="1">
      <alignment vertical="center"/>
    </xf>
    <xf numFmtId="0" fontId="80" fillId="0" borderId="3" xfId="1" applyFont="1" applyBorder="1" applyAlignment="1">
      <alignment vertical="center"/>
    </xf>
    <xf numFmtId="0" fontId="36" fillId="8" borderId="8" xfId="0" applyFont="1" applyFill="1" applyBorder="1" applyAlignment="1">
      <alignment vertical="center" wrapText="1"/>
    </xf>
    <xf numFmtId="0" fontId="36" fillId="8" borderId="9" xfId="0" applyFont="1" applyFill="1" applyBorder="1" applyAlignment="1">
      <alignment vertical="center" wrapText="1"/>
    </xf>
    <xf numFmtId="0" fontId="12" fillId="11" borderId="13" xfId="0" applyFont="1" applyFill="1" applyBorder="1" applyAlignment="1">
      <alignment vertical="center" wrapText="1"/>
    </xf>
    <xf numFmtId="0" fontId="29" fillId="11" borderId="25" xfId="0" applyFont="1" applyFill="1" applyBorder="1" applyAlignment="1">
      <alignment horizontal="left" vertical="center" wrapText="1"/>
    </xf>
    <xf numFmtId="0" fontId="29" fillId="11" borderId="26" xfId="0" applyFont="1" applyFill="1" applyBorder="1" applyAlignment="1">
      <alignment horizontal="left" vertical="center" wrapText="1"/>
    </xf>
    <xf numFmtId="0" fontId="61" fillId="11" borderId="1" xfId="0" applyFont="1" applyFill="1" applyBorder="1" applyAlignment="1">
      <alignment horizontal="center" vertical="center" wrapText="1"/>
    </xf>
    <xf numFmtId="0" fontId="19" fillId="11" borderId="4" xfId="0" applyFont="1" applyFill="1" applyBorder="1" applyAlignment="1">
      <alignment horizontal="center" vertical="center" wrapText="1"/>
    </xf>
    <xf numFmtId="0" fontId="29" fillId="11" borderId="5" xfId="0" applyFont="1" applyFill="1" applyBorder="1" applyAlignment="1">
      <alignment horizontal="left" vertical="top" wrapText="1"/>
    </xf>
    <xf numFmtId="0" fontId="29" fillId="11" borderId="0" xfId="0" applyFont="1" applyFill="1" applyAlignment="1">
      <alignment horizontal="left" vertical="top" wrapText="1"/>
    </xf>
    <xf numFmtId="0" fontId="29" fillId="11" borderId="6" xfId="0" applyFont="1" applyFill="1" applyBorder="1" applyAlignment="1">
      <alignment horizontal="left" vertical="top" wrapText="1"/>
    </xf>
    <xf numFmtId="0" fontId="65" fillId="8" borderId="0" xfId="0" applyFont="1" applyFill="1" applyAlignment="1">
      <alignment horizontal="justify" vertical="center" wrapText="1"/>
    </xf>
    <xf numFmtId="0" fontId="45" fillId="8" borderId="0" xfId="0" applyFont="1" applyFill="1" applyAlignment="1">
      <alignment horizontal="justify" vertical="center" wrapText="1"/>
    </xf>
    <xf numFmtId="0" fontId="26" fillId="0" borderId="3" xfId="0" applyFont="1" applyBorder="1" applyAlignment="1">
      <alignment horizontal="center" vertical="center" wrapText="1"/>
    </xf>
    <xf numFmtId="0" fontId="73" fillId="8" borderId="5" xfId="0" applyFont="1" applyFill="1" applyBorder="1" applyAlignment="1">
      <alignment vertical="center" wrapText="1"/>
    </xf>
    <xf numFmtId="0" fontId="65" fillId="8" borderId="0" xfId="0" applyFont="1" applyFill="1" applyAlignment="1">
      <alignment vertical="center" wrapText="1"/>
    </xf>
    <xf numFmtId="0" fontId="45" fillId="8" borderId="0" xfId="0" applyFont="1" applyFill="1" applyAlignment="1">
      <alignment vertical="center" wrapText="1"/>
    </xf>
    <xf numFmtId="0" fontId="12" fillId="0" borderId="11" xfId="2" applyFont="1" applyBorder="1" applyAlignment="1">
      <alignment horizontal="center" vertical="top" wrapText="1"/>
    </xf>
    <xf numFmtId="0" fontId="12" fillId="0" borderId="12" xfId="2" applyFont="1" applyBorder="1" applyAlignment="1">
      <alignment horizontal="center" vertical="top" wrapText="1"/>
    </xf>
    <xf numFmtId="0" fontId="12" fillId="0" borderId="13" xfId="2" applyFont="1" applyBorder="1" applyAlignment="1">
      <alignment horizontal="center" vertical="top" wrapText="1"/>
    </xf>
    <xf numFmtId="0" fontId="40" fillId="2" borderId="2" xfId="1" applyFont="1" applyFill="1" applyBorder="1" applyAlignment="1">
      <alignment horizontal="center" vertical="center"/>
    </xf>
    <xf numFmtId="0" fontId="40" fillId="0" borderId="3" xfId="1" applyFont="1" applyBorder="1" applyAlignment="1">
      <alignment horizontal="center" vertical="center"/>
    </xf>
    <xf numFmtId="0" fontId="46" fillId="5" borderId="9" xfId="0" applyFont="1" applyFill="1" applyBorder="1" applyAlignment="1">
      <alignment horizontal="left" vertical="center" wrapText="1"/>
    </xf>
    <xf numFmtId="0" fontId="46" fillId="5" borderId="6" xfId="0" applyFont="1" applyFill="1" applyBorder="1" applyAlignment="1">
      <alignment horizontal="left" vertical="center" wrapText="1"/>
    </xf>
    <xf numFmtId="0" fontId="3" fillId="11" borderId="11" xfId="0" applyFont="1" applyFill="1" applyBorder="1" applyAlignment="1">
      <alignment vertical="top" wrapText="1"/>
    </xf>
    <xf numFmtId="0" fontId="41" fillId="11" borderId="12" xfId="0" applyFont="1" applyFill="1" applyBorder="1" applyAlignment="1">
      <alignment vertical="top" wrapText="1"/>
    </xf>
    <xf numFmtId="0" fontId="41" fillId="11" borderId="13" xfId="0" applyFont="1" applyFill="1" applyBorder="1" applyAlignment="1">
      <alignment vertical="top" wrapText="1"/>
    </xf>
    <xf numFmtId="0" fontId="3" fillId="2" borderId="11" xfId="0" applyFont="1" applyFill="1" applyBorder="1" applyAlignment="1">
      <alignment horizontal="left" vertical="top"/>
    </xf>
    <xf numFmtId="0" fontId="3" fillId="2" borderId="12" xfId="0" applyFont="1" applyFill="1" applyBorder="1" applyAlignment="1">
      <alignment horizontal="left" vertical="top"/>
    </xf>
    <xf numFmtId="0" fontId="3" fillId="2" borderId="13" xfId="0" applyFont="1" applyFill="1" applyBorder="1" applyAlignment="1">
      <alignment horizontal="left" vertical="top"/>
    </xf>
    <xf numFmtId="0" fontId="80" fillId="3" borderId="12" xfId="1" applyFont="1" applyFill="1" applyBorder="1" applyAlignment="1">
      <alignment horizontal="left" vertical="center"/>
    </xf>
    <xf numFmtId="0" fontId="81" fillId="0" borderId="0" xfId="1" applyFont="1" applyAlignment="1">
      <alignment vertical="center"/>
    </xf>
    <xf numFmtId="0" fontId="29" fillId="2" borderId="3" xfId="0" applyFont="1" applyFill="1" applyBorder="1" applyAlignment="1">
      <alignment horizontal="left" vertical="top"/>
    </xf>
    <xf numFmtId="0" fontId="6" fillId="3" borderId="5" xfId="0" applyFont="1" applyFill="1" applyBorder="1" applyAlignment="1">
      <alignment horizontal="left" vertical="center"/>
    </xf>
    <xf numFmtId="0" fontId="3" fillId="2" borderId="0" xfId="2" applyFont="1" applyFill="1" applyAlignment="1">
      <alignment vertical="center" wrapText="1"/>
    </xf>
    <xf numFmtId="0" fontId="3" fillId="2" borderId="6" xfId="2" applyFont="1" applyFill="1" applyBorder="1" applyAlignment="1">
      <alignment vertical="center" wrapText="1"/>
    </xf>
    <xf numFmtId="0" fontId="81" fillId="2" borderId="2" xfId="1" applyFont="1" applyFill="1" applyBorder="1" applyAlignment="1">
      <alignment vertical="center"/>
    </xf>
    <xf numFmtId="0" fontId="81" fillId="2" borderId="4" xfId="1" applyFont="1" applyFill="1" applyBorder="1" applyAlignment="1">
      <alignment vertical="center"/>
    </xf>
    <xf numFmtId="0" fontId="81" fillId="2" borderId="3" xfId="1" applyFont="1" applyFill="1" applyBorder="1" applyAlignment="1">
      <alignment vertical="center"/>
    </xf>
    <xf numFmtId="0" fontId="81" fillId="2" borderId="2" xfId="1" applyFont="1" applyFill="1" applyBorder="1" applyAlignment="1">
      <alignment horizontal="left" vertical="center"/>
    </xf>
    <xf numFmtId="0" fontId="81" fillId="2" borderId="4" xfId="1" applyFont="1" applyFill="1" applyBorder="1" applyAlignment="1">
      <alignment horizontal="left" vertical="center"/>
    </xf>
    <xf numFmtId="0" fontId="81" fillId="2" borderId="3" xfId="1" applyFont="1" applyFill="1" applyBorder="1" applyAlignment="1">
      <alignment horizontal="left" vertical="center"/>
    </xf>
    <xf numFmtId="0" fontId="81" fillId="2" borderId="2" xfId="1" applyFont="1" applyFill="1" applyBorder="1" applyAlignment="1">
      <alignment vertical="center" wrapText="1"/>
    </xf>
    <xf numFmtId="0" fontId="81" fillId="2" borderId="4" xfId="1" applyFont="1" applyFill="1" applyBorder="1" applyAlignment="1">
      <alignment vertical="center" wrapText="1"/>
    </xf>
    <xf numFmtId="0" fontId="81" fillId="2" borderId="3" xfId="1" applyFont="1" applyFill="1" applyBorder="1" applyAlignment="1">
      <alignment vertical="center" wrapText="1"/>
    </xf>
    <xf numFmtId="0" fontId="30" fillId="3" borderId="7" xfId="0" applyFont="1" applyFill="1" applyBorder="1" applyAlignment="1">
      <alignment horizontal="center" vertical="center"/>
    </xf>
    <xf numFmtId="0" fontId="30" fillId="3" borderId="8" xfId="0" applyFont="1" applyFill="1" applyBorder="1" applyAlignment="1">
      <alignment horizontal="center" vertical="center"/>
    </xf>
    <xf numFmtId="0" fontId="30" fillId="3" borderId="9" xfId="0" applyFont="1" applyFill="1" applyBorder="1" applyAlignment="1">
      <alignment horizontal="center" vertical="center"/>
    </xf>
    <xf numFmtId="0" fontId="30" fillId="3" borderId="11" xfId="0" applyFont="1" applyFill="1" applyBorder="1" applyAlignment="1">
      <alignment horizontal="center" vertical="center"/>
    </xf>
    <xf numFmtId="0" fontId="30" fillId="3" borderId="12" xfId="0" applyFont="1" applyFill="1" applyBorder="1" applyAlignment="1">
      <alignment horizontal="center" vertical="center"/>
    </xf>
    <xf numFmtId="0" fontId="30" fillId="3" borderId="13" xfId="0" applyFont="1" applyFill="1" applyBorder="1" applyAlignment="1">
      <alignment horizontal="center" vertical="center"/>
    </xf>
    <xf numFmtId="0" fontId="36" fillId="8" borderId="5" xfId="0" applyFont="1" applyFill="1" applyBorder="1" applyAlignment="1">
      <alignment horizontal="justify" vertical="center" wrapText="1"/>
    </xf>
    <xf numFmtId="0" fontId="36" fillId="8" borderId="11" xfId="0" applyFont="1" applyFill="1" applyBorder="1" applyAlignment="1">
      <alignment horizontal="justify" vertical="center" wrapText="1"/>
    </xf>
    <xf numFmtId="0" fontId="0" fillId="17" borderId="81" xfId="0" applyFill="1" applyBorder="1" applyAlignment="1">
      <alignment horizontal="center"/>
    </xf>
    <xf numFmtId="0" fontId="0" fillId="17" borderId="82" xfId="0" applyFill="1" applyBorder="1" applyAlignment="1">
      <alignment horizontal="center"/>
    </xf>
    <xf numFmtId="0" fontId="71" fillId="0" borderId="80" xfId="0" applyFont="1" applyBorder="1" applyAlignment="1">
      <alignment horizontal="center" vertical="top" wrapText="1"/>
    </xf>
    <xf numFmtId="0" fontId="71" fillId="0" borderId="85" xfId="0" applyFont="1" applyBorder="1" applyAlignment="1">
      <alignment horizontal="center" vertical="top" wrapText="1"/>
    </xf>
    <xf numFmtId="0" fontId="71" fillId="0" borderId="86" xfId="0" applyFont="1" applyBorder="1" applyAlignment="1">
      <alignment horizontal="center" vertical="top" wrapText="1"/>
    </xf>
    <xf numFmtId="0" fontId="0" fillId="17" borderId="80" xfId="0" applyFill="1" applyBorder="1" applyAlignment="1">
      <alignment horizontal="center"/>
    </xf>
    <xf numFmtId="0" fontId="26" fillId="16" borderId="79" xfId="0" applyFont="1" applyFill="1" applyBorder="1" applyAlignment="1">
      <alignment horizontal="center" vertical="center" wrapText="1"/>
    </xf>
    <xf numFmtId="0" fontId="98" fillId="0" borderId="68" xfId="0" applyFont="1" applyBorder="1" applyAlignment="1">
      <alignment horizontal="left" vertical="center"/>
    </xf>
    <xf numFmtId="0" fontId="98" fillId="0" borderId="69" xfId="0" applyFont="1" applyBorder="1" applyAlignment="1">
      <alignment horizontal="left" vertical="center"/>
    </xf>
    <xf numFmtId="0" fontId="99" fillId="15" borderId="68" xfId="0" applyFont="1" applyFill="1" applyBorder="1" applyAlignment="1">
      <alignment horizontal="left" vertical="center"/>
    </xf>
    <xf numFmtId="0" fontId="99" fillId="15" borderId="69" xfId="0" applyFont="1" applyFill="1" applyBorder="1" applyAlignment="1">
      <alignment horizontal="left" vertical="center"/>
    </xf>
    <xf numFmtId="0" fontId="99" fillId="15" borderId="70" xfId="0" applyFont="1" applyFill="1" applyBorder="1" applyAlignment="1">
      <alignment horizontal="left" vertical="center"/>
    </xf>
    <xf numFmtId="0" fontId="99" fillId="15" borderId="68" xfId="0" applyFont="1" applyFill="1" applyBorder="1" applyAlignment="1">
      <alignment horizontal="center" vertical="center"/>
    </xf>
    <xf numFmtId="0" fontId="99" fillId="15" borderId="69" xfId="0" applyFont="1" applyFill="1" applyBorder="1" applyAlignment="1">
      <alignment horizontal="center" vertical="center"/>
    </xf>
    <xf numFmtId="17" fontId="99" fillId="15" borderId="73" xfId="0" applyNumberFormat="1" applyFont="1" applyFill="1" applyBorder="1" applyAlignment="1">
      <alignment horizontal="center" vertical="center"/>
    </xf>
    <xf numFmtId="0" fontId="99" fillId="15" borderId="71" xfId="0" applyFont="1" applyFill="1" applyBorder="1" applyAlignment="1">
      <alignment horizontal="center" vertical="center"/>
    </xf>
    <xf numFmtId="0" fontId="99" fillId="15" borderId="72" xfId="0" applyFont="1" applyFill="1" applyBorder="1" applyAlignment="1">
      <alignment horizontal="center" vertical="center"/>
    </xf>
    <xf numFmtId="0" fontId="100" fillId="2" borderId="74" xfId="0" applyFont="1" applyFill="1" applyBorder="1" applyAlignment="1">
      <alignment horizontal="left" vertical="center"/>
    </xf>
    <xf numFmtId="0" fontId="100" fillId="15" borderId="74" xfId="0" applyFont="1" applyFill="1" applyBorder="1" applyAlignment="1">
      <alignment horizontal="left" vertical="center"/>
    </xf>
    <xf numFmtId="0" fontId="101" fillId="2" borderId="68" xfId="0" applyFont="1" applyFill="1" applyBorder="1" applyAlignment="1">
      <alignment horizontal="left" vertical="center"/>
    </xf>
    <xf numFmtId="0" fontId="101" fillId="2" borderId="69" xfId="0" applyFont="1" applyFill="1" applyBorder="1" applyAlignment="1">
      <alignment horizontal="left" vertical="center"/>
    </xf>
    <xf numFmtId="0" fontId="101" fillId="2" borderId="70" xfId="0" applyFont="1" applyFill="1" applyBorder="1" applyAlignment="1">
      <alignment horizontal="left" vertical="center"/>
    </xf>
    <xf numFmtId="0" fontId="101" fillId="15" borderId="74" xfId="0" applyFont="1" applyFill="1" applyBorder="1" applyAlignment="1">
      <alignment horizontal="center" vertical="center"/>
    </xf>
    <xf numFmtId="0" fontId="101" fillId="2" borderId="74" xfId="0" applyFont="1" applyFill="1" applyBorder="1" applyAlignment="1">
      <alignment horizontal="left" vertical="center"/>
    </xf>
    <xf numFmtId="0" fontId="36" fillId="2" borderId="2" xfId="0" applyFont="1" applyFill="1" applyBorder="1" applyAlignment="1">
      <alignment horizontal="left" vertical="center" wrapText="1"/>
    </xf>
    <xf numFmtId="0" fontId="36" fillId="2" borderId="3" xfId="0" applyFont="1" applyFill="1" applyBorder="1" applyAlignment="1">
      <alignment horizontal="left" vertical="center" wrapText="1"/>
    </xf>
    <xf numFmtId="0" fontId="0" fillId="11" borderId="4" xfId="0" applyFill="1" applyBorder="1" applyAlignment="1">
      <alignment horizontal="left" vertical="top" wrapText="1"/>
    </xf>
    <xf numFmtId="0" fontId="0" fillId="11" borderId="3" xfId="0" applyFill="1" applyBorder="1" applyAlignment="1">
      <alignment horizontal="left" vertical="top" wrapText="1"/>
    </xf>
    <xf numFmtId="0" fontId="12" fillId="11" borderId="2" xfId="0" applyFont="1" applyFill="1" applyBorder="1" applyAlignment="1">
      <alignment horizontal="justify" vertical="center" wrapText="1"/>
    </xf>
    <xf numFmtId="0" fontId="26" fillId="0" borderId="4" xfId="0" applyFont="1" applyBorder="1" applyAlignment="1">
      <alignment horizontal="justify" vertical="center" wrapText="1"/>
    </xf>
    <xf numFmtId="0" fontId="26" fillId="0" borderId="3" xfId="0" applyFont="1" applyBorder="1" applyAlignment="1">
      <alignment horizontal="justify" vertical="center" wrapText="1"/>
    </xf>
    <xf numFmtId="0" fontId="30" fillId="3" borderId="11" xfId="0" applyFont="1" applyFill="1" applyBorder="1" applyAlignment="1">
      <alignment horizontal="center" vertical="center" wrapText="1"/>
    </xf>
    <xf numFmtId="0" fontId="30" fillId="3" borderId="13" xfId="0" applyFont="1" applyFill="1" applyBorder="1" applyAlignment="1">
      <alignment horizontal="center" vertical="center" wrapText="1"/>
    </xf>
    <xf numFmtId="0" fontId="30" fillId="3" borderId="12" xfId="0" applyFont="1" applyFill="1" applyBorder="1" applyAlignment="1">
      <alignment horizontal="center" vertical="center" wrapText="1"/>
    </xf>
    <xf numFmtId="0" fontId="3" fillId="11" borderId="2" xfId="0" applyFont="1" applyFill="1" applyBorder="1" applyAlignment="1">
      <alignment horizontal="justify" vertical="top" wrapText="1"/>
    </xf>
    <xf numFmtId="0" fontId="41" fillId="11" borderId="4" xfId="0" applyFont="1" applyFill="1" applyBorder="1" applyAlignment="1">
      <alignment horizontal="justify" vertical="top"/>
    </xf>
    <xf numFmtId="0" fontId="41" fillId="11" borderId="3" xfId="0" applyFont="1" applyFill="1" applyBorder="1" applyAlignment="1">
      <alignment horizontal="justify" vertical="top"/>
    </xf>
    <xf numFmtId="0" fontId="0" fillId="2" borderId="1" xfId="0" applyFill="1" applyBorder="1" applyAlignment="1">
      <alignment horizontal="left" vertical="top" wrapText="1"/>
    </xf>
    <xf numFmtId="0" fontId="0" fillId="13" borderId="1" xfId="0" applyFill="1" applyBorder="1" applyAlignment="1">
      <alignment horizontal="left" vertical="top" wrapText="1"/>
    </xf>
    <xf numFmtId="0" fontId="0" fillId="13" borderId="1" xfId="0" applyFill="1" applyBorder="1" applyAlignment="1">
      <alignment horizontal="left" vertical="top"/>
    </xf>
    <xf numFmtId="0" fontId="110" fillId="19" borderId="1" xfId="0" applyFont="1" applyFill="1" applyBorder="1" applyAlignment="1">
      <alignment horizontal="center"/>
    </xf>
    <xf numFmtId="0" fontId="0" fillId="19" borderId="1" xfId="0" applyFill="1" applyBorder="1" applyAlignment="1">
      <alignment horizontal="center"/>
    </xf>
  </cellXfs>
  <cellStyles count="5">
    <cellStyle name="Hyperlink" xfId="1" builtinId="8"/>
    <cellStyle name="Normal" xfId="0" builtinId="0"/>
    <cellStyle name="Normal 2" xfId="2" xr:uid="{00000000-0005-0000-0000-000002000000}"/>
    <cellStyle name="Normal 2 2" xfId="4" xr:uid="{00000000-0005-0000-0000-000003000000}"/>
    <cellStyle name="Normal 5" xfId="3" xr:uid="{00000000-0005-0000-0000-000004000000}"/>
  </cellStyles>
  <dxfs count="0"/>
  <tableStyles count="0" defaultTableStyle="TableStyleMedium2" defaultPivotStyle="PivotStyleLight16"/>
  <colors>
    <mruColors>
      <color rgb="FF0000FF"/>
      <color rgb="FF003066"/>
      <color rgb="FFFFFFCC"/>
      <color rgb="FF0563C1"/>
      <color rgb="FFB22222"/>
      <color rgb="FFE10000"/>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MP!A34"/></Relationships>
</file>

<file path=xl/drawings/_rels/drawing3.xml.rels><?xml version="1.0" encoding="UTF-8" standalone="yes"?>
<Relationships xmlns="http://schemas.openxmlformats.org/package/2006/relationships"><Relationship Id="rId3" Type="http://schemas.openxmlformats.org/officeDocument/2006/relationships/hyperlink" Target="http://intranet.dawnus.co.uk/bms/get_bms_file.aspx?doc_id=1151" TargetMode="External"/><Relationship Id="rId2" Type="http://schemas.openxmlformats.org/officeDocument/2006/relationships/hyperlink" Target="#'CON_FM_000-C'!A45"/><Relationship Id="rId1" Type="http://schemas.openxmlformats.org/officeDocument/2006/relationships/hyperlink" Target="#CPP!A35"/><Relationship Id="rId5" Type="http://schemas.openxmlformats.org/officeDocument/2006/relationships/image" Target="../media/image2.png"/><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CEMP!A34"/></Relationships>
</file>

<file path=xl/drawings/_rels/drawing5.xml.rels><?xml version="1.0" encoding="UTF-8" standalone="yes"?>
<Relationships xmlns="http://schemas.openxmlformats.org/package/2006/relationships"><Relationship Id="rId3" Type="http://schemas.openxmlformats.org/officeDocument/2006/relationships/hyperlink" Target="http://intranet.dawnus.co.uk/bms/get_bms_file.aspx?doc_id=603" TargetMode="External"/><Relationship Id="rId2" Type="http://schemas.openxmlformats.org/officeDocument/2006/relationships/hyperlink" Target="#'CON_FM_000-D'!A45"/><Relationship Id="rId1" Type="http://schemas.openxmlformats.org/officeDocument/2006/relationships/hyperlink" Target="#'CON_FM_000-E'!A45"/><Relationship Id="rId4"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CON_FM_000-H '!C46"/><Relationship Id="rId1" Type="http://schemas.openxmlformats.org/officeDocument/2006/relationships/hyperlink" Target="#TMP!A34"/><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13" Type="http://schemas.openxmlformats.org/officeDocument/2006/relationships/hyperlink" Target="https://unionsquare.jones-bros.com:444/DMS/view_document.aspx?ID=176222&amp;Latest=true#https://unionsquare.jones-bros.com:444/DMS/view_document.aspx?ID=176222&amp;Latest=true" TargetMode="External"/><Relationship Id="rId18" Type="http://schemas.openxmlformats.org/officeDocument/2006/relationships/hyperlink" Target="https://unionsquare.jones-bros.com:444/DMS/view_document.aspx?ID=176516&amp;Latest=true#https://unionsquare.jones-bros.com:444/DMS/view_document.aspx?ID=176516&amp;Latest=true" TargetMode="External"/><Relationship Id="rId26" Type="http://schemas.openxmlformats.org/officeDocument/2006/relationships/hyperlink" Target="https://unionsquare.jones-bros.com:444/DMS/view_document.aspx?ID=196945&amp;Latest=true#https://unionsquare.jones-bros.com:444/DMS/view_document.aspx?ID=196945&amp;Latest=true" TargetMode="External"/><Relationship Id="rId3" Type="http://schemas.openxmlformats.org/officeDocument/2006/relationships/hyperlink" Target="https://unionsquare.jones-bros.com:444/DMS/view_document.aspx?ID=175982&amp;Latest=true#https://unionsquare.jones-bros.com:444/DMS/view_document.aspx?ID=175982&amp;Latest=true" TargetMode="External"/><Relationship Id="rId21" Type="http://schemas.openxmlformats.org/officeDocument/2006/relationships/hyperlink" Target="https://unionsquare.jones-bros.com:444/DMS/view_document.aspx?ID=182051&amp;Latest=true#https://unionsquare.jones-bros.com:444/DMS/view_document.aspx?ID=182051&amp;Latest=true" TargetMode="External"/><Relationship Id="rId34" Type="http://schemas.openxmlformats.org/officeDocument/2006/relationships/hyperlink" Target="https://unionsquare.jones-bros.com:444/DMS/view_document.aspx?ID=213047&amp;Latest=true#https://unionsquare.jones-bros.com:444/DMS/view_document.aspx?ID=213047&amp;Latest=true" TargetMode="External"/><Relationship Id="rId7" Type="http://schemas.openxmlformats.org/officeDocument/2006/relationships/hyperlink" Target="https://unionsquare.jones-bros.com:444/DMS/view_document.aspx?ID=176054&amp;Latest=true#https://unionsquare.jones-bros.com:444/DMS/view_document.aspx?ID=176054&amp;Latest=true" TargetMode="External"/><Relationship Id="rId12" Type="http://schemas.openxmlformats.org/officeDocument/2006/relationships/hyperlink" Target="https://unionsquare.jones-bros.com:444/DMS/view_document.aspx?ID=176164&amp;Latest=true#https://unionsquare.jones-bros.com:444/DMS/view_document.aspx?ID=176164&amp;Latest=true" TargetMode="External"/><Relationship Id="rId17" Type="http://schemas.openxmlformats.org/officeDocument/2006/relationships/hyperlink" Target="https://unionsquare.jones-bros.com:444/DMS/view_document.aspx?ID=176515&amp;Latest=true#https://unionsquare.jones-bros.com:444/DMS/view_document.aspx?ID=176515&amp;Latest=true" TargetMode="External"/><Relationship Id="rId25" Type="http://schemas.openxmlformats.org/officeDocument/2006/relationships/hyperlink" Target="https://unionsquare.jones-bros.com:444/DMS/view_document.aspx?ID=194615&amp;Latest=true#https://unionsquare.jones-bros.com:444/DMS/view_document.aspx?ID=194615&amp;Latest=true" TargetMode="External"/><Relationship Id="rId33" Type="http://schemas.openxmlformats.org/officeDocument/2006/relationships/hyperlink" Target="https://unionsquare.jones-bros.com:444/DMS/view_document.aspx?ID=210747&amp;Latest=true#https://unionsquare.jones-bros.com:444/DMS/view_document.aspx?ID=210747&amp;Latest=true" TargetMode="External"/><Relationship Id="rId2" Type="http://schemas.openxmlformats.org/officeDocument/2006/relationships/hyperlink" Target="https://unionsquare.jones-bros.com:444/DMS/view_document.aspx?ID=175978&amp;Latest=true#https://unionsquare.jones-bros.com:444/DMS/view_document.aspx?ID=175978&amp;Latest=true" TargetMode="External"/><Relationship Id="rId16" Type="http://schemas.openxmlformats.org/officeDocument/2006/relationships/hyperlink" Target="https://unionsquare.jones-bros.com:444/DMS/view_document.aspx?ID=177454&amp;Latest=true#https://unionsquare.jones-bros.com:444/DMS/view_document.aspx?ID=177454&amp;Latest=true" TargetMode="External"/><Relationship Id="rId20" Type="http://schemas.openxmlformats.org/officeDocument/2006/relationships/hyperlink" Target="https://unionsquare.jones-bros.com:444/DMS/view_document.aspx?ID=180293&amp;Latest=true#https://unionsquare.jones-bros.com:444/DMS/view_document.aspx?ID=180293&amp;Latest=true" TargetMode="External"/><Relationship Id="rId29" Type="http://schemas.openxmlformats.org/officeDocument/2006/relationships/hyperlink" Target="https://unionsquare.jones-bros.com:444/DMS/view_document.aspx?ID=204695&amp;Latest=true#https://unionsquare.jones-bros.com:444/DMS/view_document.aspx?ID=204695&amp;Latest=true" TargetMode="External"/><Relationship Id="rId1" Type="http://schemas.openxmlformats.org/officeDocument/2006/relationships/image" Target="../media/image6.jpeg"/><Relationship Id="rId6" Type="http://schemas.openxmlformats.org/officeDocument/2006/relationships/hyperlink" Target="https://unionsquare.jones-bros.com:444/DMS/view_document.aspx?ID=176045&amp;Latest=true#https://unionsquare.jones-bros.com:444/DMS/view_document.aspx?ID=176045&amp;Latest=true" TargetMode="External"/><Relationship Id="rId11" Type="http://schemas.openxmlformats.org/officeDocument/2006/relationships/hyperlink" Target="https://unionsquare.jones-bros.com:444/DMS/view_document.aspx?ID=176093&amp;Latest=true#https://unionsquare.jones-bros.com:444/DMS/view_document.aspx?ID=176093&amp;Latest=true" TargetMode="External"/><Relationship Id="rId24" Type="http://schemas.openxmlformats.org/officeDocument/2006/relationships/hyperlink" Target="https://unionsquare.jones-bros.com:444/DMS/view_document.aspx?ID=190979&amp;Latest=true#https://unionsquare.jones-bros.com:444/DMS/view_document.aspx?ID=190979&amp;Latest=true" TargetMode="External"/><Relationship Id="rId32" Type="http://schemas.openxmlformats.org/officeDocument/2006/relationships/hyperlink" Target="https://unionsquare.jones-bros.com:444/DMS/view_document.aspx?ID=209402&amp;Latest=true#https://unionsquare.jones-bros.com:444/DMS/view_document.aspx?ID=209402&amp;Latest=true" TargetMode="External"/><Relationship Id="rId5" Type="http://schemas.openxmlformats.org/officeDocument/2006/relationships/hyperlink" Target="https://unionsquare.jones-bros.com:444/DMS/view_document.aspx?ID=176043&amp;Latest=true#https://unionsquare.jones-bros.com:444/DMS/view_document.aspx?ID=176043&amp;Latest=true" TargetMode="External"/><Relationship Id="rId15" Type="http://schemas.openxmlformats.org/officeDocument/2006/relationships/hyperlink" Target="https://unionsquare.jones-bros.com:444/DMS/view_document.aspx?ID=177609&amp;Latest=true#https://unionsquare.jones-bros.com:444/DMS/view_document.aspx?ID=177609&amp;Latest=true" TargetMode="External"/><Relationship Id="rId23" Type="http://schemas.openxmlformats.org/officeDocument/2006/relationships/hyperlink" Target="https://unionsquare.jones-bros.com:444/DMS/view_document.aspx?ID=190580&amp;Latest=true#https://unionsquare.jones-bros.com:444/DMS/view_document.aspx?ID=190580&amp;Latest=true" TargetMode="External"/><Relationship Id="rId28" Type="http://schemas.openxmlformats.org/officeDocument/2006/relationships/hyperlink" Target="https://unionsquare.jones-bros.com:444/DMS/view_document.aspx?ID=201159&amp;Latest=true#https://unionsquare.jones-bros.com:444/DMS/view_document.aspx?ID=201159&amp;Latest=true" TargetMode="External"/><Relationship Id="rId36" Type="http://schemas.openxmlformats.org/officeDocument/2006/relationships/hyperlink" Target="https://unionsquare.jones-bros.com:444/DMS/view_document.aspx?ID=214353&amp;Latest=true#https://unionsquare.jones-bros.com:444/DMS/view_document.aspx?ID=214353&amp;Latest=true" TargetMode="External"/><Relationship Id="rId10" Type="http://schemas.openxmlformats.org/officeDocument/2006/relationships/hyperlink" Target="https://unionsquare.jones-bros.com:444/DMS/view_document.aspx?ID=176072&amp;Latest=true#https://unionsquare.jones-bros.com:444/DMS/view_document.aspx?ID=176072&amp;Latest=true" TargetMode="External"/><Relationship Id="rId19" Type="http://schemas.openxmlformats.org/officeDocument/2006/relationships/hyperlink" Target="https://unionsquare.jones-bros.com:444/DMS/view_document.aspx?ID=179472&amp;Latest=true#https://unionsquare.jones-bros.com:444/DMS/view_document.aspx?ID=179472&amp;Latest=true" TargetMode="External"/><Relationship Id="rId31" Type="http://schemas.openxmlformats.org/officeDocument/2006/relationships/hyperlink" Target="https://unionsquare.jones-bros.com:444/DMS/view_document.aspx?ID=209218&amp;Latest=true#https://unionsquare.jones-bros.com:444/DMS/view_document.aspx?ID=209218&amp;Latest=true" TargetMode="External"/><Relationship Id="rId4" Type="http://schemas.openxmlformats.org/officeDocument/2006/relationships/hyperlink" Target="https://unionsquare.jones-bros.com:444/DMS/view_document.aspx?ID=176038&amp;Latest=true#https://unionsquare.jones-bros.com:444/DMS/view_document.aspx?ID=176038&amp;Latest=true" TargetMode="External"/><Relationship Id="rId9" Type="http://schemas.openxmlformats.org/officeDocument/2006/relationships/hyperlink" Target="https://unionsquare.jones-bros.com:444/DMS/view_document.aspx?ID=176065&amp;Latest=true#https://unionsquare.jones-bros.com:444/DMS/view_document.aspx?ID=176065&amp;Latest=true" TargetMode="External"/><Relationship Id="rId14" Type="http://schemas.openxmlformats.org/officeDocument/2006/relationships/hyperlink" Target="https://unionsquare.jones-bros.com:444/DMS/view_document.aspx?ID=176227&amp;Latest=true#https://unionsquare.jones-bros.com:444/DMS/view_document.aspx?ID=176227&amp;Latest=true" TargetMode="External"/><Relationship Id="rId22" Type="http://schemas.openxmlformats.org/officeDocument/2006/relationships/hyperlink" Target="https://unionsquare.jones-bros.com:444/DMS/view_document.aspx?ID=186330&amp;Latest=true#https://unionsquare.jones-bros.com:444/DMS/view_document.aspx?ID=186330&amp;Latest=true" TargetMode="External"/><Relationship Id="rId27" Type="http://schemas.openxmlformats.org/officeDocument/2006/relationships/hyperlink" Target="https://unionsquare.jones-bros.com:444/DMS/view_document.aspx?ID=201112&amp;Latest=true#https://unionsquare.jones-bros.com:444/DMS/view_document.aspx?ID=201112&amp;Latest=true" TargetMode="External"/><Relationship Id="rId30" Type="http://schemas.openxmlformats.org/officeDocument/2006/relationships/hyperlink" Target="https://unionsquare.jones-bros.com:444/DMS/view_document.aspx?ID=204709&amp;Latest=true#https://unionsquare.jones-bros.com:444/DMS/view_document.aspx?ID=204709&amp;Latest=true" TargetMode="External"/><Relationship Id="rId35" Type="http://schemas.openxmlformats.org/officeDocument/2006/relationships/hyperlink" Target="https://unionsquare.jones-bros.com:444/DMS/view_document.aspx?ID=214340&amp;Latest=true#https://unionsquare.jones-bros.com:444/DMS/view_document.aspx?ID=214340&amp;Latest=true" TargetMode="External"/><Relationship Id="rId8" Type="http://schemas.openxmlformats.org/officeDocument/2006/relationships/hyperlink" Target="https://unionsquare.jones-bros.com:444/DMS/view_document.aspx?ID=176062&amp;Latest=true#https://unionsquare.jones-bros.com:444/DMS/view_document.aspx?ID=176062&amp;Latest=true" TargetMode="External"/></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2</xdr:row>
      <xdr:rowOff>213360</xdr:rowOff>
    </xdr:from>
    <xdr:to>
      <xdr:col>22</xdr:col>
      <xdr:colOff>289560</xdr:colOff>
      <xdr:row>2</xdr:row>
      <xdr:rowOff>213360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28575" y="579120"/>
          <a:ext cx="11165205" cy="0"/>
        </a:xfrm>
        <a:prstGeom prst="line">
          <a:avLst/>
        </a:prstGeom>
        <a:noFill/>
        <a:ln w="25400" cap="flat" cmpd="sng" algn="ctr">
          <a:solidFill>
            <a:srgbClr val="003066"/>
          </a:solidFill>
          <a:prstDash val="solid"/>
          <a:miter lim="800000"/>
        </a:ln>
        <a:effectLst/>
      </xdr:spPr>
    </xdr:cxnSp>
    <xdr:clientData/>
  </xdr:twoCellAnchor>
  <xdr:oneCellAnchor>
    <xdr:from>
      <xdr:col>6</xdr:col>
      <xdr:colOff>612484</xdr:colOff>
      <xdr:row>50</xdr:row>
      <xdr:rowOff>112210</xdr:rowOff>
    </xdr:from>
    <xdr:ext cx="184730" cy="937629"/>
    <xdr:sp macro="" textlink="">
      <xdr:nvSpPr>
        <xdr:cNvPr id="4" name="Rectangle 3">
          <a:extLst>
            <a:ext uri="{FF2B5EF4-FFF2-40B4-BE49-F238E27FC236}">
              <a16:creationId xmlns:a16="http://schemas.microsoft.com/office/drawing/2014/main" id="{00000000-0008-0000-0000-000004000000}"/>
            </a:ext>
          </a:extLst>
        </xdr:cNvPr>
        <xdr:cNvSpPr/>
      </xdr:nvSpPr>
      <xdr:spPr>
        <a:xfrm rot="20543678">
          <a:off x="5984584" y="14696890"/>
          <a:ext cx="184730"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20</xdr:col>
      <xdr:colOff>156910</xdr:colOff>
      <xdr:row>0</xdr:row>
      <xdr:rowOff>9476</xdr:rowOff>
    </xdr:from>
    <xdr:to>
      <xdr:col>25</xdr:col>
      <xdr:colOff>273114</xdr:colOff>
      <xdr:row>2</xdr:row>
      <xdr:rowOff>167759</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92145" y="9476"/>
          <a:ext cx="1628998" cy="5168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7</xdr:col>
      <xdr:colOff>612484</xdr:colOff>
      <xdr:row>88</xdr:row>
      <xdr:rowOff>0</xdr:rowOff>
    </xdr:from>
    <xdr:ext cx="184731" cy="937629"/>
    <xdr:sp macro="" textlink="">
      <xdr:nvSpPr>
        <xdr:cNvPr id="4" name="Rectangle 3">
          <a:extLst>
            <a:ext uri="{FF2B5EF4-FFF2-40B4-BE49-F238E27FC236}">
              <a16:creationId xmlns:a16="http://schemas.microsoft.com/office/drawing/2014/main" id="{00000000-0008-0000-0100-000004000000}"/>
            </a:ext>
          </a:extLst>
        </xdr:cNvPr>
        <xdr:cNvSpPr/>
      </xdr:nvSpPr>
      <xdr:spPr>
        <a:xfrm rot="20543678">
          <a:off x="5542624" y="24557831"/>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0</xdr:col>
      <xdr:colOff>30480</xdr:colOff>
      <xdr:row>4</xdr:row>
      <xdr:rowOff>0</xdr:rowOff>
    </xdr:from>
    <xdr:to>
      <xdr:col>10</xdr:col>
      <xdr:colOff>552450</xdr:colOff>
      <xdr:row>4</xdr:row>
      <xdr:rowOff>0</xdr:rowOff>
    </xdr:to>
    <xdr:cxnSp macro="">
      <xdr:nvCxnSpPr>
        <xdr:cNvPr id="10104" name="Straight Connector 8">
          <a:extLst>
            <a:ext uri="{FF2B5EF4-FFF2-40B4-BE49-F238E27FC236}">
              <a16:creationId xmlns:a16="http://schemas.microsoft.com/office/drawing/2014/main" id="{00000000-0008-0000-0100-000078270000}"/>
            </a:ext>
          </a:extLst>
        </xdr:cNvPr>
        <xdr:cNvCxnSpPr>
          <a:cxnSpLocks noChangeShapeType="1"/>
        </xdr:cNvCxnSpPr>
      </xdr:nvCxnSpPr>
      <xdr:spPr bwMode="auto">
        <a:xfrm flipV="1">
          <a:off x="30480" y="828675"/>
          <a:ext cx="10208895"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2</xdr:col>
      <xdr:colOff>308610</xdr:colOff>
      <xdr:row>86</xdr:row>
      <xdr:rowOff>78316</xdr:rowOff>
    </xdr:from>
    <xdr:to>
      <xdr:col>3</xdr:col>
      <xdr:colOff>750570</xdr:colOff>
      <xdr:row>86</xdr:row>
      <xdr:rowOff>367876</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100-000007000000}"/>
            </a:ext>
          </a:extLst>
        </xdr:cNvPr>
        <xdr:cNvSpPr/>
      </xdr:nvSpPr>
      <xdr:spPr>
        <a:xfrm>
          <a:off x="1885527" y="23266399"/>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183</xdr:row>
      <xdr:rowOff>64770</xdr:rowOff>
    </xdr:from>
    <xdr:to>
      <xdr:col>3</xdr:col>
      <xdr:colOff>750570</xdr:colOff>
      <xdr:row>183</xdr:row>
      <xdr:rowOff>354330</xdr:rowOff>
    </xdr:to>
    <xdr:sp macro="" textlink="">
      <xdr:nvSpPr>
        <xdr:cNvPr id="8" name="Rounded Rectangle 7">
          <a:hlinkClick xmlns:r="http://schemas.openxmlformats.org/officeDocument/2006/relationships" r:id="rId1"/>
          <a:extLst>
            <a:ext uri="{FF2B5EF4-FFF2-40B4-BE49-F238E27FC236}">
              <a16:creationId xmlns:a16="http://schemas.microsoft.com/office/drawing/2014/main" id="{00000000-0008-0000-0100-000008000000}"/>
            </a:ext>
          </a:extLst>
        </xdr:cNvPr>
        <xdr:cNvSpPr/>
      </xdr:nvSpPr>
      <xdr:spPr>
        <a:xfrm>
          <a:off x="1885527" y="57574603"/>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201</xdr:row>
      <xdr:rowOff>82551</xdr:rowOff>
    </xdr:from>
    <xdr:to>
      <xdr:col>3</xdr:col>
      <xdr:colOff>750570</xdr:colOff>
      <xdr:row>201</xdr:row>
      <xdr:rowOff>372111</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0100-00000D000000}"/>
            </a:ext>
          </a:extLst>
        </xdr:cNvPr>
        <xdr:cNvSpPr/>
      </xdr:nvSpPr>
      <xdr:spPr>
        <a:xfrm>
          <a:off x="1880235" y="64823976"/>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209</xdr:row>
      <xdr:rowOff>109218</xdr:rowOff>
    </xdr:from>
    <xdr:to>
      <xdr:col>3</xdr:col>
      <xdr:colOff>750570</xdr:colOff>
      <xdr:row>209</xdr:row>
      <xdr:rowOff>398778</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id="{00000000-0008-0000-0100-00000E000000}"/>
            </a:ext>
          </a:extLst>
        </xdr:cNvPr>
        <xdr:cNvSpPr/>
      </xdr:nvSpPr>
      <xdr:spPr>
        <a:xfrm>
          <a:off x="1885527" y="68900885"/>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218</xdr:row>
      <xdr:rowOff>97155</xdr:rowOff>
    </xdr:from>
    <xdr:to>
      <xdr:col>3</xdr:col>
      <xdr:colOff>750570</xdr:colOff>
      <xdr:row>218</xdr:row>
      <xdr:rowOff>386715</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100-00000F000000}"/>
            </a:ext>
          </a:extLst>
        </xdr:cNvPr>
        <xdr:cNvSpPr/>
      </xdr:nvSpPr>
      <xdr:spPr>
        <a:xfrm>
          <a:off x="1880235" y="71972805"/>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228</xdr:row>
      <xdr:rowOff>74295</xdr:rowOff>
    </xdr:from>
    <xdr:to>
      <xdr:col>3</xdr:col>
      <xdr:colOff>750570</xdr:colOff>
      <xdr:row>228</xdr:row>
      <xdr:rowOff>363855</xdr:rowOff>
    </xdr:to>
    <xdr:sp macro="" textlink="">
      <xdr:nvSpPr>
        <xdr:cNvPr id="16" name="Rounded Rectangle 15">
          <a:hlinkClick xmlns:r="http://schemas.openxmlformats.org/officeDocument/2006/relationships" r:id="rId1"/>
          <a:extLst>
            <a:ext uri="{FF2B5EF4-FFF2-40B4-BE49-F238E27FC236}">
              <a16:creationId xmlns:a16="http://schemas.microsoft.com/office/drawing/2014/main" id="{00000000-0008-0000-0100-000010000000}"/>
            </a:ext>
          </a:extLst>
        </xdr:cNvPr>
        <xdr:cNvSpPr/>
      </xdr:nvSpPr>
      <xdr:spPr>
        <a:xfrm>
          <a:off x="1880235" y="75731370"/>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245</xdr:row>
      <xdr:rowOff>87841</xdr:rowOff>
    </xdr:from>
    <xdr:to>
      <xdr:col>3</xdr:col>
      <xdr:colOff>750570</xdr:colOff>
      <xdr:row>245</xdr:row>
      <xdr:rowOff>377401</xdr:rowOff>
    </xdr:to>
    <xdr:sp macro="" textlink="">
      <xdr:nvSpPr>
        <xdr:cNvPr id="17" name="Rounded Rectangle 16">
          <a:hlinkClick xmlns:r="http://schemas.openxmlformats.org/officeDocument/2006/relationships" r:id="rId1"/>
          <a:extLst>
            <a:ext uri="{FF2B5EF4-FFF2-40B4-BE49-F238E27FC236}">
              <a16:creationId xmlns:a16="http://schemas.microsoft.com/office/drawing/2014/main" id="{00000000-0008-0000-0100-000011000000}"/>
            </a:ext>
          </a:extLst>
        </xdr:cNvPr>
        <xdr:cNvSpPr/>
      </xdr:nvSpPr>
      <xdr:spPr>
        <a:xfrm>
          <a:off x="1885527" y="84754508"/>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293</xdr:row>
      <xdr:rowOff>93345</xdr:rowOff>
    </xdr:from>
    <xdr:to>
      <xdr:col>3</xdr:col>
      <xdr:colOff>750570</xdr:colOff>
      <xdr:row>293</xdr:row>
      <xdr:rowOff>382905</xdr:rowOff>
    </xdr:to>
    <xdr:sp macro="" textlink="">
      <xdr:nvSpPr>
        <xdr:cNvPr id="18" name="Rounded Rectangle 17">
          <a:hlinkClick xmlns:r="http://schemas.openxmlformats.org/officeDocument/2006/relationships" r:id="rId1"/>
          <a:extLst>
            <a:ext uri="{FF2B5EF4-FFF2-40B4-BE49-F238E27FC236}">
              <a16:creationId xmlns:a16="http://schemas.microsoft.com/office/drawing/2014/main" id="{00000000-0008-0000-0100-000012000000}"/>
            </a:ext>
          </a:extLst>
        </xdr:cNvPr>
        <xdr:cNvSpPr/>
      </xdr:nvSpPr>
      <xdr:spPr>
        <a:xfrm>
          <a:off x="1880235" y="110754795"/>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353</xdr:row>
      <xdr:rowOff>78651</xdr:rowOff>
    </xdr:from>
    <xdr:to>
      <xdr:col>3</xdr:col>
      <xdr:colOff>750570</xdr:colOff>
      <xdr:row>353</xdr:row>
      <xdr:rowOff>368211</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0100-000013000000}"/>
            </a:ext>
          </a:extLst>
        </xdr:cNvPr>
        <xdr:cNvSpPr/>
      </xdr:nvSpPr>
      <xdr:spPr>
        <a:xfrm>
          <a:off x="1880235" y="123217851"/>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366</xdr:row>
      <xdr:rowOff>108858</xdr:rowOff>
    </xdr:from>
    <xdr:to>
      <xdr:col>3</xdr:col>
      <xdr:colOff>750570</xdr:colOff>
      <xdr:row>366</xdr:row>
      <xdr:rowOff>398418</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0100-000014000000}"/>
            </a:ext>
          </a:extLst>
        </xdr:cNvPr>
        <xdr:cNvSpPr/>
      </xdr:nvSpPr>
      <xdr:spPr>
        <a:xfrm>
          <a:off x="1880235" y="112522908"/>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384</xdr:row>
      <xdr:rowOff>83820</xdr:rowOff>
    </xdr:from>
    <xdr:to>
      <xdr:col>3</xdr:col>
      <xdr:colOff>750570</xdr:colOff>
      <xdr:row>384</xdr:row>
      <xdr:rowOff>373380</xdr:rowOff>
    </xdr:to>
    <xdr:sp macro="" textlink="">
      <xdr:nvSpPr>
        <xdr:cNvPr id="21" name="Rounded Rectangle 20">
          <a:hlinkClick xmlns:r="http://schemas.openxmlformats.org/officeDocument/2006/relationships" r:id="rId1"/>
          <a:extLst>
            <a:ext uri="{FF2B5EF4-FFF2-40B4-BE49-F238E27FC236}">
              <a16:creationId xmlns:a16="http://schemas.microsoft.com/office/drawing/2014/main" id="{00000000-0008-0000-0100-000015000000}"/>
            </a:ext>
          </a:extLst>
        </xdr:cNvPr>
        <xdr:cNvSpPr/>
      </xdr:nvSpPr>
      <xdr:spPr>
        <a:xfrm>
          <a:off x="1880235" y="135214995"/>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423</xdr:row>
      <xdr:rowOff>91015</xdr:rowOff>
    </xdr:from>
    <xdr:to>
      <xdr:col>3</xdr:col>
      <xdr:colOff>750570</xdr:colOff>
      <xdr:row>423</xdr:row>
      <xdr:rowOff>380575</xdr:rowOff>
    </xdr:to>
    <xdr:sp macro="" textlink="">
      <xdr:nvSpPr>
        <xdr:cNvPr id="22" name="Rounded Rectangle 21">
          <a:hlinkClick xmlns:r="http://schemas.openxmlformats.org/officeDocument/2006/relationships" r:id="rId1"/>
          <a:extLst>
            <a:ext uri="{FF2B5EF4-FFF2-40B4-BE49-F238E27FC236}">
              <a16:creationId xmlns:a16="http://schemas.microsoft.com/office/drawing/2014/main" id="{00000000-0008-0000-0100-000016000000}"/>
            </a:ext>
          </a:extLst>
        </xdr:cNvPr>
        <xdr:cNvSpPr/>
      </xdr:nvSpPr>
      <xdr:spPr>
        <a:xfrm>
          <a:off x="1885527" y="160894182"/>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443</xdr:row>
      <xdr:rowOff>88992</xdr:rowOff>
    </xdr:from>
    <xdr:to>
      <xdr:col>3</xdr:col>
      <xdr:colOff>750570</xdr:colOff>
      <xdr:row>443</xdr:row>
      <xdr:rowOff>378552</xdr:rowOff>
    </xdr:to>
    <xdr:sp macro="" textlink="">
      <xdr:nvSpPr>
        <xdr:cNvPr id="23" name="Rounded Rectangle 22">
          <a:hlinkClick xmlns:r="http://schemas.openxmlformats.org/officeDocument/2006/relationships" r:id="rId1"/>
          <a:extLst>
            <a:ext uri="{FF2B5EF4-FFF2-40B4-BE49-F238E27FC236}">
              <a16:creationId xmlns:a16="http://schemas.microsoft.com/office/drawing/2014/main" id="{00000000-0008-0000-0100-000017000000}"/>
            </a:ext>
          </a:extLst>
        </xdr:cNvPr>
        <xdr:cNvSpPr/>
      </xdr:nvSpPr>
      <xdr:spPr>
        <a:xfrm>
          <a:off x="1880235" y="129886167"/>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451</xdr:row>
      <xdr:rowOff>80432</xdr:rowOff>
    </xdr:from>
    <xdr:to>
      <xdr:col>3</xdr:col>
      <xdr:colOff>750570</xdr:colOff>
      <xdr:row>451</xdr:row>
      <xdr:rowOff>369992</xdr:rowOff>
    </xdr:to>
    <xdr:sp macro="" textlink="">
      <xdr:nvSpPr>
        <xdr:cNvPr id="24" name="Rounded Rectangle 23">
          <a:hlinkClick xmlns:r="http://schemas.openxmlformats.org/officeDocument/2006/relationships" r:id="rId1"/>
          <a:extLst>
            <a:ext uri="{FF2B5EF4-FFF2-40B4-BE49-F238E27FC236}">
              <a16:creationId xmlns:a16="http://schemas.microsoft.com/office/drawing/2014/main" id="{00000000-0008-0000-0100-000018000000}"/>
            </a:ext>
          </a:extLst>
        </xdr:cNvPr>
        <xdr:cNvSpPr/>
      </xdr:nvSpPr>
      <xdr:spPr>
        <a:xfrm>
          <a:off x="1885527" y="171699765"/>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458</xdr:row>
      <xdr:rowOff>119803</xdr:rowOff>
    </xdr:from>
    <xdr:to>
      <xdr:col>3</xdr:col>
      <xdr:colOff>750570</xdr:colOff>
      <xdr:row>458</xdr:row>
      <xdr:rowOff>409363</xdr:rowOff>
    </xdr:to>
    <xdr:sp macro="" textlink="">
      <xdr:nvSpPr>
        <xdr:cNvPr id="25" name="Rounded Rectangle 24">
          <a:hlinkClick xmlns:r="http://schemas.openxmlformats.org/officeDocument/2006/relationships" r:id="rId1"/>
          <a:extLst>
            <a:ext uri="{FF2B5EF4-FFF2-40B4-BE49-F238E27FC236}">
              <a16:creationId xmlns:a16="http://schemas.microsoft.com/office/drawing/2014/main" id="{00000000-0008-0000-0100-000019000000}"/>
            </a:ext>
          </a:extLst>
        </xdr:cNvPr>
        <xdr:cNvSpPr/>
      </xdr:nvSpPr>
      <xdr:spPr>
        <a:xfrm>
          <a:off x="1885527" y="174490803"/>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466</xdr:row>
      <xdr:rowOff>74506</xdr:rowOff>
    </xdr:from>
    <xdr:to>
      <xdr:col>3</xdr:col>
      <xdr:colOff>750570</xdr:colOff>
      <xdr:row>466</xdr:row>
      <xdr:rowOff>364066</xdr:rowOff>
    </xdr:to>
    <xdr:sp macro="" textlink="">
      <xdr:nvSpPr>
        <xdr:cNvPr id="26" name="Rounded Rectangle 25">
          <a:hlinkClick xmlns:r="http://schemas.openxmlformats.org/officeDocument/2006/relationships" r:id="rId1"/>
          <a:extLst>
            <a:ext uri="{FF2B5EF4-FFF2-40B4-BE49-F238E27FC236}">
              <a16:creationId xmlns:a16="http://schemas.microsoft.com/office/drawing/2014/main" id="{00000000-0008-0000-0100-00001A000000}"/>
            </a:ext>
          </a:extLst>
        </xdr:cNvPr>
        <xdr:cNvSpPr/>
      </xdr:nvSpPr>
      <xdr:spPr>
        <a:xfrm>
          <a:off x="1885527" y="177863923"/>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492</xdr:row>
      <xdr:rowOff>119804</xdr:rowOff>
    </xdr:from>
    <xdr:to>
      <xdr:col>3</xdr:col>
      <xdr:colOff>750570</xdr:colOff>
      <xdr:row>492</xdr:row>
      <xdr:rowOff>409364</xdr:rowOff>
    </xdr:to>
    <xdr:sp macro="" textlink="">
      <xdr:nvSpPr>
        <xdr:cNvPr id="27" name="Rounded Rectangle 26">
          <a:hlinkClick xmlns:r="http://schemas.openxmlformats.org/officeDocument/2006/relationships" r:id="rId1"/>
          <a:extLst>
            <a:ext uri="{FF2B5EF4-FFF2-40B4-BE49-F238E27FC236}">
              <a16:creationId xmlns:a16="http://schemas.microsoft.com/office/drawing/2014/main" id="{00000000-0008-0000-0100-00001B000000}"/>
            </a:ext>
          </a:extLst>
        </xdr:cNvPr>
        <xdr:cNvSpPr/>
      </xdr:nvSpPr>
      <xdr:spPr>
        <a:xfrm>
          <a:off x="1885527" y="188344387"/>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373380</xdr:colOff>
      <xdr:row>168</xdr:row>
      <xdr:rowOff>83820</xdr:rowOff>
    </xdr:from>
    <xdr:to>
      <xdr:col>3</xdr:col>
      <xdr:colOff>815340</xdr:colOff>
      <xdr:row>168</xdr:row>
      <xdr:rowOff>373380</xdr:rowOff>
    </xdr:to>
    <xdr:sp macro="" textlink="">
      <xdr:nvSpPr>
        <xdr:cNvPr id="28" name="Rounded Rectangle 27">
          <a:hlinkClick xmlns:r="http://schemas.openxmlformats.org/officeDocument/2006/relationships" r:id="rId1"/>
          <a:extLst>
            <a:ext uri="{FF2B5EF4-FFF2-40B4-BE49-F238E27FC236}">
              <a16:creationId xmlns:a16="http://schemas.microsoft.com/office/drawing/2014/main" id="{00000000-0008-0000-0100-00001C000000}"/>
            </a:ext>
          </a:extLst>
        </xdr:cNvPr>
        <xdr:cNvSpPr/>
      </xdr:nvSpPr>
      <xdr:spPr>
        <a:xfrm>
          <a:off x="1945005" y="50823495"/>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335280</xdr:colOff>
      <xdr:row>361</xdr:row>
      <xdr:rowOff>85725</xdr:rowOff>
    </xdr:from>
    <xdr:to>
      <xdr:col>3</xdr:col>
      <xdr:colOff>777240</xdr:colOff>
      <xdr:row>361</xdr:row>
      <xdr:rowOff>375285</xdr:rowOff>
    </xdr:to>
    <xdr:sp macro="" textlink="">
      <xdr:nvSpPr>
        <xdr:cNvPr id="29" name="Rounded Rectangle 28">
          <a:hlinkClick xmlns:r="http://schemas.openxmlformats.org/officeDocument/2006/relationships" r:id="rId1"/>
          <a:extLst>
            <a:ext uri="{FF2B5EF4-FFF2-40B4-BE49-F238E27FC236}">
              <a16:creationId xmlns:a16="http://schemas.microsoft.com/office/drawing/2014/main" id="{00000000-0008-0000-0100-00001D000000}"/>
            </a:ext>
          </a:extLst>
        </xdr:cNvPr>
        <xdr:cNvSpPr/>
      </xdr:nvSpPr>
      <xdr:spPr>
        <a:xfrm>
          <a:off x="1906905" y="125787150"/>
          <a:ext cx="109918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308610</xdr:colOff>
      <xdr:row>477</xdr:row>
      <xdr:rowOff>134742</xdr:rowOff>
    </xdr:from>
    <xdr:to>
      <xdr:col>3</xdr:col>
      <xdr:colOff>750570</xdr:colOff>
      <xdr:row>477</xdr:row>
      <xdr:rowOff>424302</xdr:rowOff>
    </xdr:to>
    <xdr:sp macro="" textlink="">
      <xdr:nvSpPr>
        <xdr:cNvPr id="30" name="Rounded Rectangle 29">
          <a:hlinkClick xmlns:r="http://schemas.openxmlformats.org/officeDocument/2006/relationships" r:id="rId1"/>
          <a:extLst>
            <a:ext uri="{FF2B5EF4-FFF2-40B4-BE49-F238E27FC236}">
              <a16:creationId xmlns:a16="http://schemas.microsoft.com/office/drawing/2014/main" id="{00000000-0008-0000-0100-00001E000000}"/>
            </a:ext>
          </a:extLst>
        </xdr:cNvPr>
        <xdr:cNvSpPr/>
      </xdr:nvSpPr>
      <xdr:spPr>
        <a:xfrm>
          <a:off x="1885527" y="182898325"/>
          <a:ext cx="109812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editAs="oneCell">
    <xdr:from>
      <xdr:col>9</xdr:col>
      <xdr:colOff>2251026</xdr:colOff>
      <xdr:row>0</xdr:row>
      <xdr:rowOff>100508</xdr:rowOff>
    </xdr:from>
    <xdr:to>
      <xdr:col>10</xdr:col>
      <xdr:colOff>1531887</xdr:colOff>
      <xdr:row>3</xdr:row>
      <xdr:rowOff>54529</xdr:rowOff>
    </xdr:to>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624497" y="100508"/>
          <a:ext cx="1669843" cy="4842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xdr:colOff>
      <xdr:row>4</xdr:row>
      <xdr:rowOff>38100</xdr:rowOff>
    </xdr:from>
    <xdr:to>
      <xdr:col>9</xdr:col>
      <xdr:colOff>327660</xdr:colOff>
      <xdr:row>4</xdr:row>
      <xdr:rowOff>38100</xdr:rowOff>
    </xdr:to>
    <xdr:cxnSp macro="">
      <xdr:nvCxnSpPr>
        <xdr:cNvPr id="2925" name="Straight Connector 2">
          <a:extLst>
            <a:ext uri="{FF2B5EF4-FFF2-40B4-BE49-F238E27FC236}">
              <a16:creationId xmlns:a16="http://schemas.microsoft.com/office/drawing/2014/main" id="{00000000-0008-0000-0200-00006D0B0000}"/>
            </a:ext>
          </a:extLst>
        </xdr:cNvPr>
        <xdr:cNvCxnSpPr>
          <a:cxnSpLocks noChangeShapeType="1"/>
        </xdr:cNvCxnSpPr>
      </xdr:nvCxnSpPr>
      <xdr:spPr bwMode="auto">
        <a:xfrm>
          <a:off x="30480" y="807720"/>
          <a:ext cx="6088380"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9</xdr:col>
      <xdr:colOff>150495</xdr:colOff>
      <xdr:row>102</xdr:row>
      <xdr:rowOff>53340</xdr:rowOff>
    </xdr:from>
    <xdr:to>
      <xdr:col>9</xdr:col>
      <xdr:colOff>1381125</xdr:colOff>
      <xdr:row>102</xdr:row>
      <xdr:rowOff>342900</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200-000007000000}"/>
            </a:ext>
          </a:extLst>
        </xdr:cNvPr>
        <xdr:cNvSpPr/>
      </xdr:nvSpPr>
      <xdr:spPr>
        <a:xfrm>
          <a:off x="7827645" y="24189690"/>
          <a:ext cx="123063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9</xdr:col>
      <xdr:colOff>131445</xdr:colOff>
      <xdr:row>141</xdr:row>
      <xdr:rowOff>53340</xdr:rowOff>
    </xdr:from>
    <xdr:to>
      <xdr:col>9</xdr:col>
      <xdr:colOff>1362075</xdr:colOff>
      <xdr:row>141</xdr:row>
      <xdr:rowOff>342900</xdr:rowOff>
    </xdr:to>
    <xdr:sp macro="" textlink="">
      <xdr:nvSpPr>
        <xdr:cNvPr id="8" name="Rounded Rectangle 7">
          <a:hlinkClick xmlns:r="http://schemas.openxmlformats.org/officeDocument/2006/relationships" r:id="rId1"/>
          <a:extLst>
            <a:ext uri="{FF2B5EF4-FFF2-40B4-BE49-F238E27FC236}">
              <a16:creationId xmlns:a16="http://schemas.microsoft.com/office/drawing/2014/main" id="{00000000-0008-0000-0200-000008000000}"/>
            </a:ext>
          </a:extLst>
        </xdr:cNvPr>
        <xdr:cNvSpPr/>
      </xdr:nvSpPr>
      <xdr:spPr>
        <a:xfrm>
          <a:off x="7808595" y="44916090"/>
          <a:ext cx="123063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9</xdr:col>
      <xdr:colOff>213995</xdr:colOff>
      <xdr:row>417</xdr:row>
      <xdr:rowOff>93345</xdr:rowOff>
    </xdr:from>
    <xdr:to>
      <xdr:col>9</xdr:col>
      <xdr:colOff>1212215</xdr:colOff>
      <xdr:row>417</xdr:row>
      <xdr:rowOff>382905</xdr:rowOff>
    </xdr:to>
    <xdr:sp macro="" textlink="">
      <xdr:nvSpPr>
        <xdr:cNvPr id="9" name="Rounded Rectangle 8">
          <a:hlinkClick xmlns:r="http://schemas.openxmlformats.org/officeDocument/2006/relationships" r:id="rId2"/>
          <a:extLst>
            <a:ext uri="{FF2B5EF4-FFF2-40B4-BE49-F238E27FC236}">
              <a16:creationId xmlns:a16="http://schemas.microsoft.com/office/drawing/2014/main" id="{00000000-0008-0000-0200-000009000000}"/>
            </a:ext>
          </a:extLst>
        </xdr:cNvPr>
        <xdr:cNvSpPr/>
      </xdr:nvSpPr>
      <xdr:spPr>
        <a:xfrm>
          <a:off x="8278495" y="214993220"/>
          <a:ext cx="99822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9</xdr:col>
      <xdr:colOff>133980</xdr:colOff>
      <xdr:row>548</xdr:row>
      <xdr:rowOff>255270</xdr:rowOff>
    </xdr:from>
    <xdr:to>
      <xdr:col>9</xdr:col>
      <xdr:colOff>1349370</xdr:colOff>
      <xdr:row>548</xdr:row>
      <xdr:rowOff>552450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0200-00000B000000}"/>
            </a:ext>
          </a:extLst>
        </xdr:cNvPr>
        <xdr:cNvSpPr/>
      </xdr:nvSpPr>
      <xdr:spPr>
        <a:xfrm>
          <a:off x="8077830" y="467723220"/>
          <a:ext cx="1215390" cy="29718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9</xdr:col>
      <xdr:colOff>167640</xdr:colOff>
      <xdr:row>554</xdr:row>
      <xdr:rowOff>150495</xdr:rowOff>
    </xdr:from>
    <xdr:to>
      <xdr:col>9</xdr:col>
      <xdr:colOff>1386840</xdr:colOff>
      <xdr:row>554</xdr:row>
      <xdr:rowOff>445770</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0200-00000C000000}"/>
            </a:ext>
          </a:extLst>
        </xdr:cNvPr>
        <xdr:cNvSpPr/>
      </xdr:nvSpPr>
      <xdr:spPr>
        <a:xfrm>
          <a:off x="8111490" y="477372045"/>
          <a:ext cx="1219200" cy="295275"/>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9</xdr:col>
      <xdr:colOff>160020</xdr:colOff>
      <xdr:row>612</xdr:row>
      <xdr:rowOff>24765</xdr:rowOff>
    </xdr:from>
    <xdr:to>
      <xdr:col>9</xdr:col>
      <xdr:colOff>1211580</xdr:colOff>
      <xdr:row>612</xdr:row>
      <xdr:rowOff>295275</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id="{00000000-0008-0000-0200-00000E000000}"/>
            </a:ext>
          </a:extLst>
        </xdr:cNvPr>
        <xdr:cNvSpPr/>
      </xdr:nvSpPr>
      <xdr:spPr>
        <a:xfrm>
          <a:off x="7837170" y="249932190"/>
          <a:ext cx="1051560" cy="27051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11</xdr:col>
      <xdr:colOff>434340</xdr:colOff>
      <xdr:row>107</xdr:row>
      <xdr:rowOff>0</xdr:rowOff>
    </xdr:from>
    <xdr:to>
      <xdr:col>13</xdr:col>
      <xdr:colOff>320040</xdr:colOff>
      <xdr:row>107</xdr:row>
      <xdr:rowOff>0</xdr:rowOff>
    </xdr:to>
    <xdr:sp macro="" textlink="">
      <xdr:nvSpPr>
        <xdr:cNvPr id="3" name="TextBox 2">
          <a:hlinkClick xmlns:r="http://schemas.openxmlformats.org/officeDocument/2006/relationships" r:id="rId3"/>
          <a:extLst>
            <a:ext uri="{FF2B5EF4-FFF2-40B4-BE49-F238E27FC236}">
              <a16:creationId xmlns:a16="http://schemas.microsoft.com/office/drawing/2014/main" id="{00000000-0008-0000-0200-000003000000}"/>
            </a:ext>
          </a:extLst>
        </xdr:cNvPr>
        <xdr:cNvSpPr txBox="1"/>
      </xdr:nvSpPr>
      <xdr:spPr>
        <a:xfrm>
          <a:off x="8084820" y="26296620"/>
          <a:ext cx="1104900" cy="220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solidFill>
                <a:srgbClr val="0000FF"/>
              </a:solidFill>
              <a:latin typeface="Arial" panose="020B0604020202020204" pitchFamily="34" charset="0"/>
              <a:cs typeface="Arial" panose="020B0604020202020204" pitchFamily="34" charset="0"/>
            </a:rPr>
            <a:t>(CON_PR_006)</a:t>
          </a:r>
        </a:p>
      </xdr:txBody>
    </xdr:sp>
    <xdr:clientData/>
  </xdr:twoCellAnchor>
  <xdr:twoCellAnchor editAs="oneCell">
    <xdr:from>
      <xdr:col>9</xdr:col>
      <xdr:colOff>17864</xdr:colOff>
      <xdr:row>0</xdr:row>
      <xdr:rowOff>128828</xdr:rowOff>
    </xdr:from>
    <xdr:to>
      <xdr:col>9</xdr:col>
      <xdr:colOff>1653782</xdr:colOff>
      <xdr:row>3</xdr:row>
      <xdr:rowOff>78457</xdr:rowOff>
    </xdr:to>
    <xdr:pic>
      <xdr:nvPicPr>
        <xdr:cNvPr id="17" name="Picture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935520" y="128828"/>
          <a:ext cx="1635918" cy="485410"/>
        </a:xfrm>
        <a:prstGeom prst="rect">
          <a:avLst/>
        </a:prstGeom>
      </xdr:spPr>
    </xdr:pic>
    <xdr:clientData/>
  </xdr:twoCellAnchor>
  <xdr:twoCellAnchor editAs="oneCell">
    <xdr:from>
      <xdr:col>6</xdr:col>
      <xdr:colOff>595723</xdr:colOff>
      <xdr:row>265</xdr:row>
      <xdr:rowOff>503891</xdr:rowOff>
    </xdr:from>
    <xdr:to>
      <xdr:col>7</xdr:col>
      <xdr:colOff>1095461</xdr:colOff>
      <xdr:row>268</xdr:row>
      <xdr:rowOff>145505</xdr:rowOff>
    </xdr:to>
    <xdr:pic>
      <xdr:nvPicPr>
        <xdr:cNvPr id="18" name="Picture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5"/>
        <a:stretch>
          <a:fillRect/>
        </a:stretch>
      </xdr:blipFill>
      <xdr:spPr>
        <a:xfrm>
          <a:off x="4988429" y="133203950"/>
          <a:ext cx="1530678" cy="1400937"/>
        </a:xfrm>
        <a:prstGeom prst="rect">
          <a:avLst/>
        </a:prstGeom>
      </xdr:spPr>
    </xdr:pic>
    <xdr:clientData/>
  </xdr:twoCellAnchor>
  <xdr:twoCellAnchor editAs="oneCell">
    <xdr:from>
      <xdr:col>8</xdr:col>
      <xdr:colOff>657225</xdr:colOff>
      <xdr:row>334</xdr:row>
      <xdr:rowOff>123825</xdr:rowOff>
    </xdr:from>
    <xdr:to>
      <xdr:col>9</xdr:col>
      <xdr:colOff>1310658</xdr:colOff>
      <xdr:row>339</xdr:row>
      <xdr:rowOff>18503</xdr:rowOff>
    </xdr:to>
    <xdr:pic>
      <xdr:nvPicPr>
        <xdr:cNvPr id="26" name="Picture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5"/>
        <a:stretch>
          <a:fillRect/>
        </a:stretch>
      </xdr:blipFill>
      <xdr:spPr>
        <a:xfrm>
          <a:off x="7239000" y="132826125"/>
          <a:ext cx="1716899" cy="1592034"/>
        </a:xfrm>
        <a:prstGeom prst="rect">
          <a:avLst/>
        </a:prstGeom>
      </xdr:spPr>
    </xdr:pic>
    <xdr:clientData/>
  </xdr:twoCellAnchor>
  <xdr:twoCellAnchor editAs="oneCell">
    <xdr:from>
      <xdr:col>9</xdr:col>
      <xdr:colOff>106642</xdr:colOff>
      <xdr:row>348</xdr:row>
      <xdr:rowOff>536222</xdr:rowOff>
    </xdr:from>
    <xdr:to>
      <xdr:col>9</xdr:col>
      <xdr:colOff>1234511</xdr:colOff>
      <xdr:row>352</xdr:row>
      <xdr:rowOff>12016</xdr:rowOff>
    </xdr:to>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5"/>
        <a:stretch>
          <a:fillRect/>
        </a:stretch>
      </xdr:blipFill>
      <xdr:spPr>
        <a:xfrm>
          <a:off x="8164086" y="170716222"/>
          <a:ext cx="1127869" cy="9814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30480</xdr:colOff>
      <xdr:row>4</xdr:row>
      <xdr:rowOff>38100</xdr:rowOff>
    </xdr:from>
    <xdr:to>
      <xdr:col>9</xdr:col>
      <xdr:colOff>152400</xdr:colOff>
      <xdr:row>4</xdr:row>
      <xdr:rowOff>38100</xdr:rowOff>
    </xdr:to>
    <xdr:cxnSp macro="">
      <xdr:nvCxnSpPr>
        <xdr:cNvPr id="13619" name="Straight Connector 6">
          <a:extLst>
            <a:ext uri="{FF2B5EF4-FFF2-40B4-BE49-F238E27FC236}">
              <a16:creationId xmlns:a16="http://schemas.microsoft.com/office/drawing/2014/main" id="{00000000-0008-0000-0300-000033350000}"/>
            </a:ext>
          </a:extLst>
        </xdr:cNvPr>
        <xdr:cNvCxnSpPr>
          <a:cxnSpLocks noChangeShapeType="1"/>
        </xdr:cNvCxnSpPr>
      </xdr:nvCxnSpPr>
      <xdr:spPr bwMode="auto">
        <a:xfrm>
          <a:off x="30480" y="807720"/>
          <a:ext cx="6042660"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oneCellAnchor>
    <xdr:from>
      <xdr:col>7</xdr:col>
      <xdr:colOff>2884</xdr:colOff>
      <xdr:row>8</xdr:row>
      <xdr:rowOff>187842</xdr:rowOff>
    </xdr:from>
    <xdr:ext cx="184731" cy="937629"/>
    <xdr:sp macro="" textlink="">
      <xdr:nvSpPr>
        <xdr:cNvPr id="9" name="Rectangle 8">
          <a:extLst>
            <a:ext uri="{FF2B5EF4-FFF2-40B4-BE49-F238E27FC236}">
              <a16:creationId xmlns:a16="http://schemas.microsoft.com/office/drawing/2014/main" id="{00000000-0008-0000-0300-000009000000}"/>
            </a:ext>
          </a:extLst>
        </xdr:cNvPr>
        <xdr:cNvSpPr/>
      </xdr:nvSpPr>
      <xdr:spPr>
        <a:xfrm rot="20543678">
          <a:off x="4445344" y="4066422"/>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8</xdr:col>
      <xdr:colOff>810895</xdr:colOff>
      <xdr:row>383</xdr:row>
      <xdr:rowOff>227965</xdr:rowOff>
    </xdr:from>
    <xdr:to>
      <xdr:col>9</xdr:col>
      <xdr:colOff>974725</xdr:colOff>
      <xdr:row>383</xdr:row>
      <xdr:rowOff>517525</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0300-00000D000000}"/>
            </a:ext>
          </a:extLst>
        </xdr:cNvPr>
        <xdr:cNvSpPr/>
      </xdr:nvSpPr>
      <xdr:spPr>
        <a:xfrm>
          <a:off x="6341745" y="216877265"/>
          <a:ext cx="236093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816512</xdr:colOff>
      <xdr:row>327</xdr:row>
      <xdr:rowOff>172405</xdr:rowOff>
    </xdr:from>
    <xdr:to>
      <xdr:col>9</xdr:col>
      <xdr:colOff>974627</xdr:colOff>
      <xdr:row>327</xdr:row>
      <xdr:rowOff>463870</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300-00000F000000}"/>
            </a:ext>
          </a:extLst>
        </xdr:cNvPr>
        <xdr:cNvSpPr/>
      </xdr:nvSpPr>
      <xdr:spPr>
        <a:xfrm>
          <a:off x="6309262" y="220311030"/>
          <a:ext cx="2309178" cy="291465"/>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820029</xdr:colOff>
      <xdr:row>310</xdr:row>
      <xdr:rowOff>170184</xdr:rowOff>
    </xdr:from>
    <xdr:to>
      <xdr:col>9</xdr:col>
      <xdr:colOff>987669</xdr:colOff>
      <xdr:row>310</xdr:row>
      <xdr:rowOff>446409</xdr:rowOff>
    </xdr:to>
    <xdr:sp macro="" textlink="">
      <xdr:nvSpPr>
        <xdr:cNvPr id="16" name="Rounded Rectangle 15">
          <a:hlinkClick xmlns:r="http://schemas.openxmlformats.org/officeDocument/2006/relationships" r:id="rId1"/>
          <a:extLst>
            <a:ext uri="{FF2B5EF4-FFF2-40B4-BE49-F238E27FC236}">
              <a16:creationId xmlns:a16="http://schemas.microsoft.com/office/drawing/2014/main" id="{00000000-0008-0000-0300-000010000000}"/>
            </a:ext>
          </a:extLst>
        </xdr:cNvPr>
        <xdr:cNvSpPr/>
      </xdr:nvSpPr>
      <xdr:spPr>
        <a:xfrm>
          <a:off x="6312779" y="209228059"/>
          <a:ext cx="2318703" cy="276225"/>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816219</xdr:colOff>
      <xdr:row>275</xdr:row>
      <xdr:rowOff>217170</xdr:rowOff>
    </xdr:from>
    <xdr:to>
      <xdr:col>9</xdr:col>
      <xdr:colOff>987669</xdr:colOff>
      <xdr:row>275</xdr:row>
      <xdr:rowOff>506730</xdr:rowOff>
    </xdr:to>
    <xdr:sp macro="" textlink="">
      <xdr:nvSpPr>
        <xdr:cNvPr id="17" name="Rounded Rectangle 16">
          <a:hlinkClick xmlns:r="http://schemas.openxmlformats.org/officeDocument/2006/relationships" r:id="rId1"/>
          <a:extLst>
            <a:ext uri="{FF2B5EF4-FFF2-40B4-BE49-F238E27FC236}">
              <a16:creationId xmlns:a16="http://schemas.microsoft.com/office/drawing/2014/main" id="{00000000-0008-0000-0300-000011000000}"/>
            </a:ext>
          </a:extLst>
        </xdr:cNvPr>
        <xdr:cNvSpPr/>
      </xdr:nvSpPr>
      <xdr:spPr>
        <a:xfrm>
          <a:off x="6302619" y="189917070"/>
          <a:ext cx="232410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191</xdr:row>
      <xdr:rowOff>45720</xdr:rowOff>
    </xdr:from>
    <xdr:to>
      <xdr:col>9</xdr:col>
      <xdr:colOff>1028700</xdr:colOff>
      <xdr:row>191</xdr:row>
      <xdr:rowOff>335280</xdr:rowOff>
    </xdr:to>
    <xdr:sp macro="" textlink="">
      <xdr:nvSpPr>
        <xdr:cNvPr id="18" name="Rounded Rectangle 17">
          <a:hlinkClick xmlns:r="http://schemas.openxmlformats.org/officeDocument/2006/relationships" r:id="rId1"/>
          <a:extLst>
            <a:ext uri="{FF2B5EF4-FFF2-40B4-BE49-F238E27FC236}">
              <a16:creationId xmlns:a16="http://schemas.microsoft.com/office/drawing/2014/main" id="{00000000-0008-0000-0300-000012000000}"/>
            </a:ext>
          </a:extLst>
        </xdr:cNvPr>
        <xdr:cNvSpPr/>
      </xdr:nvSpPr>
      <xdr:spPr>
        <a:xfrm>
          <a:off x="5844540" y="5132832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182</xdr:row>
      <xdr:rowOff>45720</xdr:rowOff>
    </xdr:from>
    <xdr:to>
      <xdr:col>9</xdr:col>
      <xdr:colOff>1028700</xdr:colOff>
      <xdr:row>182</xdr:row>
      <xdr:rowOff>335280</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0300-000013000000}"/>
            </a:ext>
          </a:extLst>
        </xdr:cNvPr>
        <xdr:cNvSpPr/>
      </xdr:nvSpPr>
      <xdr:spPr>
        <a:xfrm>
          <a:off x="5844540" y="4828032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177</xdr:row>
      <xdr:rowOff>38100</xdr:rowOff>
    </xdr:from>
    <xdr:to>
      <xdr:col>9</xdr:col>
      <xdr:colOff>1028700</xdr:colOff>
      <xdr:row>177</xdr:row>
      <xdr:rowOff>327660</xdr:rowOff>
    </xdr:to>
    <xdr:sp macro="" textlink="">
      <xdr:nvSpPr>
        <xdr:cNvPr id="20" name="Rounded Rectangle 19">
          <a:hlinkClick xmlns:r="http://schemas.openxmlformats.org/officeDocument/2006/relationships" r:id="rId1"/>
          <a:extLst>
            <a:ext uri="{FF2B5EF4-FFF2-40B4-BE49-F238E27FC236}">
              <a16:creationId xmlns:a16="http://schemas.microsoft.com/office/drawing/2014/main" id="{00000000-0008-0000-0300-000014000000}"/>
            </a:ext>
          </a:extLst>
        </xdr:cNvPr>
        <xdr:cNvSpPr/>
      </xdr:nvSpPr>
      <xdr:spPr>
        <a:xfrm>
          <a:off x="5844540" y="4714494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148</xdr:row>
      <xdr:rowOff>38100</xdr:rowOff>
    </xdr:from>
    <xdr:to>
      <xdr:col>9</xdr:col>
      <xdr:colOff>1028700</xdr:colOff>
      <xdr:row>148</xdr:row>
      <xdr:rowOff>327660</xdr:rowOff>
    </xdr:to>
    <xdr:sp macro="" textlink="">
      <xdr:nvSpPr>
        <xdr:cNvPr id="21" name="Rounded Rectangle 20">
          <a:hlinkClick xmlns:r="http://schemas.openxmlformats.org/officeDocument/2006/relationships" r:id="rId1"/>
          <a:extLst>
            <a:ext uri="{FF2B5EF4-FFF2-40B4-BE49-F238E27FC236}">
              <a16:creationId xmlns:a16="http://schemas.microsoft.com/office/drawing/2014/main" id="{00000000-0008-0000-0300-000015000000}"/>
            </a:ext>
          </a:extLst>
        </xdr:cNvPr>
        <xdr:cNvSpPr/>
      </xdr:nvSpPr>
      <xdr:spPr>
        <a:xfrm>
          <a:off x="5844540" y="3951732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141</xdr:row>
      <xdr:rowOff>45720</xdr:rowOff>
    </xdr:from>
    <xdr:to>
      <xdr:col>9</xdr:col>
      <xdr:colOff>1028700</xdr:colOff>
      <xdr:row>141</xdr:row>
      <xdr:rowOff>335280</xdr:rowOff>
    </xdr:to>
    <xdr:sp macro="" textlink="">
      <xdr:nvSpPr>
        <xdr:cNvPr id="22" name="Rounded Rectangle 21">
          <a:hlinkClick xmlns:r="http://schemas.openxmlformats.org/officeDocument/2006/relationships" r:id="rId1"/>
          <a:extLst>
            <a:ext uri="{FF2B5EF4-FFF2-40B4-BE49-F238E27FC236}">
              <a16:creationId xmlns:a16="http://schemas.microsoft.com/office/drawing/2014/main" id="{00000000-0008-0000-0300-000016000000}"/>
            </a:ext>
          </a:extLst>
        </xdr:cNvPr>
        <xdr:cNvSpPr/>
      </xdr:nvSpPr>
      <xdr:spPr>
        <a:xfrm>
          <a:off x="5844540" y="3675888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845820</xdr:colOff>
      <xdr:row>131</xdr:row>
      <xdr:rowOff>38100</xdr:rowOff>
    </xdr:from>
    <xdr:to>
      <xdr:col>9</xdr:col>
      <xdr:colOff>1028700</xdr:colOff>
      <xdr:row>131</xdr:row>
      <xdr:rowOff>327660</xdr:rowOff>
    </xdr:to>
    <xdr:sp macro="" textlink="">
      <xdr:nvSpPr>
        <xdr:cNvPr id="23" name="Rounded Rectangle 22">
          <a:hlinkClick xmlns:r="http://schemas.openxmlformats.org/officeDocument/2006/relationships" r:id="rId1"/>
          <a:extLst>
            <a:ext uri="{FF2B5EF4-FFF2-40B4-BE49-F238E27FC236}">
              <a16:creationId xmlns:a16="http://schemas.microsoft.com/office/drawing/2014/main" id="{00000000-0008-0000-0300-000017000000}"/>
            </a:ext>
          </a:extLst>
        </xdr:cNvPr>
        <xdr:cNvSpPr/>
      </xdr:nvSpPr>
      <xdr:spPr>
        <a:xfrm>
          <a:off x="5844540" y="33802320"/>
          <a:ext cx="105156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807720</xdr:colOff>
      <xdr:row>98</xdr:row>
      <xdr:rowOff>45720</xdr:rowOff>
    </xdr:from>
    <xdr:to>
      <xdr:col>9</xdr:col>
      <xdr:colOff>971550</xdr:colOff>
      <xdr:row>98</xdr:row>
      <xdr:rowOff>335280</xdr:rowOff>
    </xdr:to>
    <xdr:sp macro="" textlink="">
      <xdr:nvSpPr>
        <xdr:cNvPr id="24" name="Rounded Rectangle 23">
          <a:hlinkClick xmlns:r="http://schemas.openxmlformats.org/officeDocument/2006/relationships" r:id="rId1"/>
          <a:extLst>
            <a:ext uri="{FF2B5EF4-FFF2-40B4-BE49-F238E27FC236}">
              <a16:creationId xmlns:a16="http://schemas.microsoft.com/office/drawing/2014/main" id="{00000000-0008-0000-0300-000018000000}"/>
            </a:ext>
          </a:extLst>
        </xdr:cNvPr>
        <xdr:cNvSpPr/>
      </xdr:nvSpPr>
      <xdr:spPr>
        <a:xfrm>
          <a:off x="6227445" y="24896445"/>
          <a:ext cx="225933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8</xdr:col>
      <xdr:colOff>1815192</xdr:colOff>
      <xdr:row>353</xdr:row>
      <xdr:rowOff>243205</xdr:rowOff>
    </xdr:from>
    <xdr:to>
      <xdr:col>9</xdr:col>
      <xdr:colOff>981075</xdr:colOff>
      <xdr:row>353</xdr:row>
      <xdr:rowOff>532765</xdr:rowOff>
    </xdr:to>
    <xdr:sp macro="" textlink="">
      <xdr:nvSpPr>
        <xdr:cNvPr id="25" name="Rounded Rectangle 24">
          <a:hlinkClick xmlns:r="http://schemas.openxmlformats.org/officeDocument/2006/relationships" r:id="rId1"/>
          <a:extLst>
            <a:ext uri="{FF2B5EF4-FFF2-40B4-BE49-F238E27FC236}">
              <a16:creationId xmlns:a16="http://schemas.microsoft.com/office/drawing/2014/main" id="{00000000-0008-0000-0300-000019000000}"/>
            </a:ext>
          </a:extLst>
        </xdr:cNvPr>
        <xdr:cNvSpPr/>
      </xdr:nvSpPr>
      <xdr:spPr>
        <a:xfrm>
          <a:off x="7346042" y="198902955"/>
          <a:ext cx="1362983"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editAs="oneCell">
    <xdr:from>
      <xdr:col>8</xdr:col>
      <xdr:colOff>1412967</xdr:colOff>
      <xdr:row>0</xdr:row>
      <xdr:rowOff>91519</xdr:rowOff>
    </xdr:from>
    <xdr:to>
      <xdr:col>9</xdr:col>
      <xdr:colOff>1006749</xdr:colOff>
      <xdr:row>3</xdr:row>
      <xdr:rowOff>76549</xdr:rowOff>
    </xdr:to>
    <xdr:pic>
      <xdr:nvPicPr>
        <xdr:cNvPr id="27" name="Picture 26">
          <a:extLst>
            <a:ext uri="{FF2B5EF4-FFF2-40B4-BE49-F238E27FC236}">
              <a16:creationId xmlns:a16="http://schemas.microsoft.com/office/drawing/2014/main" id="{00000000-0008-0000-0300-00001B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899367" y="91519"/>
          <a:ext cx="1750242" cy="527955"/>
        </a:xfrm>
        <a:prstGeom prst="rect">
          <a:avLst/>
        </a:prstGeom>
      </xdr:spPr>
    </xdr:pic>
    <xdr:clientData/>
  </xdr:twoCellAnchor>
  <xdr:twoCellAnchor>
    <xdr:from>
      <xdr:col>8</xdr:col>
      <xdr:colOff>820322</xdr:colOff>
      <xdr:row>319</xdr:row>
      <xdr:rowOff>108904</xdr:rowOff>
    </xdr:from>
    <xdr:to>
      <xdr:col>9</xdr:col>
      <xdr:colOff>970817</xdr:colOff>
      <xdr:row>319</xdr:row>
      <xdr:rowOff>394654</xdr:rowOff>
    </xdr:to>
    <xdr:sp macro="" textlink="">
      <xdr:nvSpPr>
        <xdr:cNvPr id="32" name="Rounded Rectangle 31">
          <a:hlinkClick xmlns:r="http://schemas.openxmlformats.org/officeDocument/2006/relationships" r:id="rId1"/>
          <a:extLst>
            <a:ext uri="{FF2B5EF4-FFF2-40B4-BE49-F238E27FC236}">
              <a16:creationId xmlns:a16="http://schemas.microsoft.com/office/drawing/2014/main" id="{00000000-0008-0000-0300-000020000000}"/>
            </a:ext>
          </a:extLst>
        </xdr:cNvPr>
        <xdr:cNvSpPr/>
      </xdr:nvSpPr>
      <xdr:spPr>
        <a:xfrm>
          <a:off x="6313072" y="215104029"/>
          <a:ext cx="2301558" cy="28575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editAs="oneCell">
    <xdr:from>
      <xdr:col>8</xdr:col>
      <xdr:colOff>952500</xdr:colOff>
      <xdr:row>331</xdr:row>
      <xdr:rowOff>403225</xdr:rowOff>
    </xdr:from>
    <xdr:to>
      <xdr:col>9</xdr:col>
      <xdr:colOff>207456</xdr:colOff>
      <xdr:row>335</xdr:row>
      <xdr:rowOff>94652</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6483350" y="190414275"/>
          <a:ext cx="1446341" cy="1247775"/>
        </a:xfrm>
        <a:prstGeom prst="rect">
          <a:avLst/>
        </a:prstGeom>
      </xdr:spPr>
    </xdr:pic>
    <xdr:clientData/>
  </xdr:twoCellAnchor>
  <xdr:twoCellAnchor editAs="oneCell">
    <xdr:from>
      <xdr:col>8</xdr:col>
      <xdr:colOff>1921853</xdr:colOff>
      <xdr:row>304</xdr:row>
      <xdr:rowOff>101600</xdr:rowOff>
    </xdr:from>
    <xdr:to>
      <xdr:col>9</xdr:col>
      <xdr:colOff>687452</xdr:colOff>
      <xdr:row>306</xdr:row>
      <xdr:rowOff>54436</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a:stretch>
          <a:fillRect/>
        </a:stretch>
      </xdr:blipFill>
      <xdr:spPr>
        <a:xfrm>
          <a:off x="7452703" y="173647100"/>
          <a:ext cx="962699" cy="8459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7</xdr:col>
      <xdr:colOff>612484</xdr:colOff>
      <xdr:row>113</xdr:row>
      <xdr:rowOff>36671</xdr:rowOff>
    </xdr:from>
    <xdr:ext cx="184731" cy="937629"/>
    <xdr:sp macro="" textlink="">
      <xdr:nvSpPr>
        <xdr:cNvPr id="2" name="Rectangle 1">
          <a:extLst>
            <a:ext uri="{FF2B5EF4-FFF2-40B4-BE49-F238E27FC236}">
              <a16:creationId xmlns:a16="http://schemas.microsoft.com/office/drawing/2014/main" id="{00000000-0008-0000-0400-000002000000}"/>
            </a:ext>
          </a:extLst>
        </xdr:cNvPr>
        <xdr:cNvSpPr/>
      </xdr:nvSpPr>
      <xdr:spPr>
        <a:xfrm rot="20543678">
          <a:off x="5367364" y="31911131"/>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0</xdr:col>
      <xdr:colOff>30480</xdr:colOff>
      <xdr:row>4</xdr:row>
      <xdr:rowOff>22860</xdr:rowOff>
    </xdr:from>
    <xdr:to>
      <xdr:col>10</xdr:col>
      <xdr:colOff>99060</xdr:colOff>
      <xdr:row>4</xdr:row>
      <xdr:rowOff>22860</xdr:rowOff>
    </xdr:to>
    <xdr:cxnSp macro="">
      <xdr:nvCxnSpPr>
        <xdr:cNvPr id="13006" name="Straight Connector 2">
          <a:extLst>
            <a:ext uri="{FF2B5EF4-FFF2-40B4-BE49-F238E27FC236}">
              <a16:creationId xmlns:a16="http://schemas.microsoft.com/office/drawing/2014/main" id="{00000000-0008-0000-0400-0000CE320000}"/>
            </a:ext>
          </a:extLst>
        </xdr:cNvPr>
        <xdr:cNvCxnSpPr>
          <a:cxnSpLocks noChangeShapeType="1"/>
        </xdr:cNvCxnSpPr>
      </xdr:nvCxnSpPr>
      <xdr:spPr bwMode="auto">
        <a:xfrm flipV="1">
          <a:off x="30480" y="861060"/>
          <a:ext cx="7696200"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oneCellAnchor>
    <xdr:from>
      <xdr:col>7</xdr:col>
      <xdr:colOff>612484</xdr:colOff>
      <xdr:row>8</xdr:row>
      <xdr:rowOff>187842</xdr:rowOff>
    </xdr:from>
    <xdr:ext cx="184731" cy="937629"/>
    <xdr:sp macro="" textlink="">
      <xdr:nvSpPr>
        <xdr:cNvPr id="5" name="Rectangle 4">
          <a:extLst>
            <a:ext uri="{FF2B5EF4-FFF2-40B4-BE49-F238E27FC236}">
              <a16:creationId xmlns:a16="http://schemas.microsoft.com/office/drawing/2014/main" id="{00000000-0008-0000-0400-000005000000}"/>
            </a:ext>
          </a:extLst>
        </xdr:cNvPr>
        <xdr:cNvSpPr/>
      </xdr:nvSpPr>
      <xdr:spPr>
        <a:xfrm rot="20543678">
          <a:off x="5367364" y="4066422"/>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2</xdr:col>
      <xdr:colOff>104775</xdr:colOff>
      <xdr:row>97</xdr:row>
      <xdr:rowOff>57150</xdr:rowOff>
    </xdr:from>
    <xdr:to>
      <xdr:col>3</xdr:col>
      <xdr:colOff>617220</xdr:colOff>
      <xdr:row>97</xdr:row>
      <xdr:rowOff>346710</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400-000007000000}"/>
            </a:ext>
          </a:extLst>
        </xdr:cNvPr>
        <xdr:cNvSpPr/>
      </xdr:nvSpPr>
      <xdr:spPr>
        <a:xfrm>
          <a:off x="1371600" y="26603325"/>
          <a:ext cx="110299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200024</xdr:colOff>
      <xdr:row>186</xdr:row>
      <xdr:rowOff>55245</xdr:rowOff>
    </xdr:from>
    <xdr:to>
      <xdr:col>3</xdr:col>
      <xdr:colOff>640079</xdr:colOff>
      <xdr:row>186</xdr:row>
      <xdr:rowOff>344805</xdr:rowOff>
    </xdr:to>
    <xdr:sp macro="" textlink="">
      <xdr:nvSpPr>
        <xdr:cNvPr id="8" name="Rounded Rectangle 7">
          <a:hlinkClick xmlns:r="http://schemas.openxmlformats.org/officeDocument/2006/relationships" r:id="rId1"/>
          <a:extLst>
            <a:ext uri="{FF2B5EF4-FFF2-40B4-BE49-F238E27FC236}">
              <a16:creationId xmlns:a16="http://schemas.microsoft.com/office/drawing/2014/main" id="{00000000-0008-0000-0400-000008000000}"/>
            </a:ext>
          </a:extLst>
        </xdr:cNvPr>
        <xdr:cNvSpPr/>
      </xdr:nvSpPr>
      <xdr:spPr>
        <a:xfrm>
          <a:off x="1466849" y="63072645"/>
          <a:ext cx="103060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209550</xdr:colOff>
      <xdr:row>206</xdr:row>
      <xdr:rowOff>57150</xdr:rowOff>
    </xdr:from>
    <xdr:to>
      <xdr:col>3</xdr:col>
      <xdr:colOff>624021</xdr:colOff>
      <xdr:row>206</xdr:row>
      <xdr:rowOff>346710</xdr:rowOff>
    </xdr:to>
    <xdr:sp macro="" textlink="">
      <xdr:nvSpPr>
        <xdr:cNvPr id="9" name="Rounded Rectangle 8">
          <a:hlinkClick xmlns:r="http://schemas.openxmlformats.org/officeDocument/2006/relationships" r:id="rId1"/>
          <a:extLst>
            <a:ext uri="{FF2B5EF4-FFF2-40B4-BE49-F238E27FC236}">
              <a16:creationId xmlns:a16="http://schemas.microsoft.com/office/drawing/2014/main" id="{00000000-0008-0000-0400-000009000000}"/>
            </a:ext>
          </a:extLst>
        </xdr:cNvPr>
        <xdr:cNvSpPr/>
      </xdr:nvSpPr>
      <xdr:spPr>
        <a:xfrm>
          <a:off x="1476375" y="68532375"/>
          <a:ext cx="1005021"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219075</xdr:colOff>
      <xdr:row>244</xdr:row>
      <xdr:rowOff>83820</xdr:rowOff>
    </xdr:from>
    <xdr:to>
      <xdr:col>3</xdr:col>
      <xdr:colOff>624021</xdr:colOff>
      <xdr:row>244</xdr:row>
      <xdr:rowOff>419100</xdr:rowOff>
    </xdr:to>
    <xdr:sp macro="" textlink="">
      <xdr:nvSpPr>
        <xdr:cNvPr id="10" name="Rounded Rectangle 9">
          <a:hlinkClick xmlns:r="http://schemas.openxmlformats.org/officeDocument/2006/relationships" r:id="rId1"/>
          <a:extLst>
            <a:ext uri="{FF2B5EF4-FFF2-40B4-BE49-F238E27FC236}">
              <a16:creationId xmlns:a16="http://schemas.microsoft.com/office/drawing/2014/main" id="{00000000-0008-0000-0400-00000A000000}"/>
            </a:ext>
          </a:extLst>
        </xdr:cNvPr>
        <xdr:cNvSpPr/>
      </xdr:nvSpPr>
      <xdr:spPr>
        <a:xfrm>
          <a:off x="1485900" y="79750920"/>
          <a:ext cx="995496" cy="33528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200024</xdr:colOff>
      <xdr:row>254</xdr:row>
      <xdr:rowOff>45720</xdr:rowOff>
    </xdr:from>
    <xdr:to>
      <xdr:col>3</xdr:col>
      <xdr:colOff>639533</xdr:colOff>
      <xdr:row>254</xdr:row>
      <xdr:rowOff>335280</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0400-00000B000000}"/>
            </a:ext>
          </a:extLst>
        </xdr:cNvPr>
        <xdr:cNvSpPr/>
      </xdr:nvSpPr>
      <xdr:spPr>
        <a:xfrm>
          <a:off x="1466849" y="83760945"/>
          <a:ext cx="1030059"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228600</xdr:colOff>
      <xdr:row>272</xdr:row>
      <xdr:rowOff>83820</xdr:rowOff>
    </xdr:from>
    <xdr:to>
      <xdr:col>3</xdr:col>
      <xdr:colOff>630555</xdr:colOff>
      <xdr:row>272</xdr:row>
      <xdr:rowOff>373380</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0400-00000C000000}"/>
            </a:ext>
          </a:extLst>
        </xdr:cNvPr>
        <xdr:cNvSpPr/>
      </xdr:nvSpPr>
      <xdr:spPr>
        <a:xfrm>
          <a:off x="1495425" y="93304995"/>
          <a:ext cx="99250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219075</xdr:colOff>
      <xdr:row>300</xdr:row>
      <xdr:rowOff>57150</xdr:rowOff>
    </xdr:from>
    <xdr:to>
      <xdr:col>3</xdr:col>
      <xdr:colOff>634908</xdr:colOff>
      <xdr:row>300</xdr:row>
      <xdr:rowOff>346710</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0400-00000D000000}"/>
            </a:ext>
          </a:extLst>
        </xdr:cNvPr>
        <xdr:cNvSpPr/>
      </xdr:nvSpPr>
      <xdr:spPr>
        <a:xfrm>
          <a:off x="1485900" y="103070025"/>
          <a:ext cx="1006383"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228600</xdr:colOff>
      <xdr:row>382</xdr:row>
      <xdr:rowOff>55245</xdr:rowOff>
    </xdr:from>
    <xdr:to>
      <xdr:col>3</xdr:col>
      <xdr:colOff>656679</xdr:colOff>
      <xdr:row>382</xdr:row>
      <xdr:rowOff>344805</xdr:rowOff>
    </xdr:to>
    <xdr:sp macro="" textlink="">
      <xdr:nvSpPr>
        <xdr:cNvPr id="23" name="Rounded Rectangle 22">
          <a:hlinkClick xmlns:r="http://schemas.openxmlformats.org/officeDocument/2006/relationships" r:id="rId1"/>
          <a:extLst>
            <a:ext uri="{FF2B5EF4-FFF2-40B4-BE49-F238E27FC236}">
              <a16:creationId xmlns:a16="http://schemas.microsoft.com/office/drawing/2014/main" id="{00000000-0008-0000-0400-000017000000}"/>
            </a:ext>
          </a:extLst>
        </xdr:cNvPr>
        <xdr:cNvSpPr/>
      </xdr:nvSpPr>
      <xdr:spPr>
        <a:xfrm>
          <a:off x="1495425" y="132147945"/>
          <a:ext cx="1018629"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219074</xdr:colOff>
      <xdr:row>110</xdr:row>
      <xdr:rowOff>55245</xdr:rowOff>
    </xdr:from>
    <xdr:to>
      <xdr:col>3</xdr:col>
      <xdr:colOff>633545</xdr:colOff>
      <xdr:row>110</xdr:row>
      <xdr:rowOff>344805</xdr:rowOff>
    </xdr:to>
    <xdr:sp macro="" textlink="">
      <xdr:nvSpPr>
        <xdr:cNvPr id="27" name="Rounded Rectangle 26">
          <a:hlinkClick xmlns:r="http://schemas.openxmlformats.org/officeDocument/2006/relationships" r:id="rId1"/>
          <a:extLst>
            <a:ext uri="{FF2B5EF4-FFF2-40B4-BE49-F238E27FC236}">
              <a16:creationId xmlns:a16="http://schemas.microsoft.com/office/drawing/2014/main" id="{00000000-0008-0000-0400-00001B000000}"/>
            </a:ext>
          </a:extLst>
        </xdr:cNvPr>
        <xdr:cNvSpPr/>
      </xdr:nvSpPr>
      <xdr:spPr>
        <a:xfrm>
          <a:off x="1485899" y="33497520"/>
          <a:ext cx="1005021"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oneCellAnchor>
    <xdr:from>
      <xdr:col>7</xdr:col>
      <xdr:colOff>612484</xdr:colOff>
      <xdr:row>190</xdr:row>
      <xdr:rowOff>82391</xdr:rowOff>
    </xdr:from>
    <xdr:ext cx="184731" cy="937629"/>
    <xdr:sp macro="" textlink="">
      <xdr:nvSpPr>
        <xdr:cNvPr id="28" name="Rectangle 27">
          <a:extLst>
            <a:ext uri="{FF2B5EF4-FFF2-40B4-BE49-F238E27FC236}">
              <a16:creationId xmlns:a16="http://schemas.microsoft.com/office/drawing/2014/main" id="{00000000-0008-0000-0400-00001C000000}"/>
            </a:ext>
          </a:extLst>
        </xdr:cNvPr>
        <xdr:cNvSpPr/>
      </xdr:nvSpPr>
      <xdr:spPr>
        <a:xfrm rot="20543678">
          <a:off x="5367364" y="51014471"/>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2</xdr:col>
      <xdr:colOff>200025</xdr:colOff>
      <xdr:row>305</xdr:row>
      <xdr:rowOff>47625</xdr:rowOff>
    </xdr:from>
    <xdr:to>
      <xdr:col>3</xdr:col>
      <xdr:colOff>628104</xdr:colOff>
      <xdr:row>305</xdr:row>
      <xdr:rowOff>337185</xdr:rowOff>
    </xdr:to>
    <xdr:sp macro="" textlink="">
      <xdr:nvSpPr>
        <xdr:cNvPr id="29" name="Rounded Rectangle 28">
          <a:hlinkClick xmlns:r="http://schemas.openxmlformats.org/officeDocument/2006/relationships" r:id="rId1"/>
          <a:extLst>
            <a:ext uri="{FF2B5EF4-FFF2-40B4-BE49-F238E27FC236}">
              <a16:creationId xmlns:a16="http://schemas.microsoft.com/office/drawing/2014/main" id="{00000000-0008-0000-0400-00001D000000}"/>
            </a:ext>
          </a:extLst>
        </xdr:cNvPr>
        <xdr:cNvSpPr/>
      </xdr:nvSpPr>
      <xdr:spPr>
        <a:xfrm>
          <a:off x="1466850" y="105813225"/>
          <a:ext cx="1018629"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209550</xdr:colOff>
      <xdr:row>312</xdr:row>
      <xdr:rowOff>53340</xdr:rowOff>
    </xdr:from>
    <xdr:to>
      <xdr:col>3</xdr:col>
      <xdr:colOff>639534</xdr:colOff>
      <xdr:row>312</xdr:row>
      <xdr:rowOff>342900</xdr:rowOff>
    </xdr:to>
    <xdr:sp macro="" textlink="">
      <xdr:nvSpPr>
        <xdr:cNvPr id="30" name="Rounded Rectangle 29">
          <a:hlinkClick xmlns:r="http://schemas.openxmlformats.org/officeDocument/2006/relationships" r:id="rId1"/>
          <a:extLst>
            <a:ext uri="{FF2B5EF4-FFF2-40B4-BE49-F238E27FC236}">
              <a16:creationId xmlns:a16="http://schemas.microsoft.com/office/drawing/2014/main" id="{00000000-0008-0000-0400-00001E000000}"/>
            </a:ext>
          </a:extLst>
        </xdr:cNvPr>
        <xdr:cNvSpPr/>
      </xdr:nvSpPr>
      <xdr:spPr>
        <a:xfrm>
          <a:off x="1476375" y="108019215"/>
          <a:ext cx="1020534"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219075</xdr:colOff>
      <xdr:row>320</xdr:row>
      <xdr:rowOff>45720</xdr:rowOff>
    </xdr:from>
    <xdr:to>
      <xdr:col>3</xdr:col>
      <xdr:colOff>622935</xdr:colOff>
      <xdr:row>320</xdr:row>
      <xdr:rowOff>335280</xdr:rowOff>
    </xdr:to>
    <xdr:sp macro="" textlink="">
      <xdr:nvSpPr>
        <xdr:cNvPr id="31" name="Rounded Rectangle 30">
          <a:hlinkClick xmlns:r="http://schemas.openxmlformats.org/officeDocument/2006/relationships" r:id="rId1"/>
          <a:extLst>
            <a:ext uri="{FF2B5EF4-FFF2-40B4-BE49-F238E27FC236}">
              <a16:creationId xmlns:a16="http://schemas.microsoft.com/office/drawing/2014/main" id="{00000000-0008-0000-0400-00001F000000}"/>
            </a:ext>
          </a:extLst>
        </xdr:cNvPr>
        <xdr:cNvSpPr/>
      </xdr:nvSpPr>
      <xdr:spPr>
        <a:xfrm>
          <a:off x="1485900" y="111183420"/>
          <a:ext cx="99441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257174</xdr:colOff>
      <xdr:row>331</xdr:row>
      <xdr:rowOff>38100</xdr:rowOff>
    </xdr:from>
    <xdr:to>
      <xdr:col>3</xdr:col>
      <xdr:colOff>659129</xdr:colOff>
      <xdr:row>331</xdr:row>
      <xdr:rowOff>327660</xdr:rowOff>
    </xdr:to>
    <xdr:sp macro="" textlink="">
      <xdr:nvSpPr>
        <xdr:cNvPr id="32" name="Rounded Rectangle 31">
          <a:hlinkClick xmlns:r="http://schemas.openxmlformats.org/officeDocument/2006/relationships" r:id="rId1"/>
          <a:extLst>
            <a:ext uri="{FF2B5EF4-FFF2-40B4-BE49-F238E27FC236}">
              <a16:creationId xmlns:a16="http://schemas.microsoft.com/office/drawing/2014/main" id="{00000000-0008-0000-0400-000020000000}"/>
            </a:ext>
          </a:extLst>
        </xdr:cNvPr>
        <xdr:cNvSpPr/>
      </xdr:nvSpPr>
      <xdr:spPr>
        <a:xfrm>
          <a:off x="1523999" y="115719225"/>
          <a:ext cx="99250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219075</xdr:colOff>
      <xdr:row>339</xdr:row>
      <xdr:rowOff>47625</xdr:rowOff>
    </xdr:from>
    <xdr:to>
      <xdr:col>3</xdr:col>
      <xdr:colOff>638175</xdr:colOff>
      <xdr:row>339</xdr:row>
      <xdr:rowOff>337185</xdr:rowOff>
    </xdr:to>
    <xdr:sp macro="" textlink="">
      <xdr:nvSpPr>
        <xdr:cNvPr id="33" name="Rounded Rectangle 32">
          <a:hlinkClick xmlns:r="http://schemas.openxmlformats.org/officeDocument/2006/relationships" r:id="rId1"/>
          <a:extLst>
            <a:ext uri="{FF2B5EF4-FFF2-40B4-BE49-F238E27FC236}">
              <a16:creationId xmlns:a16="http://schemas.microsoft.com/office/drawing/2014/main" id="{00000000-0008-0000-0400-000021000000}"/>
            </a:ext>
          </a:extLst>
        </xdr:cNvPr>
        <xdr:cNvSpPr/>
      </xdr:nvSpPr>
      <xdr:spPr>
        <a:xfrm>
          <a:off x="1485900" y="118548150"/>
          <a:ext cx="100965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238124</xdr:colOff>
      <xdr:row>348</xdr:row>
      <xdr:rowOff>57150</xdr:rowOff>
    </xdr:from>
    <xdr:to>
      <xdr:col>3</xdr:col>
      <xdr:colOff>640079</xdr:colOff>
      <xdr:row>348</xdr:row>
      <xdr:rowOff>346710</xdr:rowOff>
    </xdr:to>
    <xdr:sp macro="" textlink="">
      <xdr:nvSpPr>
        <xdr:cNvPr id="34" name="Rounded Rectangle 33">
          <a:hlinkClick xmlns:r="http://schemas.openxmlformats.org/officeDocument/2006/relationships" r:id="rId1"/>
          <a:extLst>
            <a:ext uri="{FF2B5EF4-FFF2-40B4-BE49-F238E27FC236}">
              <a16:creationId xmlns:a16="http://schemas.microsoft.com/office/drawing/2014/main" id="{00000000-0008-0000-0400-000022000000}"/>
            </a:ext>
          </a:extLst>
        </xdr:cNvPr>
        <xdr:cNvSpPr/>
      </xdr:nvSpPr>
      <xdr:spPr>
        <a:xfrm>
          <a:off x="1504949" y="122272425"/>
          <a:ext cx="992505"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228600</xdr:colOff>
      <xdr:row>356</xdr:row>
      <xdr:rowOff>55245</xdr:rowOff>
    </xdr:from>
    <xdr:to>
      <xdr:col>3</xdr:col>
      <xdr:colOff>632460</xdr:colOff>
      <xdr:row>356</xdr:row>
      <xdr:rowOff>344805</xdr:rowOff>
    </xdr:to>
    <xdr:sp macro="" textlink="">
      <xdr:nvSpPr>
        <xdr:cNvPr id="25" name="Rounded Rectangle 24">
          <a:hlinkClick xmlns:r="http://schemas.openxmlformats.org/officeDocument/2006/relationships" r:id="rId2"/>
          <a:extLst>
            <a:ext uri="{FF2B5EF4-FFF2-40B4-BE49-F238E27FC236}">
              <a16:creationId xmlns:a16="http://schemas.microsoft.com/office/drawing/2014/main" id="{00000000-0008-0000-0400-000019000000}"/>
            </a:ext>
          </a:extLst>
        </xdr:cNvPr>
        <xdr:cNvSpPr/>
      </xdr:nvSpPr>
      <xdr:spPr>
        <a:xfrm>
          <a:off x="1495425" y="125375670"/>
          <a:ext cx="994410"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11</xdr:col>
      <xdr:colOff>0</xdr:colOff>
      <xdr:row>334</xdr:row>
      <xdr:rowOff>0</xdr:rowOff>
    </xdr:from>
    <xdr:to>
      <xdr:col>12</xdr:col>
      <xdr:colOff>556260</xdr:colOff>
      <xdr:row>334</xdr:row>
      <xdr:rowOff>213360</xdr:rowOff>
    </xdr:to>
    <xdr:sp macro="" textlink="">
      <xdr:nvSpPr>
        <xdr:cNvPr id="47" name="TextBox 46">
          <a:hlinkClick xmlns:r="http://schemas.openxmlformats.org/officeDocument/2006/relationships" r:id="rId3"/>
          <a:extLst>
            <a:ext uri="{FF2B5EF4-FFF2-40B4-BE49-F238E27FC236}">
              <a16:creationId xmlns:a16="http://schemas.microsoft.com/office/drawing/2014/main" id="{00000000-0008-0000-0400-00002F000000}"/>
            </a:ext>
          </a:extLst>
        </xdr:cNvPr>
        <xdr:cNvSpPr txBox="1"/>
      </xdr:nvSpPr>
      <xdr:spPr>
        <a:xfrm>
          <a:off x="7909560" y="90159840"/>
          <a:ext cx="1165860" cy="2133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000">
            <a:solidFill>
              <a:srgbClr val="0000FF"/>
            </a:solidFill>
            <a:latin typeface="Arial" panose="020B0604020202020204" pitchFamily="34" charset="0"/>
            <a:cs typeface="Arial" panose="020B0604020202020204" pitchFamily="34" charset="0"/>
          </a:endParaRPr>
        </a:p>
      </xdr:txBody>
    </xdr:sp>
    <xdr:clientData/>
  </xdr:twoCellAnchor>
  <xdr:twoCellAnchor editAs="oneCell">
    <xdr:from>
      <xdr:col>9</xdr:col>
      <xdr:colOff>1165632</xdr:colOff>
      <xdr:row>2</xdr:row>
      <xdr:rowOff>70585</xdr:rowOff>
    </xdr:from>
    <xdr:to>
      <xdr:col>10</xdr:col>
      <xdr:colOff>1075145</xdr:colOff>
      <xdr:row>4</xdr:row>
      <xdr:rowOff>159076</xdr:rowOff>
    </xdr:to>
    <xdr:pic>
      <xdr:nvPicPr>
        <xdr:cNvPr id="35" name="Picture 34">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861582" y="451585"/>
          <a:ext cx="1614488" cy="50759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30480</xdr:colOff>
      <xdr:row>4</xdr:row>
      <xdr:rowOff>30480</xdr:rowOff>
    </xdr:from>
    <xdr:to>
      <xdr:col>10</xdr:col>
      <xdr:colOff>830580</xdr:colOff>
      <xdr:row>4</xdr:row>
      <xdr:rowOff>30480</xdr:rowOff>
    </xdr:to>
    <xdr:cxnSp macro="">
      <xdr:nvCxnSpPr>
        <xdr:cNvPr id="10883" name="Straight Connector 8">
          <a:extLst>
            <a:ext uri="{FF2B5EF4-FFF2-40B4-BE49-F238E27FC236}">
              <a16:creationId xmlns:a16="http://schemas.microsoft.com/office/drawing/2014/main" id="{00000000-0008-0000-0500-0000832A0000}"/>
            </a:ext>
          </a:extLst>
        </xdr:cNvPr>
        <xdr:cNvCxnSpPr>
          <a:cxnSpLocks noChangeShapeType="1"/>
        </xdr:cNvCxnSpPr>
      </xdr:nvCxnSpPr>
      <xdr:spPr bwMode="auto">
        <a:xfrm flipV="1">
          <a:off x="30480" y="868680"/>
          <a:ext cx="9037320"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oneCellAnchor>
    <xdr:from>
      <xdr:col>7</xdr:col>
      <xdr:colOff>612484</xdr:colOff>
      <xdr:row>8</xdr:row>
      <xdr:rowOff>187842</xdr:rowOff>
    </xdr:from>
    <xdr:ext cx="184731" cy="937629"/>
    <xdr:sp macro="" textlink="">
      <xdr:nvSpPr>
        <xdr:cNvPr id="5" name="Rectangle 4">
          <a:extLst>
            <a:ext uri="{FF2B5EF4-FFF2-40B4-BE49-F238E27FC236}">
              <a16:creationId xmlns:a16="http://schemas.microsoft.com/office/drawing/2014/main" id="{00000000-0008-0000-0500-000005000000}"/>
            </a:ext>
          </a:extLst>
        </xdr:cNvPr>
        <xdr:cNvSpPr/>
      </xdr:nvSpPr>
      <xdr:spPr>
        <a:xfrm rot="20543678">
          <a:off x="5542624" y="4066422"/>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2</xdr:col>
      <xdr:colOff>530853</xdr:colOff>
      <xdr:row>73</xdr:row>
      <xdr:rowOff>88899</xdr:rowOff>
    </xdr:from>
    <xdr:to>
      <xdr:col>3</xdr:col>
      <xdr:colOff>972813</xdr:colOff>
      <xdr:row>73</xdr:row>
      <xdr:rowOff>378459</xdr:rowOff>
    </xdr:to>
    <xdr:sp macro="" textlink="">
      <xdr:nvSpPr>
        <xdr:cNvPr id="7" name="Rounded Rectangle 6">
          <a:hlinkClick xmlns:r="http://schemas.openxmlformats.org/officeDocument/2006/relationships" r:id="rId1"/>
          <a:extLst>
            <a:ext uri="{FF2B5EF4-FFF2-40B4-BE49-F238E27FC236}">
              <a16:creationId xmlns:a16="http://schemas.microsoft.com/office/drawing/2014/main" id="{00000000-0008-0000-0500-000007000000}"/>
            </a:ext>
          </a:extLst>
        </xdr:cNvPr>
        <xdr:cNvSpPr/>
      </xdr:nvSpPr>
      <xdr:spPr>
        <a:xfrm>
          <a:off x="1663270" y="20832232"/>
          <a:ext cx="1066376"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499104</xdr:colOff>
      <xdr:row>113</xdr:row>
      <xdr:rowOff>56303</xdr:rowOff>
    </xdr:from>
    <xdr:to>
      <xdr:col>3</xdr:col>
      <xdr:colOff>941064</xdr:colOff>
      <xdr:row>113</xdr:row>
      <xdr:rowOff>345863</xdr:rowOff>
    </xdr:to>
    <xdr:sp macro="" textlink="">
      <xdr:nvSpPr>
        <xdr:cNvPr id="8" name="Rounded Rectangle 7">
          <a:hlinkClick xmlns:r="http://schemas.openxmlformats.org/officeDocument/2006/relationships" r:id="rId2"/>
          <a:extLst>
            <a:ext uri="{FF2B5EF4-FFF2-40B4-BE49-F238E27FC236}">
              <a16:creationId xmlns:a16="http://schemas.microsoft.com/office/drawing/2014/main" id="{00000000-0008-0000-0500-000008000000}"/>
            </a:ext>
          </a:extLst>
        </xdr:cNvPr>
        <xdr:cNvSpPr/>
      </xdr:nvSpPr>
      <xdr:spPr>
        <a:xfrm>
          <a:off x="1589187" y="56306720"/>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509687</xdr:colOff>
      <xdr:row>118</xdr:row>
      <xdr:rowOff>46567</xdr:rowOff>
    </xdr:from>
    <xdr:to>
      <xdr:col>3</xdr:col>
      <xdr:colOff>951647</xdr:colOff>
      <xdr:row>118</xdr:row>
      <xdr:rowOff>336127</xdr:rowOff>
    </xdr:to>
    <xdr:sp macro="" textlink="">
      <xdr:nvSpPr>
        <xdr:cNvPr id="9" name="Rounded Rectangle 8">
          <a:hlinkClick xmlns:r="http://schemas.openxmlformats.org/officeDocument/2006/relationships" r:id="rId1"/>
          <a:extLst>
            <a:ext uri="{FF2B5EF4-FFF2-40B4-BE49-F238E27FC236}">
              <a16:creationId xmlns:a16="http://schemas.microsoft.com/office/drawing/2014/main" id="{00000000-0008-0000-0500-000009000000}"/>
            </a:ext>
          </a:extLst>
        </xdr:cNvPr>
        <xdr:cNvSpPr/>
      </xdr:nvSpPr>
      <xdr:spPr>
        <a:xfrm>
          <a:off x="1599770" y="58487734"/>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400050</xdr:colOff>
      <xdr:row>133</xdr:row>
      <xdr:rowOff>134409</xdr:rowOff>
    </xdr:from>
    <xdr:to>
      <xdr:col>3</xdr:col>
      <xdr:colOff>851535</xdr:colOff>
      <xdr:row>133</xdr:row>
      <xdr:rowOff>403014</xdr:rowOff>
    </xdr:to>
    <xdr:sp macro="" textlink="">
      <xdr:nvSpPr>
        <xdr:cNvPr id="10" name="Rounded Rectangle 9">
          <a:hlinkClick xmlns:r="http://schemas.openxmlformats.org/officeDocument/2006/relationships" r:id="rId1"/>
          <a:extLst>
            <a:ext uri="{FF2B5EF4-FFF2-40B4-BE49-F238E27FC236}">
              <a16:creationId xmlns:a16="http://schemas.microsoft.com/office/drawing/2014/main" id="{00000000-0008-0000-0500-00000A000000}"/>
            </a:ext>
          </a:extLst>
        </xdr:cNvPr>
        <xdr:cNvSpPr/>
      </xdr:nvSpPr>
      <xdr:spPr>
        <a:xfrm>
          <a:off x="1527175" y="73715034"/>
          <a:ext cx="1054735" cy="268605"/>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530860</xdr:colOff>
      <xdr:row>143</xdr:row>
      <xdr:rowOff>47798</xdr:rowOff>
    </xdr:from>
    <xdr:to>
      <xdr:col>3</xdr:col>
      <xdr:colOff>972820</xdr:colOff>
      <xdr:row>143</xdr:row>
      <xdr:rowOff>337358</xdr:rowOff>
    </xdr:to>
    <xdr:sp macro="" textlink="">
      <xdr:nvSpPr>
        <xdr:cNvPr id="11" name="Rounded Rectangle 10">
          <a:hlinkClick xmlns:r="http://schemas.openxmlformats.org/officeDocument/2006/relationships" r:id="rId1"/>
          <a:extLst>
            <a:ext uri="{FF2B5EF4-FFF2-40B4-BE49-F238E27FC236}">
              <a16:creationId xmlns:a16="http://schemas.microsoft.com/office/drawing/2014/main" id="{00000000-0008-0000-0500-00000B000000}"/>
            </a:ext>
          </a:extLst>
        </xdr:cNvPr>
        <xdr:cNvSpPr/>
      </xdr:nvSpPr>
      <xdr:spPr>
        <a:xfrm>
          <a:off x="1620943" y="69167548"/>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530861</xdr:colOff>
      <xdr:row>148</xdr:row>
      <xdr:rowOff>56303</xdr:rowOff>
    </xdr:from>
    <xdr:to>
      <xdr:col>3</xdr:col>
      <xdr:colOff>972821</xdr:colOff>
      <xdr:row>148</xdr:row>
      <xdr:rowOff>345863</xdr:rowOff>
    </xdr:to>
    <xdr:sp macro="" textlink="">
      <xdr:nvSpPr>
        <xdr:cNvPr id="12" name="Rounded Rectangle 11">
          <a:hlinkClick xmlns:r="http://schemas.openxmlformats.org/officeDocument/2006/relationships" r:id="rId1"/>
          <a:extLst>
            <a:ext uri="{FF2B5EF4-FFF2-40B4-BE49-F238E27FC236}">
              <a16:creationId xmlns:a16="http://schemas.microsoft.com/office/drawing/2014/main" id="{00000000-0008-0000-0500-00000C000000}"/>
            </a:ext>
          </a:extLst>
        </xdr:cNvPr>
        <xdr:cNvSpPr/>
      </xdr:nvSpPr>
      <xdr:spPr>
        <a:xfrm>
          <a:off x="1620944" y="70784720"/>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520276</xdr:colOff>
      <xdr:row>156</xdr:row>
      <xdr:rowOff>254001</xdr:rowOff>
    </xdr:from>
    <xdr:to>
      <xdr:col>3</xdr:col>
      <xdr:colOff>962236</xdr:colOff>
      <xdr:row>157</xdr:row>
      <xdr:rowOff>162561</xdr:rowOff>
    </xdr:to>
    <xdr:sp macro="" textlink="">
      <xdr:nvSpPr>
        <xdr:cNvPr id="13" name="Rounded Rectangle 12">
          <a:hlinkClick xmlns:r="http://schemas.openxmlformats.org/officeDocument/2006/relationships" r:id="rId1"/>
          <a:extLst>
            <a:ext uri="{FF2B5EF4-FFF2-40B4-BE49-F238E27FC236}">
              <a16:creationId xmlns:a16="http://schemas.microsoft.com/office/drawing/2014/main" id="{00000000-0008-0000-0500-00000D000000}"/>
            </a:ext>
          </a:extLst>
        </xdr:cNvPr>
        <xdr:cNvSpPr/>
      </xdr:nvSpPr>
      <xdr:spPr>
        <a:xfrm>
          <a:off x="1610359" y="74210334"/>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499107</xdr:colOff>
      <xdr:row>169</xdr:row>
      <xdr:rowOff>55245</xdr:rowOff>
    </xdr:from>
    <xdr:to>
      <xdr:col>3</xdr:col>
      <xdr:colOff>941067</xdr:colOff>
      <xdr:row>169</xdr:row>
      <xdr:rowOff>344805</xdr:rowOff>
    </xdr:to>
    <xdr:sp macro="" textlink="">
      <xdr:nvSpPr>
        <xdr:cNvPr id="14" name="Rounded Rectangle 13">
          <a:hlinkClick xmlns:r="http://schemas.openxmlformats.org/officeDocument/2006/relationships" r:id="rId1"/>
          <a:extLst>
            <a:ext uri="{FF2B5EF4-FFF2-40B4-BE49-F238E27FC236}">
              <a16:creationId xmlns:a16="http://schemas.microsoft.com/office/drawing/2014/main" id="{00000000-0008-0000-0500-00000E000000}"/>
            </a:ext>
          </a:extLst>
        </xdr:cNvPr>
        <xdr:cNvSpPr/>
      </xdr:nvSpPr>
      <xdr:spPr>
        <a:xfrm>
          <a:off x="1589190" y="78805828"/>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541441</xdr:colOff>
      <xdr:row>180</xdr:row>
      <xdr:rowOff>51435</xdr:rowOff>
    </xdr:from>
    <xdr:to>
      <xdr:col>3</xdr:col>
      <xdr:colOff>983401</xdr:colOff>
      <xdr:row>180</xdr:row>
      <xdr:rowOff>340995</xdr:rowOff>
    </xdr:to>
    <xdr:sp macro="" textlink="">
      <xdr:nvSpPr>
        <xdr:cNvPr id="15" name="Rounded Rectangle 14">
          <a:hlinkClick xmlns:r="http://schemas.openxmlformats.org/officeDocument/2006/relationships" r:id="rId1"/>
          <a:extLst>
            <a:ext uri="{FF2B5EF4-FFF2-40B4-BE49-F238E27FC236}">
              <a16:creationId xmlns:a16="http://schemas.microsoft.com/office/drawing/2014/main" id="{00000000-0008-0000-0500-00000F000000}"/>
            </a:ext>
          </a:extLst>
        </xdr:cNvPr>
        <xdr:cNvSpPr/>
      </xdr:nvSpPr>
      <xdr:spPr>
        <a:xfrm>
          <a:off x="1631524" y="82897768"/>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335280</xdr:colOff>
      <xdr:row>99</xdr:row>
      <xdr:rowOff>251035</xdr:rowOff>
    </xdr:from>
    <xdr:to>
      <xdr:col>3</xdr:col>
      <xdr:colOff>777240</xdr:colOff>
      <xdr:row>100</xdr:row>
      <xdr:rowOff>159595</xdr:rowOff>
    </xdr:to>
    <xdr:sp macro="" textlink="">
      <xdr:nvSpPr>
        <xdr:cNvPr id="24" name="Rounded Rectangle 23">
          <a:hlinkClick xmlns:r="http://schemas.openxmlformats.org/officeDocument/2006/relationships" r:id="rId1"/>
          <a:extLst>
            <a:ext uri="{FF2B5EF4-FFF2-40B4-BE49-F238E27FC236}">
              <a16:creationId xmlns:a16="http://schemas.microsoft.com/office/drawing/2014/main" id="{00000000-0008-0000-0500-000018000000}"/>
            </a:ext>
          </a:extLst>
        </xdr:cNvPr>
        <xdr:cNvSpPr/>
      </xdr:nvSpPr>
      <xdr:spPr>
        <a:xfrm>
          <a:off x="1425363" y="30000785"/>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541442</xdr:colOff>
      <xdr:row>197</xdr:row>
      <xdr:rowOff>44026</xdr:rowOff>
    </xdr:from>
    <xdr:to>
      <xdr:col>3</xdr:col>
      <xdr:colOff>983402</xdr:colOff>
      <xdr:row>197</xdr:row>
      <xdr:rowOff>333586</xdr:rowOff>
    </xdr:to>
    <xdr:sp macro="" textlink="">
      <xdr:nvSpPr>
        <xdr:cNvPr id="26" name="Rounded Rectangle 25">
          <a:hlinkClick xmlns:r="http://schemas.openxmlformats.org/officeDocument/2006/relationships" r:id="rId1"/>
          <a:extLst>
            <a:ext uri="{FF2B5EF4-FFF2-40B4-BE49-F238E27FC236}">
              <a16:creationId xmlns:a16="http://schemas.microsoft.com/office/drawing/2014/main" id="{00000000-0008-0000-0500-00001A000000}"/>
            </a:ext>
          </a:extLst>
        </xdr:cNvPr>
        <xdr:cNvSpPr/>
      </xdr:nvSpPr>
      <xdr:spPr>
        <a:xfrm>
          <a:off x="1631525" y="88330193"/>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xdr:from>
      <xdr:col>2</xdr:col>
      <xdr:colOff>552027</xdr:colOff>
      <xdr:row>185</xdr:row>
      <xdr:rowOff>51435</xdr:rowOff>
    </xdr:from>
    <xdr:to>
      <xdr:col>3</xdr:col>
      <xdr:colOff>993987</xdr:colOff>
      <xdr:row>185</xdr:row>
      <xdr:rowOff>340995</xdr:rowOff>
    </xdr:to>
    <xdr:sp macro="" textlink="">
      <xdr:nvSpPr>
        <xdr:cNvPr id="19" name="Rounded Rectangle 18">
          <a:hlinkClick xmlns:r="http://schemas.openxmlformats.org/officeDocument/2006/relationships" r:id="rId1"/>
          <a:extLst>
            <a:ext uri="{FF2B5EF4-FFF2-40B4-BE49-F238E27FC236}">
              <a16:creationId xmlns:a16="http://schemas.microsoft.com/office/drawing/2014/main" id="{00000000-0008-0000-0500-000013000000}"/>
            </a:ext>
          </a:extLst>
        </xdr:cNvPr>
        <xdr:cNvSpPr/>
      </xdr:nvSpPr>
      <xdr:spPr>
        <a:xfrm>
          <a:off x="1642110" y="84379435"/>
          <a:ext cx="1034627" cy="289560"/>
        </a:xfrm>
        <a:prstGeom prst="roundRect">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GB" sz="800" b="1">
              <a:latin typeface="Arial" panose="020B0604020202020204" pitchFamily="34" charset="0"/>
              <a:cs typeface="Arial" panose="020B0604020202020204" pitchFamily="34" charset="0"/>
            </a:rPr>
            <a:t>Back to Content</a:t>
          </a:r>
        </a:p>
      </xdr:txBody>
    </xdr:sp>
    <xdr:clientData/>
  </xdr:twoCellAnchor>
  <xdr:twoCellAnchor editAs="oneCell">
    <xdr:from>
      <xdr:col>10</xdr:col>
      <xdr:colOff>102930</xdr:colOff>
      <xdr:row>0</xdr:row>
      <xdr:rowOff>106181</xdr:rowOff>
    </xdr:from>
    <xdr:to>
      <xdr:col>10</xdr:col>
      <xdr:colOff>1726012</xdr:colOff>
      <xdr:row>3</xdr:row>
      <xdr:rowOff>72086</xdr:rowOff>
    </xdr:to>
    <xdr:pic>
      <xdr:nvPicPr>
        <xdr:cNvPr id="20" name="Picture 19">
          <a:extLst>
            <a:ext uri="{FF2B5EF4-FFF2-40B4-BE49-F238E27FC236}">
              <a16:creationId xmlns:a16="http://schemas.microsoft.com/office/drawing/2014/main" id="{00000000-0008-0000-0500-00001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316842" y="106181"/>
          <a:ext cx="1623082" cy="503787"/>
        </a:xfrm>
        <a:prstGeom prst="rect">
          <a:avLst/>
        </a:prstGeom>
      </xdr:spPr>
    </xdr:pic>
    <xdr:clientData/>
  </xdr:twoCellAnchor>
  <xdr:twoCellAnchor editAs="oneCell">
    <xdr:from>
      <xdr:col>0</xdr:col>
      <xdr:colOff>51435</xdr:colOff>
      <xdr:row>105</xdr:row>
      <xdr:rowOff>4134710</xdr:rowOff>
    </xdr:from>
    <xdr:to>
      <xdr:col>10</xdr:col>
      <xdr:colOff>1701528</xdr:colOff>
      <xdr:row>106</xdr:row>
      <xdr:rowOff>2763753</xdr:rowOff>
    </xdr:to>
    <xdr:pic>
      <xdr:nvPicPr>
        <xdr:cNvPr id="17" name="Picture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1435" y="42790335"/>
          <a:ext cx="9898743" cy="3836042"/>
        </a:xfrm>
        <a:prstGeom prst="rect">
          <a:avLst/>
        </a:prstGeom>
      </xdr:spPr>
    </xdr:pic>
    <xdr:clientData/>
  </xdr:twoCellAnchor>
  <xdr:twoCellAnchor editAs="oneCell">
    <xdr:from>
      <xdr:col>0</xdr:col>
      <xdr:colOff>233227</xdr:colOff>
      <xdr:row>108</xdr:row>
      <xdr:rowOff>4027900</xdr:rowOff>
    </xdr:from>
    <xdr:to>
      <xdr:col>10</xdr:col>
      <xdr:colOff>1335405</xdr:colOff>
      <xdr:row>109</xdr:row>
      <xdr:rowOff>3906035</xdr:rowOff>
    </xdr:to>
    <xdr:pic>
      <xdr:nvPicPr>
        <xdr:cNvPr id="18" name="Picture 17">
          <a:extLst>
            <a:ext uri="{FF2B5EF4-FFF2-40B4-BE49-F238E27FC236}">
              <a16:creationId xmlns:a16="http://schemas.microsoft.com/office/drawing/2014/main" id="{00000000-0008-0000-0500-000012000000}"/>
            </a:ext>
          </a:extLst>
        </xdr:cNvPr>
        <xdr:cNvPicPr>
          <a:picLocks noChangeAspect="1"/>
        </xdr:cNvPicPr>
      </xdr:nvPicPr>
      <xdr:blipFill rotWithShape="1">
        <a:blip xmlns:r="http://schemas.openxmlformats.org/officeDocument/2006/relationships" r:embed="rId5"/>
        <a:srcRect l="2465" t="14169" r="70385" b="39808"/>
        <a:stretch/>
      </xdr:blipFill>
      <xdr:spPr>
        <a:xfrm>
          <a:off x="233227" y="53816436"/>
          <a:ext cx="9348107" cy="5072254"/>
        </a:xfrm>
        <a:prstGeom prst="rect">
          <a:avLst/>
        </a:prstGeom>
      </xdr:spPr>
    </xdr:pic>
    <xdr:clientData/>
  </xdr:twoCellAnchor>
  <xdr:twoCellAnchor editAs="oneCell">
    <xdr:from>
      <xdr:col>0</xdr:col>
      <xdr:colOff>95250</xdr:colOff>
      <xdr:row>110</xdr:row>
      <xdr:rowOff>3083654</xdr:rowOff>
    </xdr:from>
    <xdr:to>
      <xdr:col>10</xdr:col>
      <xdr:colOff>1541689</xdr:colOff>
      <xdr:row>111</xdr:row>
      <xdr:rowOff>2511769</xdr:rowOff>
    </xdr:to>
    <xdr:pic>
      <xdr:nvPicPr>
        <xdr:cNvPr id="21" name="Picture 20">
          <a:extLst>
            <a:ext uri="{FF2B5EF4-FFF2-40B4-BE49-F238E27FC236}">
              <a16:creationId xmlns:a16="http://schemas.microsoft.com/office/drawing/2014/main" id="{00000000-0008-0000-0500-000015000000}"/>
            </a:ext>
          </a:extLst>
        </xdr:cNvPr>
        <xdr:cNvPicPr>
          <a:picLocks noChangeAspect="1"/>
        </xdr:cNvPicPr>
      </xdr:nvPicPr>
      <xdr:blipFill rotWithShape="1">
        <a:blip xmlns:r="http://schemas.openxmlformats.org/officeDocument/2006/relationships" r:embed="rId6"/>
        <a:srcRect l="43461" t="29474" r="2488" b="20938"/>
        <a:stretch/>
      </xdr:blipFill>
      <xdr:spPr>
        <a:xfrm>
          <a:off x="95250" y="62750975"/>
          <a:ext cx="9703798" cy="28435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43815</xdr:colOff>
      <xdr:row>16</xdr:row>
      <xdr:rowOff>30480</xdr:rowOff>
    </xdr:from>
    <xdr:to>
      <xdr:col>4</xdr:col>
      <xdr:colOff>577215</xdr:colOff>
      <xdr:row>16</xdr:row>
      <xdr:rowOff>373380</xdr:rowOff>
    </xdr:to>
    <xdr:sp macro="" textlink="">
      <xdr:nvSpPr>
        <xdr:cNvPr id="2" name="Rounded Rectangle 1">
          <a:extLst>
            <a:ext uri="{FF2B5EF4-FFF2-40B4-BE49-F238E27FC236}">
              <a16:creationId xmlns:a16="http://schemas.microsoft.com/office/drawing/2014/main" id="{00000000-0008-0000-0600-000002000000}"/>
            </a:ext>
          </a:extLst>
        </xdr:cNvPr>
        <xdr:cNvSpPr/>
      </xdr:nvSpPr>
      <xdr:spPr>
        <a:xfrm>
          <a:off x="3463290" y="68599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43815</xdr:colOff>
      <xdr:row>18</xdr:row>
      <xdr:rowOff>32385</xdr:rowOff>
    </xdr:from>
    <xdr:to>
      <xdr:col>4</xdr:col>
      <xdr:colOff>577215</xdr:colOff>
      <xdr:row>18</xdr:row>
      <xdr:rowOff>375285</xdr:rowOff>
    </xdr:to>
    <xdr:sp macro="" textlink="">
      <xdr:nvSpPr>
        <xdr:cNvPr id="3" name="Rounded Rectangle 2">
          <a:extLst>
            <a:ext uri="{FF2B5EF4-FFF2-40B4-BE49-F238E27FC236}">
              <a16:creationId xmlns:a16="http://schemas.microsoft.com/office/drawing/2014/main" id="{00000000-0008-0000-0600-000003000000}"/>
            </a:ext>
          </a:extLst>
        </xdr:cNvPr>
        <xdr:cNvSpPr/>
      </xdr:nvSpPr>
      <xdr:spPr>
        <a:xfrm>
          <a:off x="3463290" y="764286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38100</xdr:colOff>
      <xdr:row>11</xdr:row>
      <xdr:rowOff>30480</xdr:rowOff>
    </xdr:from>
    <xdr:to>
      <xdr:col>6</xdr:col>
      <xdr:colOff>571500</xdr:colOff>
      <xdr:row>11</xdr:row>
      <xdr:rowOff>373380</xdr:rowOff>
    </xdr:to>
    <xdr:sp macro="" textlink="">
      <xdr:nvSpPr>
        <xdr:cNvPr id="4" name="Rounded Rectangle 3">
          <a:extLst>
            <a:ext uri="{FF2B5EF4-FFF2-40B4-BE49-F238E27FC236}">
              <a16:creationId xmlns:a16="http://schemas.microsoft.com/office/drawing/2014/main" id="{00000000-0008-0000-0600-000004000000}"/>
            </a:ext>
          </a:extLst>
        </xdr:cNvPr>
        <xdr:cNvSpPr/>
      </xdr:nvSpPr>
      <xdr:spPr>
        <a:xfrm>
          <a:off x="4667250" y="490728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6</xdr:col>
      <xdr:colOff>38100</xdr:colOff>
      <xdr:row>14</xdr:row>
      <xdr:rowOff>41910</xdr:rowOff>
    </xdr:from>
    <xdr:to>
      <xdr:col>6</xdr:col>
      <xdr:colOff>571500</xdr:colOff>
      <xdr:row>14</xdr:row>
      <xdr:rowOff>384810</xdr:rowOff>
    </xdr:to>
    <xdr:sp macro="" textlink="">
      <xdr:nvSpPr>
        <xdr:cNvPr id="5" name="Rounded Rectangle 4">
          <a:extLst>
            <a:ext uri="{FF2B5EF4-FFF2-40B4-BE49-F238E27FC236}">
              <a16:creationId xmlns:a16="http://schemas.microsoft.com/office/drawing/2014/main" id="{00000000-0008-0000-0600-000005000000}"/>
            </a:ext>
          </a:extLst>
        </xdr:cNvPr>
        <xdr:cNvSpPr/>
      </xdr:nvSpPr>
      <xdr:spPr>
        <a:xfrm>
          <a:off x="4667250" y="60902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40005</xdr:colOff>
      <xdr:row>13</xdr:row>
      <xdr:rowOff>32385</xdr:rowOff>
    </xdr:from>
    <xdr:to>
      <xdr:col>6</xdr:col>
      <xdr:colOff>573405</xdr:colOff>
      <xdr:row>13</xdr:row>
      <xdr:rowOff>375285</xdr:rowOff>
    </xdr:to>
    <xdr:sp macro="" textlink="">
      <xdr:nvSpPr>
        <xdr:cNvPr id="6" name="Rounded Rectangle 5">
          <a:extLst>
            <a:ext uri="{FF2B5EF4-FFF2-40B4-BE49-F238E27FC236}">
              <a16:creationId xmlns:a16="http://schemas.microsoft.com/office/drawing/2014/main" id="{00000000-0008-0000-0600-000006000000}"/>
            </a:ext>
          </a:extLst>
        </xdr:cNvPr>
        <xdr:cNvSpPr/>
      </xdr:nvSpPr>
      <xdr:spPr>
        <a:xfrm>
          <a:off x="4669155" y="56902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38100</xdr:colOff>
      <xdr:row>12</xdr:row>
      <xdr:rowOff>30480</xdr:rowOff>
    </xdr:from>
    <xdr:to>
      <xdr:col>6</xdr:col>
      <xdr:colOff>571500</xdr:colOff>
      <xdr:row>12</xdr:row>
      <xdr:rowOff>373380</xdr:rowOff>
    </xdr:to>
    <xdr:sp macro="" textlink="">
      <xdr:nvSpPr>
        <xdr:cNvPr id="7" name="Rounded Rectangle 6">
          <a:extLst>
            <a:ext uri="{FF2B5EF4-FFF2-40B4-BE49-F238E27FC236}">
              <a16:creationId xmlns:a16="http://schemas.microsoft.com/office/drawing/2014/main" id="{00000000-0008-0000-0600-000007000000}"/>
            </a:ext>
          </a:extLst>
        </xdr:cNvPr>
        <xdr:cNvSpPr/>
      </xdr:nvSpPr>
      <xdr:spPr>
        <a:xfrm>
          <a:off x="4667250" y="52978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38100</xdr:colOff>
      <xdr:row>16</xdr:row>
      <xdr:rowOff>30480</xdr:rowOff>
    </xdr:from>
    <xdr:to>
      <xdr:col>8</xdr:col>
      <xdr:colOff>571500</xdr:colOff>
      <xdr:row>16</xdr:row>
      <xdr:rowOff>373380</xdr:rowOff>
    </xdr:to>
    <xdr:sp macro="" textlink="">
      <xdr:nvSpPr>
        <xdr:cNvPr id="8" name="Rounded Rectangle 7">
          <a:extLst>
            <a:ext uri="{FF2B5EF4-FFF2-40B4-BE49-F238E27FC236}">
              <a16:creationId xmlns:a16="http://schemas.microsoft.com/office/drawing/2014/main" id="{00000000-0008-0000-0600-000008000000}"/>
            </a:ext>
          </a:extLst>
        </xdr:cNvPr>
        <xdr:cNvSpPr/>
      </xdr:nvSpPr>
      <xdr:spPr>
        <a:xfrm>
          <a:off x="5857875" y="68599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51435</xdr:colOff>
      <xdr:row>9</xdr:row>
      <xdr:rowOff>24765</xdr:rowOff>
    </xdr:from>
    <xdr:to>
      <xdr:col>22</xdr:col>
      <xdr:colOff>581025</xdr:colOff>
      <xdr:row>9</xdr:row>
      <xdr:rowOff>333375</xdr:rowOff>
    </xdr:to>
    <xdr:sp macro="" textlink="">
      <xdr:nvSpPr>
        <xdr:cNvPr id="9" name="Rounded Rectangle 8">
          <a:extLst>
            <a:ext uri="{FF2B5EF4-FFF2-40B4-BE49-F238E27FC236}">
              <a16:creationId xmlns:a16="http://schemas.microsoft.com/office/drawing/2014/main" id="{00000000-0008-0000-0600-000009000000}"/>
            </a:ext>
          </a:extLst>
        </xdr:cNvPr>
        <xdr:cNvSpPr/>
      </xdr:nvSpPr>
      <xdr:spPr>
        <a:xfrm>
          <a:off x="13776960" y="4177665"/>
          <a:ext cx="1139190" cy="308610"/>
        </a:xfrm>
        <a:prstGeom prst="roundRect">
          <a:avLst/>
        </a:prstGeom>
        <a:solidFill>
          <a:schemeClr val="accent6">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12</xdr:row>
      <xdr:rowOff>30480</xdr:rowOff>
    </xdr:from>
    <xdr:to>
      <xdr:col>10</xdr:col>
      <xdr:colOff>563880</xdr:colOff>
      <xdr:row>12</xdr:row>
      <xdr:rowOff>373380</xdr:rowOff>
    </xdr:to>
    <xdr:sp macro="" textlink="">
      <xdr:nvSpPr>
        <xdr:cNvPr id="10" name="Rounded Rectangle 9">
          <a:extLst>
            <a:ext uri="{FF2B5EF4-FFF2-40B4-BE49-F238E27FC236}">
              <a16:creationId xmlns:a16="http://schemas.microsoft.com/office/drawing/2014/main" id="{00000000-0008-0000-0600-00000A000000}"/>
            </a:ext>
          </a:extLst>
        </xdr:cNvPr>
        <xdr:cNvSpPr/>
      </xdr:nvSpPr>
      <xdr:spPr>
        <a:xfrm>
          <a:off x="7050405" y="52978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13</xdr:row>
      <xdr:rowOff>15240</xdr:rowOff>
    </xdr:from>
    <xdr:to>
      <xdr:col>10</xdr:col>
      <xdr:colOff>563880</xdr:colOff>
      <xdr:row>13</xdr:row>
      <xdr:rowOff>358140</xdr:rowOff>
    </xdr:to>
    <xdr:sp macro="" textlink="">
      <xdr:nvSpPr>
        <xdr:cNvPr id="11" name="Rounded Rectangle 10">
          <a:extLst>
            <a:ext uri="{FF2B5EF4-FFF2-40B4-BE49-F238E27FC236}">
              <a16:creationId xmlns:a16="http://schemas.microsoft.com/office/drawing/2014/main" id="{00000000-0008-0000-0600-00000B000000}"/>
            </a:ext>
          </a:extLst>
        </xdr:cNvPr>
        <xdr:cNvSpPr/>
      </xdr:nvSpPr>
      <xdr:spPr>
        <a:xfrm>
          <a:off x="7050405" y="567309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14</xdr:row>
      <xdr:rowOff>22860</xdr:rowOff>
    </xdr:from>
    <xdr:to>
      <xdr:col>10</xdr:col>
      <xdr:colOff>563880</xdr:colOff>
      <xdr:row>14</xdr:row>
      <xdr:rowOff>365760</xdr:rowOff>
    </xdr:to>
    <xdr:sp macro="" textlink="">
      <xdr:nvSpPr>
        <xdr:cNvPr id="12" name="Rounded Rectangle 11">
          <a:extLst>
            <a:ext uri="{FF2B5EF4-FFF2-40B4-BE49-F238E27FC236}">
              <a16:creationId xmlns:a16="http://schemas.microsoft.com/office/drawing/2014/main" id="{00000000-0008-0000-0600-00000C000000}"/>
            </a:ext>
          </a:extLst>
        </xdr:cNvPr>
        <xdr:cNvSpPr/>
      </xdr:nvSpPr>
      <xdr:spPr>
        <a:xfrm>
          <a:off x="7050405" y="60712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16</xdr:row>
      <xdr:rowOff>22860</xdr:rowOff>
    </xdr:from>
    <xdr:to>
      <xdr:col>10</xdr:col>
      <xdr:colOff>563880</xdr:colOff>
      <xdr:row>16</xdr:row>
      <xdr:rowOff>365760</xdr:rowOff>
    </xdr:to>
    <xdr:sp macro="" textlink="">
      <xdr:nvSpPr>
        <xdr:cNvPr id="13" name="Rounded Rectangle 12">
          <a:extLst>
            <a:ext uri="{FF2B5EF4-FFF2-40B4-BE49-F238E27FC236}">
              <a16:creationId xmlns:a16="http://schemas.microsoft.com/office/drawing/2014/main" id="{00000000-0008-0000-0600-00000D000000}"/>
            </a:ext>
          </a:extLst>
        </xdr:cNvPr>
        <xdr:cNvSpPr/>
      </xdr:nvSpPr>
      <xdr:spPr>
        <a:xfrm>
          <a:off x="7050405" y="68522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17</xdr:row>
      <xdr:rowOff>22860</xdr:rowOff>
    </xdr:from>
    <xdr:to>
      <xdr:col>10</xdr:col>
      <xdr:colOff>563880</xdr:colOff>
      <xdr:row>17</xdr:row>
      <xdr:rowOff>365760</xdr:rowOff>
    </xdr:to>
    <xdr:sp macro="" textlink="">
      <xdr:nvSpPr>
        <xdr:cNvPr id="14" name="Rounded Rectangle 13">
          <a:extLst>
            <a:ext uri="{FF2B5EF4-FFF2-40B4-BE49-F238E27FC236}">
              <a16:creationId xmlns:a16="http://schemas.microsoft.com/office/drawing/2014/main" id="{00000000-0008-0000-0600-00000E000000}"/>
            </a:ext>
          </a:extLst>
        </xdr:cNvPr>
        <xdr:cNvSpPr/>
      </xdr:nvSpPr>
      <xdr:spPr>
        <a:xfrm>
          <a:off x="7050405" y="72428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18</xdr:row>
      <xdr:rowOff>30480</xdr:rowOff>
    </xdr:from>
    <xdr:to>
      <xdr:col>10</xdr:col>
      <xdr:colOff>563880</xdr:colOff>
      <xdr:row>18</xdr:row>
      <xdr:rowOff>373380</xdr:rowOff>
    </xdr:to>
    <xdr:sp macro="" textlink="">
      <xdr:nvSpPr>
        <xdr:cNvPr id="15" name="Rounded Rectangle 14">
          <a:extLst>
            <a:ext uri="{FF2B5EF4-FFF2-40B4-BE49-F238E27FC236}">
              <a16:creationId xmlns:a16="http://schemas.microsoft.com/office/drawing/2014/main" id="{00000000-0008-0000-0600-00000F000000}"/>
            </a:ext>
          </a:extLst>
        </xdr:cNvPr>
        <xdr:cNvSpPr/>
      </xdr:nvSpPr>
      <xdr:spPr>
        <a:xfrm>
          <a:off x="7050405" y="764095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30480</xdr:colOff>
      <xdr:row>19</xdr:row>
      <xdr:rowOff>30480</xdr:rowOff>
    </xdr:from>
    <xdr:to>
      <xdr:col>10</xdr:col>
      <xdr:colOff>563880</xdr:colOff>
      <xdr:row>19</xdr:row>
      <xdr:rowOff>373380</xdr:rowOff>
    </xdr:to>
    <xdr:sp macro="" textlink="">
      <xdr:nvSpPr>
        <xdr:cNvPr id="16" name="Rounded Rectangle 15">
          <a:extLst>
            <a:ext uri="{FF2B5EF4-FFF2-40B4-BE49-F238E27FC236}">
              <a16:creationId xmlns:a16="http://schemas.microsoft.com/office/drawing/2014/main" id="{00000000-0008-0000-0600-000010000000}"/>
            </a:ext>
          </a:extLst>
        </xdr:cNvPr>
        <xdr:cNvSpPr/>
      </xdr:nvSpPr>
      <xdr:spPr>
        <a:xfrm>
          <a:off x="7050405" y="803148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38100</xdr:colOff>
      <xdr:row>21</xdr:row>
      <xdr:rowOff>32385</xdr:rowOff>
    </xdr:from>
    <xdr:to>
      <xdr:col>10</xdr:col>
      <xdr:colOff>571500</xdr:colOff>
      <xdr:row>21</xdr:row>
      <xdr:rowOff>375285</xdr:rowOff>
    </xdr:to>
    <xdr:sp macro="" textlink="">
      <xdr:nvSpPr>
        <xdr:cNvPr id="17" name="Rounded Rectangle 16">
          <a:extLst>
            <a:ext uri="{FF2B5EF4-FFF2-40B4-BE49-F238E27FC236}">
              <a16:creationId xmlns:a16="http://schemas.microsoft.com/office/drawing/2014/main" id="{00000000-0008-0000-0600-000011000000}"/>
            </a:ext>
          </a:extLst>
        </xdr:cNvPr>
        <xdr:cNvSpPr/>
      </xdr:nvSpPr>
      <xdr:spPr>
        <a:xfrm>
          <a:off x="7058025" y="88144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40005</xdr:colOff>
      <xdr:row>19</xdr:row>
      <xdr:rowOff>30480</xdr:rowOff>
    </xdr:from>
    <xdr:to>
      <xdr:col>18</xdr:col>
      <xdr:colOff>573405</xdr:colOff>
      <xdr:row>19</xdr:row>
      <xdr:rowOff>373380</xdr:rowOff>
    </xdr:to>
    <xdr:sp macro="" textlink="">
      <xdr:nvSpPr>
        <xdr:cNvPr id="18" name="Rounded Rectangle 17">
          <a:extLst>
            <a:ext uri="{FF2B5EF4-FFF2-40B4-BE49-F238E27FC236}">
              <a16:creationId xmlns:a16="http://schemas.microsoft.com/office/drawing/2014/main" id="{00000000-0008-0000-0600-000012000000}"/>
            </a:ext>
          </a:extLst>
        </xdr:cNvPr>
        <xdr:cNvSpPr/>
      </xdr:nvSpPr>
      <xdr:spPr>
        <a:xfrm>
          <a:off x="11936730" y="803148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40005</xdr:colOff>
      <xdr:row>20</xdr:row>
      <xdr:rowOff>22860</xdr:rowOff>
    </xdr:from>
    <xdr:to>
      <xdr:col>18</xdr:col>
      <xdr:colOff>573405</xdr:colOff>
      <xdr:row>20</xdr:row>
      <xdr:rowOff>365760</xdr:rowOff>
    </xdr:to>
    <xdr:sp macro="" textlink="">
      <xdr:nvSpPr>
        <xdr:cNvPr id="19" name="Rounded Rectangle 18">
          <a:extLst>
            <a:ext uri="{FF2B5EF4-FFF2-40B4-BE49-F238E27FC236}">
              <a16:creationId xmlns:a16="http://schemas.microsoft.com/office/drawing/2014/main" id="{00000000-0008-0000-0600-000013000000}"/>
            </a:ext>
          </a:extLst>
        </xdr:cNvPr>
        <xdr:cNvSpPr/>
      </xdr:nvSpPr>
      <xdr:spPr>
        <a:xfrm>
          <a:off x="11936730" y="84143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28574</xdr:colOff>
      <xdr:row>10</xdr:row>
      <xdr:rowOff>19050</xdr:rowOff>
    </xdr:from>
    <xdr:to>
      <xdr:col>4</xdr:col>
      <xdr:colOff>590549</xdr:colOff>
      <xdr:row>10</xdr:row>
      <xdr:rowOff>333375</xdr:rowOff>
    </xdr:to>
    <xdr:sp macro="" textlink="">
      <xdr:nvSpPr>
        <xdr:cNvPr id="20" name="Rounded Rectangle 19">
          <a:extLst>
            <a:ext uri="{FF2B5EF4-FFF2-40B4-BE49-F238E27FC236}">
              <a16:creationId xmlns:a16="http://schemas.microsoft.com/office/drawing/2014/main" id="{00000000-0008-0000-0600-000014000000}"/>
            </a:ext>
          </a:extLst>
        </xdr:cNvPr>
        <xdr:cNvSpPr/>
      </xdr:nvSpPr>
      <xdr:spPr>
        <a:xfrm>
          <a:off x="2857499" y="4533900"/>
          <a:ext cx="1152525"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28574</xdr:colOff>
      <xdr:row>10</xdr:row>
      <xdr:rowOff>28575</xdr:rowOff>
    </xdr:from>
    <xdr:to>
      <xdr:col>6</xdr:col>
      <xdr:colOff>571499</xdr:colOff>
      <xdr:row>10</xdr:row>
      <xdr:rowOff>342900</xdr:rowOff>
    </xdr:to>
    <xdr:sp macro="" textlink="">
      <xdr:nvSpPr>
        <xdr:cNvPr id="21" name="Rounded Rectangle 20">
          <a:extLst>
            <a:ext uri="{FF2B5EF4-FFF2-40B4-BE49-F238E27FC236}">
              <a16:creationId xmlns:a16="http://schemas.microsoft.com/office/drawing/2014/main" id="{00000000-0008-0000-0600-000015000000}"/>
            </a:ext>
          </a:extLst>
        </xdr:cNvPr>
        <xdr:cNvSpPr/>
      </xdr:nvSpPr>
      <xdr:spPr>
        <a:xfrm>
          <a:off x="4048124" y="4543425"/>
          <a:ext cx="1152525"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28575</xdr:colOff>
      <xdr:row>10</xdr:row>
      <xdr:rowOff>28575</xdr:rowOff>
    </xdr:from>
    <xdr:to>
      <xdr:col>8</xdr:col>
      <xdr:colOff>581025</xdr:colOff>
      <xdr:row>10</xdr:row>
      <xdr:rowOff>333375</xdr:rowOff>
    </xdr:to>
    <xdr:sp macro="" textlink="">
      <xdr:nvSpPr>
        <xdr:cNvPr id="22" name="Rounded Rectangle 21">
          <a:extLst>
            <a:ext uri="{FF2B5EF4-FFF2-40B4-BE49-F238E27FC236}">
              <a16:creationId xmlns:a16="http://schemas.microsoft.com/office/drawing/2014/main" id="{00000000-0008-0000-0600-000016000000}"/>
            </a:ext>
          </a:extLst>
        </xdr:cNvPr>
        <xdr:cNvSpPr/>
      </xdr:nvSpPr>
      <xdr:spPr>
        <a:xfrm>
          <a:off x="5238750" y="4543425"/>
          <a:ext cx="116205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38100</xdr:colOff>
      <xdr:row>10</xdr:row>
      <xdr:rowOff>28575</xdr:rowOff>
    </xdr:from>
    <xdr:to>
      <xdr:col>10</xdr:col>
      <xdr:colOff>590549</xdr:colOff>
      <xdr:row>10</xdr:row>
      <xdr:rowOff>323850</xdr:rowOff>
    </xdr:to>
    <xdr:sp macro="" textlink="">
      <xdr:nvSpPr>
        <xdr:cNvPr id="23" name="Rounded Rectangle 22">
          <a:extLst>
            <a:ext uri="{FF2B5EF4-FFF2-40B4-BE49-F238E27FC236}">
              <a16:creationId xmlns:a16="http://schemas.microsoft.com/office/drawing/2014/main" id="{00000000-0008-0000-0600-000017000000}"/>
            </a:ext>
          </a:extLst>
        </xdr:cNvPr>
        <xdr:cNvSpPr/>
      </xdr:nvSpPr>
      <xdr:spPr>
        <a:xfrm>
          <a:off x="6448425" y="4543425"/>
          <a:ext cx="1162049" cy="29527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38099</xdr:colOff>
      <xdr:row>10</xdr:row>
      <xdr:rowOff>28574</xdr:rowOff>
    </xdr:from>
    <xdr:to>
      <xdr:col>16</xdr:col>
      <xdr:colOff>581024</xdr:colOff>
      <xdr:row>10</xdr:row>
      <xdr:rowOff>333375</xdr:rowOff>
    </xdr:to>
    <xdr:sp macro="" textlink="">
      <xdr:nvSpPr>
        <xdr:cNvPr id="24" name="Rounded Rectangle 23">
          <a:extLst>
            <a:ext uri="{FF2B5EF4-FFF2-40B4-BE49-F238E27FC236}">
              <a16:creationId xmlns:a16="http://schemas.microsoft.com/office/drawing/2014/main" id="{00000000-0008-0000-0600-000018000000}"/>
            </a:ext>
          </a:extLst>
        </xdr:cNvPr>
        <xdr:cNvSpPr/>
      </xdr:nvSpPr>
      <xdr:spPr>
        <a:xfrm>
          <a:off x="10106024" y="4543424"/>
          <a:ext cx="1152525" cy="304801"/>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47625</xdr:colOff>
      <xdr:row>10</xdr:row>
      <xdr:rowOff>19050</xdr:rowOff>
    </xdr:from>
    <xdr:to>
      <xdr:col>22</xdr:col>
      <xdr:colOff>581025</xdr:colOff>
      <xdr:row>10</xdr:row>
      <xdr:rowOff>333375</xdr:rowOff>
    </xdr:to>
    <xdr:sp macro="" textlink="">
      <xdr:nvSpPr>
        <xdr:cNvPr id="25" name="Rounded Rectangle 24">
          <a:extLst>
            <a:ext uri="{FF2B5EF4-FFF2-40B4-BE49-F238E27FC236}">
              <a16:creationId xmlns:a16="http://schemas.microsoft.com/office/drawing/2014/main" id="{00000000-0008-0000-0600-000019000000}"/>
            </a:ext>
          </a:extLst>
        </xdr:cNvPr>
        <xdr:cNvSpPr/>
      </xdr:nvSpPr>
      <xdr:spPr>
        <a:xfrm>
          <a:off x="13773150" y="4533900"/>
          <a:ext cx="114300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35</xdr:col>
      <xdr:colOff>28575</xdr:colOff>
      <xdr:row>10</xdr:row>
      <xdr:rowOff>19050</xdr:rowOff>
    </xdr:from>
    <xdr:to>
      <xdr:col>36</xdr:col>
      <xdr:colOff>581025</xdr:colOff>
      <xdr:row>10</xdr:row>
      <xdr:rowOff>342900</xdr:rowOff>
    </xdr:to>
    <xdr:sp macro="" textlink="">
      <xdr:nvSpPr>
        <xdr:cNvPr id="26" name="Rounded Rectangle 25">
          <a:extLst>
            <a:ext uri="{FF2B5EF4-FFF2-40B4-BE49-F238E27FC236}">
              <a16:creationId xmlns:a16="http://schemas.microsoft.com/office/drawing/2014/main" id="{00000000-0008-0000-0600-00001A000000}"/>
            </a:ext>
          </a:extLst>
        </xdr:cNvPr>
        <xdr:cNvSpPr/>
      </xdr:nvSpPr>
      <xdr:spPr>
        <a:xfrm>
          <a:off x="22288500" y="4533900"/>
          <a:ext cx="1162050" cy="32385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43</xdr:col>
      <xdr:colOff>66675</xdr:colOff>
      <xdr:row>10</xdr:row>
      <xdr:rowOff>38100</xdr:rowOff>
    </xdr:from>
    <xdr:to>
      <xdr:col>44</xdr:col>
      <xdr:colOff>569595</xdr:colOff>
      <xdr:row>10</xdr:row>
      <xdr:rowOff>342900</xdr:rowOff>
    </xdr:to>
    <xdr:sp macro="" textlink="">
      <xdr:nvSpPr>
        <xdr:cNvPr id="27" name="Rounded Rectangle 26">
          <a:extLst>
            <a:ext uri="{FF2B5EF4-FFF2-40B4-BE49-F238E27FC236}">
              <a16:creationId xmlns:a16="http://schemas.microsoft.com/office/drawing/2014/main" id="{00000000-0008-0000-0600-00001B000000}"/>
            </a:ext>
          </a:extLst>
        </xdr:cNvPr>
        <xdr:cNvSpPr/>
      </xdr:nvSpPr>
      <xdr:spPr>
        <a:xfrm>
          <a:off x="27203400" y="4552950"/>
          <a:ext cx="111252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561975</xdr:colOff>
      <xdr:row>1</xdr:row>
      <xdr:rowOff>38100</xdr:rowOff>
    </xdr:from>
    <xdr:to>
      <xdr:col>75</xdr:col>
      <xdr:colOff>0</xdr:colOff>
      <xdr:row>1</xdr:row>
      <xdr:rowOff>706755</xdr:rowOff>
    </xdr:to>
    <xdr:pic>
      <xdr:nvPicPr>
        <xdr:cNvPr id="28" name="Picture 179" descr="Jones_Logo2_new">
          <a:extLst>
            <a:ext uri="{FF2B5EF4-FFF2-40B4-BE49-F238E27FC236}">
              <a16:creationId xmlns:a16="http://schemas.microsoft.com/office/drawing/2014/main" id="{00000000-0008-0000-06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77100" y="238125"/>
          <a:ext cx="12668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17</xdr:col>
      <xdr:colOff>47625</xdr:colOff>
      <xdr:row>10</xdr:row>
      <xdr:rowOff>38100</xdr:rowOff>
    </xdr:from>
    <xdr:to>
      <xdr:col>18</xdr:col>
      <xdr:colOff>579120</xdr:colOff>
      <xdr:row>10</xdr:row>
      <xdr:rowOff>333375</xdr:rowOff>
    </xdr:to>
    <xdr:sp macro="" textlink="">
      <xdr:nvSpPr>
        <xdr:cNvPr id="29" name="Rounded Rectangle 28">
          <a:extLst>
            <a:ext uri="{FF2B5EF4-FFF2-40B4-BE49-F238E27FC236}">
              <a16:creationId xmlns:a16="http://schemas.microsoft.com/office/drawing/2014/main" id="{00000000-0008-0000-0600-00001D000000}"/>
            </a:ext>
          </a:extLst>
        </xdr:cNvPr>
        <xdr:cNvSpPr/>
      </xdr:nvSpPr>
      <xdr:spPr>
        <a:xfrm>
          <a:off x="11334750" y="4552950"/>
          <a:ext cx="1141095" cy="29527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30480</xdr:colOff>
      <xdr:row>16</xdr:row>
      <xdr:rowOff>30480</xdr:rowOff>
    </xdr:from>
    <xdr:to>
      <xdr:col>16</xdr:col>
      <xdr:colOff>563880</xdr:colOff>
      <xdr:row>16</xdr:row>
      <xdr:rowOff>373380</xdr:rowOff>
    </xdr:to>
    <xdr:sp macro="" textlink="">
      <xdr:nvSpPr>
        <xdr:cNvPr id="30" name="Rounded Rectangle 29">
          <a:extLst>
            <a:ext uri="{FF2B5EF4-FFF2-40B4-BE49-F238E27FC236}">
              <a16:creationId xmlns:a16="http://schemas.microsoft.com/office/drawing/2014/main" id="{00000000-0008-0000-0600-00001E000000}"/>
            </a:ext>
          </a:extLst>
        </xdr:cNvPr>
        <xdr:cNvSpPr/>
      </xdr:nvSpPr>
      <xdr:spPr>
        <a:xfrm>
          <a:off x="10708005" y="68599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30480</xdr:colOff>
      <xdr:row>17</xdr:row>
      <xdr:rowOff>22860</xdr:rowOff>
    </xdr:from>
    <xdr:to>
      <xdr:col>16</xdr:col>
      <xdr:colOff>563880</xdr:colOff>
      <xdr:row>17</xdr:row>
      <xdr:rowOff>365760</xdr:rowOff>
    </xdr:to>
    <xdr:sp macro="" textlink="">
      <xdr:nvSpPr>
        <xdr:cNvPr id="31" name="Rounded Rectangle 30">
          <a:extLst>
            <a:ext uri="{FF2B5EF4-FFF2-40B4-BE49-F238E27FC236}">
              <a16:creationId xmlns:a16="http://schemas.microsoft.com/office/drawing/2014/main" id="{00000000-0008-0000-0600-00001F000000}"/>
            </a:ext>
          </a:extLst>
        </xdr:cNvPr>
        <xdr:cNvSpPr/>
      </xdr:nvSpPr>
      <xdr:spPr>
        <a:xfrm>
          <a:off x="10708005" y="72428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30480</xdr:colOff>
      <xdr:row>18</xdr:row>
      <xdr:rowOff>30480</xdr:rowOff>
    </xdr:from>
    <xdr:to>
      <xdr:col>16</xdr:col>
      <xdr:colOff>563880</xdr:colOff>
      <xdr:row>18</xdr:row>
      <xdr:rowOff>373380</xdr:rowOff>
    </xdr:to>
    <xdr:sp macro="" textlink="">
      <xdr:nvSpPr>
        <xdr:cNvPr id="32" name="Rounded Rectangle 31">
          <a:extLst>
            <a:ext uri="{FF2B5EF4-FFF2-40B4-BE49-F238E27FC236}">
              <a16:creationId xmlns:a16="http://schemas.microsoft.com/office/drawing/2014/main" id="{00000000-0008-0000-0600-000020000000}"/>
            </a:ext>
          </a:extLst>
        </xdr:cNvPr>
        <xdr:cNvSpPr/>
      </xdr:nvSpPr>
      <xdr:spPr>
        <a:xfrm>
          <a:off x="10708005" y="764095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22860</xdr:colOff>
      <xdr:row>11</xdr:row>
      <xdr:rowOff>30480</xdr:rowOff>
    </xdr:from>
    <xdr:to>
      <xdr:col>2</xdr:col>
      <xdr:colOff>556260</xdr:colOff>
      <xdr:row>11</xdr:row>
      <xdr:rowOff>373380</xdr:rowOff>
    </xdr:to>
    <xdr:sp macro="" textlink="">
      <xdr:nvSpPr>
        <xdr:cNvPr id="33" name="Rounded Rectangle 32">
          <a:extLst>
            <a:ext uri="{FF2B5EF4-FFF2-40B4-BE49-F238E27FC236}">
              <a16:creationId xmlns:a16="http://schemas.microsoft.com/office/drawing/2014/main" id="{00000000-0008-0000-0600-000021000000}"/>
            </a:ext>
          </a:extLst>
        </xdr:cNvPr>
        <xdr:cNvSpPr/>
      </xdr:nvSpPr>
      <xdr:spPr>
        <a:xfrm>
          <a:off x="2261235" y="4907280"/>
          <a:ext cx="533400" cy="342900"/>
        </a:xfrm>
        <a:prstGeom prst="roundRect">
          <a:avLst/>
        </a:prstGeom>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34290</xdr:colOff>
      <xdr:row>12</xdr:row>
      <xdr:rowOff>32385</xdr:rowOff>
    </xdr:from>
    <xdr:to>
      <xdr:col>2</xdr:col>
      <xdr:colOff>567690</xdr:colOff>
      <xdr:row>12</xdr:row>
      <xdr:rowOff>375285</xdr:rowOff>
    </xdr:to>
    <xdr:sp macro="" textlink="">
      <xdr:nvSpPr>
        <xdr:cNvPr id="34" name="Rounded Rectangle 33">
          <a:extLst>
            <a:ext uri="{FF2B5EF4-FFF2-40B4-BE49-F238E27FC236}">
              <a16:creationId xmlns:a16="http://schemas.microsoft.com/office/drawing/2014/main" id="{00000000-0008-0000-0600-000022000000}"/>
            </a:ext>
          </a:extLst>
        </xdr:cNvPr>
        <xdr:cNvSpPr/>
      </xdr:nvSpPr>
      <xdr:spPr>
        <a:xfrm>
          <a:off x="2272665" y="52997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34290</xdr:colOff>
      <xdr:row>16</xdr:row>
      <xdr:rowOff>30480</xdr:rowOff>
    </xdr:from>
    <xdr:to>
      <xdr:col>2</xdr:col>
      <xdr:colOff>567690</xdr:colOff>
      <xdr:row>16</xdr:row>
      <xdr:rowOff>373380</xdr:rowOff>
    </xdr:to>
    <xdr:sp macro="" textlink="">
      <xdr:nvSpPr>
        <xdr:cNvPr id="35" name="Rounded Rectangle 34">
          <a:extLst>
            <a:ext uri="{FF2B5EF4-FFF2-40B4-BE49-F238E27FC236}">
              <a16:creationId xmlns:a16="http://schemas.microsoft.com/office/drawing/2014/main" id="{00000000-0008-0000-0600-000023000000}"/>
            </a:ext>
          </a:extLst>
        </xdr:cNvPr>
        <xdr:cNvSpPr/>
      </xdr:nvSpPr>
      <xdr:spPr>
        <a:xfrm>
          <a:off x="2272665" y="68599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34290</xdr:colOff>
      <xdr:row>17</xdr:row>
      <xdr:rowOff>22860</xdr:rowOff>
    </xdr:from>
    <xdr:to>
      <xdr:col>2</xdr:col>
      <xdr:colOff>567690</xdr:colOff>
      <xdr:row>17</xdr:row>
      <xdr:rowOff>365760</xdr:rowOff>
    </xdr:to>
    <xdr:sp macro="" textlink="">
      <xdr:nvSpPr>
        <xdr:cNvPr id="36" name="Rounded Rectangle 35">
          <a:extLst>
            <a:ext uri="{FF2B5EF4-FFF2-40B4-BE49-F238E27FC236}">
              <a16:creationId xmlns:a16="http://schemas.microsoft.com/office/drawing/2014/main" id="{00000000-0008-0000-0600-000024000000}"/>
            </a:ext>
          </a:extLst>
        </xdr:cNvPr>
        <xdr:cNvSpPr/>
      </xdr:nvSpPr>
      <xdr:spPr>
        <a:xfrm>
          <a:off x="2272665" y="72428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38100</xdr:colOff>
      <xdr:row>10</xdr:row>
      <xdr:rowOff>19050</xdr:rowOff>
    </xdr:from>
    <xdr:to>
      <xdr:col>2</xdr:col>
      <xdr:colOff>590550</xdr:colOff>
      <xdr:row>10</xdr:row>
      <xdr:rowOff>342900</xdr:rowOff>
    </xdr:to>
    <xdr:sp macro="" textlink="">
      <xdr:nvSpPr>
        <xdr:cNvPr id="37" name="Rounded Rectangle 36">
          <a:extLst>
            <a:ext uri="{FF2B5EF4-FFF2-40B4-BE49-F238E27FC236}">
              <a16:creationId xmlns:a16="http://schemas.microsoft.com/office/drawing/2014/main" id="{00000000-0008-0000-0600-000025000000}"/>
            </a:ext>
          </a:extLst>
        </xdr:cNvPr>
        <xdr:cNvSpPr/>
      </xdr:nvSpPr>
      <xdr:spPr>
        <a:xfrm>
          <a:off x="1685925" y="4533900"/>
          <a:ext cx="1143000" cy="32385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13</xdr:row>
      <xdr:rowOff>28575</xdr:rowOff>
    </xdr:from>
    <xdr:to>
      <xdr:col>2</xdr:col>
      <xdr:colOff>571500</xdr:colOff>
      <xdr:row>13</xdr:row>
      <xdr:rowOff>371475</xdr:rowOff>
    </xdr:to>
    <xdr:sp macro="" textlink="">
      <xdr:nvSpPr>
        <xdr:cNvPr id="38" name="Rounded Rectangle 37">
          <a:extLst>
            <a:ext uri="{FF2B5EF4-FFF2-40B4-BE49-F238E27FC236}">
              <a16:creationId xmlns:a16="http://schemas.microsoft.com/office/drawing/2014/main" id="{00000000-0008-0000-0600-000026000000}"/>
            </a:ext>
          </a:extLst>
        </xdr:cNvPr>
        <xdr:cNvSpPr/>
      </xdr:nvSpPr>
      <xdr:spPr>
        <a:xfrm>
          <a:off x="227647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15</xdr:row>
      <xdr:rowOff>28575</xdr:rowOff>
    </xdr:from>
    <xdr:to>
      <xdr:col>2</xdr:col>
      <xdr:colOff>571500</xdr:colOff>
      <xdr:row>15</xdr:row>
      <xdr:rowOff>371475</xdr:rowOff>
    </xdr:to>
    <xdr:sp macro="" textlink="">
      <xdr:nvSpPr>
        <xdr:cNvPr id="39" name="Rounded Rectangle 38">
          <a:extLst>
            <a:ext uri="{FF2B5EF4-FFF2-40B4-BE49-F238E27FC236}">
              <a16:creationId xmlns:a16="http://schemas.microsoft.com/office/drawing/2014/main" id="{00000000-0008-0000-0600-000027000000}"/>
            </a:ext>
          </a:extLst>
        </xdr:cNvPr>
        <xdr:cNvSpPr/>
      </xdr:nvSpPr>
      <xdr:spPr>
        <a:xfrm>
          <a:off x="2276475"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19</xdr:row>
      <xdr:rowOff>28575</xdr:rowOff>
    </xdr:from>
    <xdr:to>
      <xdr:col>2</xdr:col>
      <xdr:colOff>571500</xdr:colOff>
      <xdr:row>19</xdr:row>
      <xdr:rowOff>371475</xdr:rowOff>
    </xdr:to>
    <xdr:sp macro="" textlink="">
      <xdr:nvSpPr>
        <xdr:cNvPr id="40" name="Rounded Rectangle 39">
          <a:extLst>
            <a:ext uri="{FF2B5EF4-FFF2-40B4-BE49-F238E27FC236}">
              <a16:creationId xmlns:a16="http://schemas.microsoft.com/office/drawing/2014/main" id="{00000000-0008-0000-0600-000028000000}"/>
            </a:ext>
          </a:extLst>
        </xdr:cNvPr>
        <xdr:cNvSpPr/>
      </xdr:nvSpPr>
      <xdr:spPr>
        <a:xfrm>
          <a:off x="227647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20</xdr:row>
      <xdr:rowOff>19050</xdr:rowOff>
    </xdr:from>
    <xdr:to>
      <xdr:col>2</xdr:col>
      <xdr:colOff>571500</xdr:colOff>
      <xdr:row>20</xdr:row>
      <xdr:rowOff>361950</xdr:rowOff>
    </xdr:to>
    <xdr:sp macro="" textlink="">
      <xdr:nvSpPr>
        <xdr:cNvPr id="41" name="Rounded Rectangle 40">
          <a:extLst>
            <a:ext uri="{FF2B5EF4-FFF2-40B4-BE49-F238E27FC236}">
              <a16:creationId xmlns:a16="http://schemas.microsoft.com/office/drawing/2014/main" id="{00000000-0008-0000-0600-000029000000}"/>
            </a:ext>
          </a:extLst>
        </xdr:cNvPr>
        <xdr:cNvSpPr/>
      </xdr:nvSpPr>
      <xdr:spPr>
        <a:xfrm>
          <a:off x="227647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21</xdr:row>
      <xdr:rowOff>19050</xdr:rowOff>
    </xdr:from>
    <xdr:to>
      <xdr:col>2</xdr:col>
      <xdr:colOff>571500</xdr:colOff>
      <xdr:row>21</xdr:row>
      <xdr:rowOff>361950</xdr:rowOff>
    </xdr:to>
    <xdr:sp macro="" textlink="">
      <xdr:nvSpPr>
        <xdr:cNvPr id="42" name="Rounded Rectangle 41">
          <a:extLst>
            <a:ext uri="{FF2B5EF4-FFF2-40B4-BE49-F238E27FC236}">
              <a16:creationId xmlns:a16="http://schemas.microsoft.com/office/drawing/2014/main" id="{00000000-0008-0000-0600-00002A000000}"/>
            </a:ext>
          </a:extLst>
        </xdr:cNvPr>
        <xdr:cNvSpPr/>
      </xdr:nvSpPr>
      <xdr:spPr>
        <a:xfrm>
          <a:off x="2276475"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14</xdr:row>
      <xdr:rowOff>28575</xdr:rowOff>
    </xdr:from>
    <xdr:to>
      <xdr:col>2</xdr:col>
      <xdr:colOff>571500</xdr:colOff>
      <xdr:row>14</xdr:row>
      <xdr:rowOff>371475</xdr:rowOff>
    </xdr:to>
    <xdr:sp macro="" textlink="">
      <xdr:nvSpPr>
        <xdr:cNvPr id="43" name="Rounded Rectangle 42">
          <a:extLst>
            <a:ext uri="{FF2B5EF4-FFF2-40B4-BE49-F238E27FC236}">
              <a16:creationId xmlns:a16="http://schemas.microsoft.com/office/drawing/2014/main" id="{00000000-0008-0000-0600-00002B000000}"/>
            </a:ext>
          </a:extLst>
        </xdr:cNvPr>
        <xdr:cNvSpPr/>
      </xdr:nvSpPr>
      <xdr:spPr>
        <a:xfrm>
          <a:off x="227647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18</xdr:row>
      <xdr:rowOff>28575</xdr:rowOff>
    </xdr:from>
    <xdr:to>
      <xdr:col>2</xdr:col>
      <xdr:colOff>571500</xdr:colOff>
      <xdr:row>18</xdr:row>
      <xdr:rowOff>371475</xdr:rowOff>
    </xdr:to>
    <xdr:sp macro="" textlink="">
      <xdr:nvSpPr>
        <xdr:cNvPr id="44" name="Rounded Rectangle 43">
          <a:extLst>
            <a:ext uri="{FF2B5EF4-FFF2-40B4-BE49-F238E27FC236}">
              <a16:creationId xmlns:a16="http://schemas.microsoft.com/office/drawing/2014/main" id="{00000000-0008-0000-0600-00002C000000}"/>
            </a:ext>
          </a:extLst>
        </xdr:cNvPr>
        <xdr:cNvSpPr/>
      </xdr:nvSpPr>
      <xdr:spPr>
        <a:xfrm>
          <a:off x="227647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38100</xdr:colOff>
      <xdr:row>22</xdr:row>
      <xdr:rowOff>28575</xdr:rowOff>
    </xdr:from>
    <xdr:to>
      <xdr:col>2</xdr:col>
      <xdr:colOff>571500</xdr:colOff>
      <xdr:row>22</xdr:row>
      <xdr:rowOff>371475</xdr:rowOff>
    </xdr:to>
    <xdr:sp macro="" textlink="">
      <xdr:nvSpPr>
        <xdr:cNvPr id="45" name="Rounded Rectangle 44">
          <a:extLst>
            <a:ext uri="{FF2B5EF4-FFF2-40B4-BE49-F238E27FC236}">
              <a16:creationId xmlns:a16="http://schemas.microsoft.com/office/drawing/2014/main" id="{00000000-0008-0000-0600-00002D000000}"/>
            </a:ext>
          </a:extLst>
        </xdr:cNvPr>
        <xdr:cNvSpPr/>
      </xdr:nvSpPr>
      <xdr:spPr>
        <a:xfrm>
          <a:off x="2276475"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47625</xdr:colOff>
      <xdr:row>17</xdr:row>
      <xdr:rowOff>47625</xdr:rowOff>
    </xdr:from>
    <xdr:to>
      <xdr:col>4</xdr:col>
      <xdr:colOff>581025</xdr:colOff>
      <xdr:row>17</xdr:row>
      <xdr:rowOff>390525</xdr:rowOff>
    </xdr:to>
    <xdr:sp macro="" textlink="">
      <xdr:nvSpPr>
        <xdr:cNvPr id="46" name="Rounded Rectangle 45">
          <a:extLst>
            <a:ext uri="{FF2B5EF4-FFF2-40B4-BE49-F238E27FC236}">
              <a16:creationId xmlns:a16="http://schemas.microsoft.com/office/drawing/2014/main" id="{00000000-0008-0000-0600-00002E000000}"/>
            </a:ext>
          </a:extLst>
        </xdr:cNvPr>
        <xdr:cNvSpPr/>
      </xdr:nvSpPr>
      <xdr:spPr>
        <a:xfrm>
          <a:off x="3467100" y="7267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38100</xdr:colOff>
      <xdr:row>19</xdr:row>
      <xdr:rowOff>28575</xdr:rowOff>
    </xdr:from>
    <xdr:to>
      <xdr:col>4</xdr:col>
      <xdr:colOff>571500</xdr:colOff>
      <xdr:row>19</xdr:row>
      <xdr:rowOff>371475</xdr:rowOff>
    </xdr:to>
    <xdr:sp macro="" textlink="">
      <xdr:nvSpPr>
        <xdr:cNvPr id="47" name="Rounded Rectangle 46">
          <a:extLst>
            <a:ext uri="{FF2B5EF4-FFF2-40B4-BE49-F238E27FC236}">
              <a16:creationId xmlns:a16="http://schemas.microsoft.com/office/drawing/2014/main" id="{00000000-0008-0000-0600-00002F000000}"/>
            </a:ext>
          </a:extLst>
        </xdr:cNvPr>
        <xdr:cNvSpPr/>
      </xdr:nvSpPr>
      <xdr:spPr>
        <a:xfrm>
          <a:off x="345757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38100</xdr:colOff>
      <xdr:row>20</xdr:row>
      <xdr:rowOff>28575</xdr:rowOff>
    </xdr:from>
    <xdr:to>
      <xdr:col>4</xdr:col>
      <xdr:colOff>571500</xdr:colOff>
      <xdr:row>20</xdr:row>
      <xdr:rowOff>371475</xdr:rowOff>
    </xdr:to>
    <xdr:sp macro="" textlink="">
      <xdr:nvSpPr>
        <xdr:cNvPr id="48" name="Rounded Rectangle 47">
          <a:extLst>
            <a:ext uri="{FF2B5EF4-FFF2-40B4-BE49-F238E27FC236}">
              <a16:creationId xmlns:a16="http://schemas.microsoft.com/office/drawing/2014/main" id="{00000000-0008-0000-0600-000030000000}"/>
            </a:ext>
          </a:extLst>
        </xdr:cNvPr>
        <xdr:cNvSpPr/>
      </xdr:nvSpPr>
      <xdr:spPr>
        <a:xfrm>
          <a:off x="345757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38100</xdr:colOff>
      <xdr:row>17</xdr:row>
      <xdr:rowOff>28575</xdr:rowOff>
    </xdr:from>
    <xdr:to>
      <xdr:col>8</xdr:col>
      <xdr:colOff>571500</xdr:colOff>
      <xdr:row>17</xdr:row>
      <xdr:rowOff>371475</xdr:rowOff>
    </xdr:to>
    <xdr:sp macro="" textlink="">
      <xdr:nvSpPr>
        <xdr:cNvPr id="49" name="Rounded Rectangle 48">
          <a:extLst>
            <a:ext uri="{FF2B5EF4-FFF2-40B4-BE49-F238E27FC236}">
              <a16:creationId xmlns:a16="http://schemas.microsoft.com/office/drawing/2014/main" id="{00000000-0008-0000-0600-000031000000}"/>
            </a:ext>
          </a:extLst>
        </xdr:cNvPr>
        <xdr:cNvSpPr/>
      </xdr:nvSpPr>
      <xdr:spPr>
        <a:xfrm>
          <a:off x="585787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38100</xdr:colOff>
      <xdr:row>18</xdr:row>
      <xdr:rowOff>28575</xdr:rowOff>
    </xdr:from>
    <xdr:to>
      <xdr:col>8</xdr:col>
      <xdr:colOff>571500</xdr:colOff>
      <xdr:row>18</xdr:row>
      <xdr:rowOff>371475</xdr:rowOff>
    </xdr:to>
    <xdr:sp macro="" textlink="">
      <xdr:nvSpPr>
        <xdr:cNvPr id="50" name="Rounded Rectangle 49">
          <a:extLst>
            <a:ext uri="{FF2B5EF4-FFF2-40B4-BE49-F238E27FC236}">
              <a16:creationId xmlns:a16="http://schemas.microsoft.com/office/drawing/2014/main" id="{00000000-0008-0000-0600-000032000000}"/>
            </a:ext>
          </a:extLst>
        </xdr:cNvPr>
        <xdr:cNvSpPr/>
      </xdr:nvSpPr>
      <xdr:spPr>
        <a:xfrm>
          <a:off x="585787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38100</xdr:colOff>
      <xdr:row>19</xdr:row>
      <xdr:rowOff>28575</xdr:rowOff>
    </xdr:from>
    <xdr:to>
      <xdr:col>8</xdr:col>
      <xdr:colOff>571500</xdr:colOff>
      <xdr:row>19</xdr:row>
      <xdr:rowOff>371475</xdr:rowOff>
    </xdr:to>
    <xdr:sp macro="" textlink="">
      <xdr:nvSpPr>
        <xdr:cNvPr id="51" name="Rounded Rectangle 50">
          <a:extLst>
            <a:ext uri="{FF2B5EF4-FFF2-40B4-BE49-F238E27FC236}">
              <a16:creationId xmlns:a16="http://schemas.microsoft.com/office/drawing/2014/main" id="{00000000-0008-0000-0600-000033000000}"/>
            </a:ext>
          </a:extLst>
        </xdr:cNvPr>
        <xdr:cNvSpPr/>
      </xdr:nvSpPr>
      <xdr:spPr>
        <a:xfrm>
          <a:off x="585787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38100</xdr:colOff>
      <xdr:row>20</xdr:row>
      <xdr:rowOff>28575</xdr:rowOff>
    </xdr:from>
    <xdr:to>
      <xdr:col>8</xdr:col>
      <xdr:colOff>571500</xdr:colOff>
      <xdr:row>20</xdr:row>
      <xdr:rowOff>371475</xdr:rowOff>
    </xdr:to>
    <xdr:sp macro="" textlink="">
      <xdr:nvSpPr>
        <xdr:cNvPr id="52" name="Rounded Rectangle 51">
          <a:extLst>
            <a:ext uri="{FF2B5EF4-FFF2-40B4-BE49-F238E27FC236}">
              <a16:creationId xmlns:a16="http://schemas.microsoft.com/office/drawing/2014/main" id="{00000000-0008-0000-0600-000034000000}"/>
            </a:ext>
          </a:extLst>
        </xdr:cNvPr>
        <xdr:cNvSpPr/>
      </xdr:nvSpPr>
      <xdr:spPr>
        <a:xfrm>
          <a:off x="585787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38100</xdr:colOff>
      <xdr:row>15</xdr:row>
      <xdr:rowOff>38100</xdr:rowOff>
    </xdr:from>
    <xdr:to>
      <xdr:col>16</xdr:col>
      <xdr:colOff>571500</xdr:colOff>
      <xdr:row>15</xdr:row>
      <xdr:rowOff>381000</xdr:rowOff>
    </xdr:to>
    <xdr:sp macro="" textlink="">
      <xdr:nvSpPr>
        <xdr:cNvPr id="53" name="Rounded Rectangle 52">
          <a:extLst>
            <a:ext uri="{FF2B5EF4-FFF2-40B4-BE49-F238E27FC236}">
              <a16:creationId xmlns:a16="http://schemas.microsoft.com/office/drawing/2014/main" id="{00000000-0008-0000-0600-000035000000}"/>
            </a:ext>
          </a:extLst>
        </xdr:cNvPr>
        <xdr:cNvSpPr/>
      </xdr:nvSpPr>
      <xdr:spPr>
        <a:xfrm>
          <a:off x="10715625"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28575</xdr:colOff>
      <xdr:row>19</xdr:row>
      <xdr:rowOff>38100</xdr:rowOff>
    </xdr:from>
    <xdr:to>
      <xdr:col>16</xdr:col>
      <xdr:colOff>561975</xdr:colOff>
      <xdr:row>19</xdr:row>
      <xdr:rowOff>381000</xdr:rowOff>
    </xdr:to>
    <xdr:sp macro="" textlink="">
      <xdr:nvSpPr>
        <xdr:cNvPr id="54" name="Rounded Rectangle 53">
          <a:extLst>
            <a:ext uri="{FF2B5EF4-FFF2-40B4-BE49-F238E27FC236}">
              <a16:creationId xmlns:a16="http://schemas.microsoft.com/office/drawing/2014/main" id="{00000000-0008-0000-0600-000036000000}"/>
            </a:ext>
          </a:extLst>
        </xdr:cNvPr>
        <xdr:cNvSpPr/>
      </xdr:nvSpPr>
      <xdr:spPr>
        <a:xfrm>
          <a:off x="10706100" y="8039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38100</xdr:colOff>
      <xdr:row>20</xdr:row>
      <xdr:rowOff>28575</xdr:rowOff>
    </xdr:from>
    <xdr:to>
      <xdr:col>16</xdr:col>
      <xdr:colOff>571500</xdr:colOff>
      <xdr:row>20</xdr:row>
      <xdr:rowOff>371475</xdr:rowOff>
    </xdr:to>
    <xdr:sp macro="" textlink="">
      <xdr:nvSpPr>
        <xdr:cNvPr id="55" name="Rounded Rectangle 54">
          <a:extLst>
            <a:ext uri="{FF2B5EF4-FFF2-40B4-BE49-F238E27FC236}">
              <a16:creationId xmlns:a16="http://schemas.microsoft.com/office/drawing/2014/main" id="{00000000-0008-0000-0600-000037000000}"/>
            </a:ext>
          </a:extLst>
        </xdr:cNvPr>
        <xdr:cNvSpPr/>
      </xdr:nvSpPr>
      <xdr:spPr>
        <a:xfrm>
          <a:off x="1071562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38100</xdr:colOff>
      <xdr:row>17</xdr:row>
      <xdr:rowOff>28575</xdr:rowOff>
    </xdr:from>
    <xdr:to>
      <xdr:col>18</xdr:col>
      <xdr:colOff>571500</xdr:colOff>
      <xdr:row>17</xdr:row>
      <xdr:rowOff>371475</xdr:rowOff>
    </xdr:to>
    <xdr:sp macro="" textlink="">
      <xdr:nvSpPr>
        <xdr:cNvPr id="56" name="Rounded Rectangle 55">
          <a:extLst>
            <a:ext uri="{FF2B5EF4-FFF2-40B4-BE49-F238E27FC236}">
              <a16:creationId xmlns:a16="http://schemas.microsoft.com/office/drawing/2014/main" id="{00000000-0008-0000-0600-000038000000}"/>
            </a:ext>
          </a:extLst>
        </xdr:cNvPr>
        <xdr:cNvSpPr/>
      </xdr:nvSpPr>
      <xdr:spPr>
        <a:xfrm>
          <a:off x="119348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38100</xdr:colOff>
      <xdr:row>18</xdr:row>
      <xdr:rowOff>19050</xdr:rowOff>
    </xdr:from>
    <xdr:to>
      <xdr:col>18</xdr:col>
      <xdr:colOff>571500</xdr:colOff>
      <xdr:row>18</xdr:row>
      <xdr:rowOff>361950</xdr:rowOff>
    </xdr:to>
    <xdr:sp macro="" textlink="">
      <xdr:nvSpPr>
        <xdr:cNvPr id="57" name="Rounded Rectangle 56">
          <a:extLst>
            <a:ext uri="{FF2B5EF4-FFF2-40B4-BE49-F238E27FC236}">
              <a16:creationId xmlns:a16="http://schemas.microsoft.com/office/drawing/2014/main" id="{00000000-0008-0000-0600-000039000000}"/>
            </a:ext>
          </a:extLst>
        </xdr:cNvPr>
        <xdr:cNvSpPr/>
      </xdr:nvSpPr>
      <xdr:spPr>
        <a:xfrm>
          <a:off x="11934825"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12</xdr:row>
      <xdr:rowOff>30480</xdr:rowOff>
    </xdr:from>
    <xdr:to>
      <xdr:col>12</xdr:col>
      <xdr:colOff>563880</xdr:colOff>
      <xdr:row>12</xdr:row>
      <xdr:rowOff>373380</xdr:rowOff>
    </xdr:to>
    <xdr:sp macro="" textlink="">
      <xdr:nvSpPr>
        <xdr:cNvPr id="58" name="Rounded Rectangle 57">
          <a:extLst>
            <a:ext uri="{FF2B5EF4-FFF2-40B4-BE49-F238E27FC236}">
              <a16:creationId xmlns:a16="http://schemas.microsoft.com/office/drawing/2014/main" id="{00000000-0008-0000-0600-00003A000000}"/>
            </a:ext>
          </a:extLst>
        </xdr:cNvPr>
        <xdr:cNvSpPr/>
      </xdr:nvSpPr>
      <xdr:spPr>
        <a:xfrm>
          <a:off x="8269605" y="52978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14</xdr:row>
      <xdr:rowOff>22860</xdr:rowOff>
    </xdr:from>
    <xdr:to>
      <xdr:col>12</xdr:col>
      <xdr:colOff>563880</xdr:colOff>
      <xdr:row>14</xdr:row>
      <xdr:rowOff>365760</xdr:rowOff>
    </xdr:to>
    <xdr:sp macro="" textlink="">
      <xdr:nvSpPr>
        <xdr:cNvPr id="59" name="Rounded Rectangle 58">
          <a:extLst>
            <a:ext uri="{FF2B5EF4-FFF2-40B4-BE49-F238E27FC236}">
              <a16:creationId xmlns:a16="http://schemas.microsoft.com/office/drawing/2014/main" id="{00000000-0008-0000-0600-00003B000000}"/>
            </a:ext>
          </a:extLst>
        </xdr:cNvPr>
        <xdr:cNvSpPr/>
      </xdr:nvSpPr>
      <xdr:spPr>
        <a:xfrm>
          <a:off x="8269605" y="60712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16</xdr:row>
      <xdr:rowOff>22860</xdr:rowOff>
    </xdr:from>
    <xdr:to>
      <xdr:col>12</xdr:col>
      <xdr:colOff>563880</xdr:colOff>
      <xdr:row>16</xdr:row>
      <xdr:rowOff>365760</xdr:rowOff>
    </xdr:to>
    <xdr:sp macro="" textlink="">
      <xdr:nvSpPr>
        <xdr:cNvPr id="60" name="Rounded Rectangle 59">
          <a:extLst>
            <a:ext uri="{FF2B5EF4-FFF2-40B4-BE49-F238E27FC236}">
              <a16:creationId xmlns:a16="http://schemas.microsoft.com/office/drawing/2014/main" id="{00000000-0008-0000-0600-00003C000000}"/>
            </a:ext>
          </a:extLst>
        </xdr:cNvPr>
        <xdr:cNvSpPr/>
      </xdr:nvSpPr>
      <xdr:spPr>
        <a:xfrm>
          <a:off x="8269605" y="68522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18</xdr:row>
      <xdr:rowOff>30480</xdr:rowOff>
    </xdr:from>
    <xdr:to>
      <xdr:col>12</xdr:col>
      <xdr:colOff>563880</xdr:colOff>
      <xdr:row>18</xdr:row>
      <xdr:rowOff>373380</xdr:rowOff>
    </xdr:to>
    <xdr:sp macro="" textlink="">
      <xdr:nvSpPr>
        <xdr:cNvPr id="61" name="Rounded Rectangle 60">
          <a:extLst>
            <a:ext uri="{FF2B5EF4-FFF2-40B4-BE49-F238E27FC236}">
              <a16:creationId xmlns:a16="http://schemas.microsoft.com/office/drawing/2014/main" id="{00000000-0008-0000-0600-00003D000000}"/>
            </a:ext>
          </a:extLst>
        </xdr:cNvPr>
        <xdr:cNvSpPr/>
      </xdr:nvSpPr>
      <xdr:spPr>
        <a:xfrm>
          <a:off x="8269605" y="764095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28574</xdr:colOff>
      <xdr:row>10</xdr:row>
      <xdr:rowOff>28575</xdr:rowOff>
    </xdr:from>
    <xdr:to>
      <xdr:col>12</xdr:col>
      <xdr:colOff>590549</xdr:colOff>
      <xdr:row>10</xdr:row>
      <xdr:rowOff>333375</xdr:rowOff>
    </xdr:to>
    <xdr:sp macro="" textlink="">
      <xdr:nvSpPr>
        <xdr:cNvPr id="62" name="Rounded Rectangle 61">
          <a:extLst>
            <a:ext uri="{FF2B5EF4-FFF2-40B4-BE49-F238E27FC236}">
              <a16:creationId xmlns:a16="http://schemas.microsoft.com/office/drawing/2014/main" id="{00000000-0008-0000-0600-00003E000000}"/>
            </a:ext>
          </a:extLst>
        </xdr:cNvPr>
        <xdr:cNvSpPr/>
      </xdr:nvSpPr>
      <xdr:spPr>
        <a:xfrm>
          <a:off x="7658099" y="4543425"/>
          <a:ext cx="1171575"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30480</xdr:colOff>
      <xdr:row>12</xdr:row>
      <xdr:rowOff>30480</xdr:rowOff>
    </xdr:from>
    <xdr:to>
      <xdr:col>14</xdr:col>
      <xdr:colOff>563880</xdr:colOff>
      <xdr:row>12</xdr:row>
      <xdr:rowOff>373380</xdr:rowOff>
    </xdr:to>
    <xdr:sp macro="" textlink="">
      <xdr:nvSpPr>
        <xdr:cNvPr id="63" name="Rounded Rectangle 62">
          <a:extLst>
            <a:ext uri="{FF2B5EF4-FFF2-40B4-BE49-F238E27FC236}">
              <a16:creationId xmlns:a16="http://schemas.microsoft.com/office/drawing/2014/main" id="{00000000-0008-0000-0600-00003F000000}"/>
            </a:ext>
          </a:extLst>
        </xdr:cNvPr>
        <xdr:cNvSpPr/>
      </xdr:nvSpPr>
      <xdr:spPr>
        <a:xfrm>
          <a:off x="9488805" y="52978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30480</xdr:colOff>
      <xdr:row>14</xdr:row>
      <xdr:rowOff>22860</xdr:rowOff>
    </xdr:from>
    <xdr:to>
      <xdr:col>14</xdr:col>
      <xdr:colOff>563880</xdr:colOff>
      <xdr:row>14</xdr:row>
      <xdr:rowOff>365760</xdr:rowOff>
    </xdr:to>
    <xdr:sp macro="" textlink="">
      <xdr:nvSpPr>
        <xdr:cNvPr id="64" name="Rounded Rectangle 63">
          <a:extLst>
            <a:ext uri="{FF2B5EF4-FFF2-40B4-BE49-F238E27FC236}">
              <a16:creationId xmlns:a16="http://schemas.microsoft.com/office/drawing/2014/main" id="{00000000-0008-0000-0600-000040000000}"/>
            </a:ext>
          </a:extLst>
        </xdr:cNvPr>
        <xdr:cNvSpPr/>
      </xdr:nvSpPr>
      <xdr:spPr>
        <a:xfrm>
          <a:off x="9488805" y="60712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30480</xdr:colOff>
      <xdr:row>16</xdr:row>
      <xdr:rowOff>22860</xdr:rowOff>
    </xdr:from>
    <xdr:to>
      <xdr:col>14</xdr:col>
      <xdr:colOff>563880</xdr:colOff>
      <xdr:row>16</xdr:row>
      <xdr:rowOff>365760</xdr:rowOff>
    </xdr:to>
    <xdr:sp macro="" textlink="">
      <xdr:nvSpPr>
        <xdr:cNvPr id="65" name="Rounded Rectangle 64">
          <a:extLst>
            <a:ext uri="{FF2B5EF4-FFF2-40B4-BE49-F238E27FC236}">
              <a16:creationId xmlns:a16="http://schemas.microsoft.com/office/drawing/2014/main" id="{00000000-0008-0000-0600-000041000000}"/>
            </a:ext>
          </a:extLst>
        </xdr:cNvPr>
        <xdr:cNvSpPr/>
      </xdr:nvSpPr>
      <xdr:spPr>
        <a:xfrm>
          <a:off x="9488805" y="68522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38100</xdr:colOff>
      <xdr:row>10</xdr:row>
      <xdr:rowOff>28575</xdr:rowOff>
    </xdr:from>
    <xdr:to>
      <xdr:col>14</xdr:col>
      <xdr:colOff>579120</xdr:colOff>
      <xdr:row>10</xdr:row>
      <xdr:rowOff>333374</xdr:rowOff>
    </xdr:to>
    <xdr:sp macro="" textlink="">
      <xdr:nvSpPr>
        <xdr:cNvPr id="66" name="Rounded Rectangle 65">
          <a:extLst>
            <a:ext uri="{FF2B5EF4-FFF2-40B4-BE49-F238E27FC236}">
              <a16:creationId xmlns:a16="http://schemas.microsoft.com/office/drawing/2014/main" id="{00000000-0008-0000-0600-000042000000}"/>
            </a:ext>
          </a:extLst>
        </xdr:cNvPr>
        <xdr:cNvSpPr/>
      </xdr:nvSpPr>
      <xdr:spPr>
        <a:xfrm>
          <a:off x="8886825" y="4543425"/>
          <a:ext cx="1150620" cy="304799"/>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38100</xdr:colOff>
      <xdr:row>22</xdr:row>
      <xdr:rowOff>32385</xdr:rowOff>
    </xdr:from>
    <xdr:to>
      <xdr:col>10</xdr:col>
      <xdr:colOff>571500</xdr:colOff>
      <xdr:row>22</xdr:row>
      <xdr:rowOff>375285</xdr:rowOff>
    </xdr:to>
    <xdr:sp macro="" textlink="">
      <xdr:nvSpPr>
        <xdr:cNvPr id="67" name="Rounded Rectangle 66">
          <a:extLst>
            <a:ext uri="{FF2B5EF4-FFF2-40B4-BE49-F238E27FC236}">
              <a16:creationId xmlns:a16="http://schemas.microsoft.com/office/drawing/2014/main" id="{00000000-0008-0000-0600-000043000000}"/>
            </a:ext>
          </a:extLst>
        </xdr:cNvPr>
        <xdr:cNvSpPr/>
      </xdr:nvSpPr>
      <xdr:spPr>
        <a:xfrm>
          <a:off x="7058025" y="920496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20</xdr:row>
      <xdr:rowOff>30480</xdr:rowOff>
    </xdr:from>
    <xdr:to>
      <xdr:col>12</xdr:col>
      <xdr:colOff>563880</xdr:colOff>
      <xdr:row>20</xdr:row>
      <xdr:rowOff>373380</xdr:rowOff>
    </xdr:to>
    <xdr:sp macro="" textlink="">
      <xdr:nvSpPr>
        <xdr:cNvPr id="68" name="Rounded Rectangle 67">
          <a:extLst>
            <a:ext uri="{FF2B5EF4-FFF2-40B4-BE49-F238E27FC236}">
              <a16:creationId xmlns:a16="http://schemas.microsoft.com/office/drawing/2014/main" id="{00000000-0008-0000-0600-000044000000}"/>
            </a:ext>
          </a:extLst>
        </xdr:cNvPr>
        <xdr:cNvSpPr/>
      </xdr:nvSpPr>
      <xdr:spPr>
        <a:xfrm>
          <a:off x="8269605" y="842200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30480</xdr:colOff>
      <xdr:row>19</xdr:row>
      <xdr:rowOff>30480</xdr:rowOff>
    </xdr:from>
    <xdr:to>
      <xdr:col>12</xdr:col>
      <xdr:colOff>563880</xdr:colOff>
      <xdr:row>19</xdr:row>
      <xdr:rowOff>373380</xdr:rowOff>
    </xdr:to>
    <xdr:sp macro="" textlink="">
      <xdr:nvSpPr>
        <xdr:cNvPr id="69" name="Rounded Rectangle 68">
          <a:extLst>
            <a:ext uri="{FF2B5EF4-FFF2-40B4-BE49-F238E27FC236}">
              <a16:creationId xmlns:a16="http://schemas.microsoft.com/office/drawing/2014/main" id="{00000000-0008-0000-0600-000045000000}"/>
            </a:ext>
          </a:extLst>
        </xdr:cNvPr>
        <xdr:cNvSpPr/>
      </xdr:nvSpPr>
      <xdr:spPr>
        <a:xfrm>
          <a:off x="8269605" y="803148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30480</xdr:colOff>
      <xdr:row>18</xdr:row>
      <xdr:rowOff>22860</xdr:rowOff>
    </xdr:from>
    <xdr:to>
      <xdr:col>14</xdr:col>
      <xdr:colOff>563880</xdr:colOff>
      <xdr:row>18</xdr:row>
      <xdr:rowOff>365760</xdr:rowOff>
    </xdr:to>
    <xdr:sp macro="" textlink="">
      <xdr:nvSpPr>
        <xdr:cNvPr id="70" name="Rounded Rectangle 69">
          <a:extLst>
            <a:ext uri="{FF2B5EF4-FFF2-40B4-BE49-F238E27FC236}">
              <a16:creationId xmlns:a16="http://schemas.microsoft.com/office/drawing/2014/main" id="{00000000-0008-0000-0600-000046000000}"/>
            </a:ext>
          </a:extLst>
        </xdr:cNvPr>
        <xdr:cNvSpPr/>
      </xdr:nvSpPr>
      <xdr:spPr>
        <a:xfrm>
          <a:off x="9488805" y="76333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49530</xdr:colOff>
      <xdr:row>23</xdr:row>
      <xdr:rowOff>41910</xdr:rowOff>
    </xdr:from>
    <xdr:to>
      <xdr:col>18</xdr:col>
      <xdr:colOff>582930</xdr:colOff>
      <xdr:row>23</xdr:row>
      <xdr:rowOff>384810</xdr:rowOff>
    </xdr:to>
    <xdr:sp macro="" textlink="">
      <xdr:nvSpPr>
        <xdr:cNvPr id="71" name="Rounded Rectangle 70">
          <a:extLst>
            <a:ext uri="{FF2B5EF4-FFF2-40B4-BE49-F238E27FC236}">
              <a16:creationId xmlns:a16="http://schemas.microsoft.com/office/drawing/2014/main" id="{00000000-0008-0000-0600-000047000000}"/>
            </a:ext>
          </a:extLst>
        </xdr:cNvPr>
        <xdr:cNvSpPr/>
      </xdr:nvSpPr>
      <xdr:spPr>
        <a:xfrm>
          <a:off x="11946255" y="96050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49530</xdr:colOff>
      <xdr:row>22</xdr:row>
      <xdr:rowOff>51435</xdr:rowOff>
    </xdr:from>
    <xdr:to>
      <xdr:col>18</xdr:col>
      <xdr:colOff>582930</xdr:colOff>
      <xdr:row>22</xdr:row>
      <xdr:rowOff>394335</xdr:rowOff>
    </xdr:to>
    <xdr:sp macro="" textlink="">
      <xdr:nvSpPr>
        <xdr:cNvPr id="72" name="Rounded Rectangle 71">
          <a:extLst>
            <a:ext uri="{FF2B5EF4-FFF2-40B4-BE49-F238E27FC236}">
              <a16:creationId xmlns:a16="http://schemas.microsoft.com/office/drawing/2014/main" id="{00000000-0008-0000-0600-000048000000}"/>
            </a:ext>
          </a:extLst>
        </xdr:cNvPr>
        <xdr:cNvSpPr/>
      </xdr:nvSpPr>
      <xdr:spPr>
        <a:xfrm>
          <a:off x="11946255" y="922401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49530</xdr:colOff>
      <xdr:row>21</xdr:row>
      <xdr:rowOff>32385</xdr:rowOff>
    </xdr:from>
    <xdr:to>
      <xdr:col>18</xdr:col>
      <xdr:colOff>582930</xdr:colOff>
      <xdr:row>21</xdr:row>
      <xdr:rowOff>375285</xdr:rowOff>
    </xdr:to>
    <xdr:sp macro="" textlink="">
      <xdr:nvSpPr>
        <xdr:cNvPr id="73" name="Rounded Rectangle 72">
          <a:extLst>
            <a:ext uri="{FF2B5EF4-FFF2-40B4-BE49-F238E27FC236}">
              <a16:creationId xmlns:a16="http://schemas.microsoft.com/office/drawing/2014/main" id="{00000000-0008-0000-0600-000049000000}"/>
            </a:ext>
          </a:extLst>
        </xdr:cNvPr>
        <xdr:cNvSpPr/>
      </xdr:nvSpPr>
      <xdr:spPr>
        <a:xfrm>
          <a:off x="11946255" y="88144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47625</xdr:colOff>
      <xdr:row>13</xdr:row>
      <xdr:rowOff>28575</xdr:rowOff>
    </xdr:from>
    <xdr:to>
      <xdr:col>20</xdr:col>
      <xdr:colOff>581025</xdr:colOff>
      <xdr:row>13</xdr:row>
      <xdr:rowOff>371475</xdr:rowOff>
    </xdr:to>
    <xdr:sp macro="" textlink="">
      <xdr:nvSpPr>
        <xdr:cNvPr id="74" name="Rounded Rectangle 73">
          <a:extLst>
            <a:ext uri="{FF2B5EF4-FFF2-40B4-BE49-F238E27FC236}">
              <a16:creationId xmlns:a16="http://schemas.microsoft.com/office/drawing/2014/main" id="{00000000-0008-0000-0600-00004A000000}"/>
            </a:ext>
          </a:extLst>
        </xdr:cNvPr>
        <xdr:cNvSpPr/>
      </xdr:nvSpPr>
      <xdr:spPr>
        <a:xfrm>
          <a:off x="131635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47625</xdr:colOff>
      <xdr:row>14</xdr:row>
      <xdr:rowOff>19050</xdr:rowOff>
    </xdr:from>
    <xdr:to>
      <xdr:col>20</xdr:col>
      <xdr:colOff>581025</xdr:colOff>
      <xdr:row>14</xdr:row>
      <xdr:rowOff>361950</xdr:rowOff>
    </xdr:to>
    <xdr:sp macro="" textlink="">
      <xdr:nvSpPr>
        <xdr:cNvPr id="75" name="Rounded Rectangle 74">
          <a:extLst>
            <a:ext uri="{FF2B5EF4-FFF2-40B4-BE49-F238E27FC236}">
              <a16:creationId xmlns:a16="http://schemas.microsoft.com/office/drawing/2014/main" id="{00000000-0008-0000-0600-00004B000000}"/>
            </a:ext>
          </a:extLst>
        </xdr:cNvPr>
        <xdr:cNvSpPr/>
      </xdr:nvSpPr>
      <xdr:spPr>
        <a:xfrm>
          <a:off x="13163550"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38100</xdr:colOff>
      <xdr:row>10</xdr:row>
      <xdr:rowOff>28575</xdr:rowOff>
    </xdr:from>
    <xdr:to>
      <xdr:col>20</xdr:col>
      <xdr:colOff>571500</xdr:colOff>
      <xdr:row>10</xdr:row>
      <xdr:rowOff>323850</xdr:rowOff>
    </xdr:to>
    <xdr:sp macro="" textlink="">
      <xdr:nvSpPr>
        <xdr:cNvPr id="76" name="Rounded Rectangle 75">
          <a:extLst>
            <a:ext uri="{FF2B5EF4-FFF2-40B4-BE49-F238E27FC236}">
              <a16:creationId xmlns:a16="http://schemas.microsoft.com/office/drawing/2014/main" id="{00000000-0008-0000-0600-00004C000000}"/>
            </a:ext>
          </a:extLst>
        </xdr:cNvPr>
        <xdr:cNvSpPr/>
      </xdr:nvSpPr>
      <xdr:spPr>
        <a:xfrm>
          <a:off x="12544425" y="4543425"/>
          <a:ext cx="1143000" cy="29527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49530</xdr:colOff>
      <xdr:row>24</xdr:row>
      <xdr:rowOff>41910</xdr:rowOff>
    </xdr:from>
    <xdr:to>
      <xdr:col>18</xdr:col>
      <xdr:colOff>582930</xdr:colOff>
      <xdr:row>24</xdr:row>
      <xdr:rowOff>384810</xdr:rowOff>
    </xdr:to>
    <xdr:sp macro="" textlink="">
      <xdr:nvSpPr>
        <xdr:cNvPr id="77" name="Rounded Rectangle 76">
          <a:extLst>
            <a:ext uri="{FF2B5EF4-FFF2-40B4-BE49-F238E27FC236}">
              <a16:creationId xmlns:a16="http://schemas.microsoft.com/office/drawing/2014/main" id="{00000000-0008-0000-0600-00004D000000}"/>
            </a:ext>
          </a:extLst>
        </xdr:cNvPr>
        <xdr:cNvSpPr/>
      </xdr:nvSpPr>
      <xdr:spPr>
        <a:xfrm>
          <a:off x="11946255" y="99955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47625</xdr:colOff>
      <xdr:row>20</xdr:row>
      <xdr:rowOff>28575</xdr:rowOff>
    </xdr:from>
    <xdr:to>
      <xdr:col>28</xdr:col>
      <xdr:colOff>581025</xdr:colOff>
      <xdr:row>20</xdr:row>
      <xdr:rowOff>371475</xdr:rowOff>
    </xdr:to>
    <xdr:sp macro="" textlink="">
      <xdr:nvSpPr>
        <xdr:cNvPr id="78" name="Rounded Rectangle 77">
          <a:extLst>
            <a:ext uri="{FF2B5EF4-FFF2-40B4-BE49-F238E27FC236}">
              <a16:creationId xmlns:a16="http://schemas.microsoft.com/office/drawing/2014/main" id="{00000000-0008-0000-0600-00004E000000}"/>
            </a:ext>
          </a:extLst>
        </xdr:cNvPr>
        <xdr:cNvSpPr/>
      </xdr:nvSpPr>
      <xdr:spPr>
        <a:xfrm>
          <a:off x="180403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47625</xdr:colOff>
      <xdr:row>19</xdr:row>
      <xdr:rowOff>28575</xdr:rowOff>
    </xdr:from>
    <xdr:to>
      <xdr:col>28</xdr:col>
      <xdr:colOff>581025</xdr:colOff>
      <xdr:row>19</xdr:row>
      <xdr:rowOff>371475</xdr:rowOff>
    </xdr:to>
    <xdr:sp macro="" textlink="">
      <xdr:nvSpPr>
        <xdr:cNvPr id="79" name="Rounded Rectangle 78">
          <a:extLst>
            <a:ext uri="{FF2B5EF4-FFF2-40B4-BE49-F238E27FC236}">
              <a16:creationId xmlns:a16="http://schemas.microsoft.com/office/drawing/2014/main" id="{00000000-0008-0000-0600-00004F000000}"/>
            </a:ext>
          </a:extLst>
        </xdr:cNvPr>
        <xdr:cNvSpPr/>
      </xdr:nvSpPr>
      <xdr:spPr>
        <a:xfrm>
          <a:off x="18040350"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47625</xdr:colOff>
      <xdr:row>18</xdr:row>
      <xdr:rowOff>28575</xdr:rowOff>
    </xdr:from>
    <xdr:to>
      <xdr:col>28</xdr:col>
      <xdr:colOff>581025</xdr:colOff>
      <xdr:row>18</xdr:row>
      <xdr:rowOff>371475</xdr:rowOff>
    </xdr:to>
    <xdr:sp macro="" textlink="">
      <xdr:nvSpPr>
        <xdr:cNvPr id="80" name="Rounded Rectangle 79">
          <a:extLst>
            <a:ext uri="{FF2B5EF4-FFF2-40B4-BE49-F238E27FC236}">
              <a16:creationId xmlns:a16="http://schemas.microsoft.com/office/drawing/2014/main" id="{00000000-0008-0000-0600-000050000000}"/>
            </a:ext>
          </a:extLst>
        </xdr:cNvPr>
        <xdr:cNvSpPr/>
      </xdr:nvSpPr>
      <xdr:spPr>
        <a:xfrm>
          <a:off x="18040350"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47625</xdr:colOff>
      <xdr:row>21</xdr:row>
      <xdr:rowOff>19050</xdr:rowOff>
    </xdr:from>
    <xdr:to>
      <xdr:col>28</xdr:col>
      <xdr:colOff>581025</xdr:colOff>
      <xdr:row>21</xdr:row>
      <xdr:rowOff>361950</xdr:rowOff>
    </xdr:to>
    <xdr:sp macro="" textlink="">
      <xdr:nvSpPr>
        <xdr:cNvPr id="81" name="Rounded Rectangle 80">
          <a:extLst>
            <a:ext uri="{FF2B5EF4-FFF2-40B4-BE49-F238E27FC236}">
              <a16:creationId xmlns:a16="http://schemas.microsoft.com/office/drawing/2014/main" id="{00000000-0008-0000-0600-000051000000}"/>
            </a:ext>
          </a:extLst>
        </xdr:cNvPr>
        <xdr:cNvSpPr/>
      </xdr:nvSpPr>
      <xdr:spPr>
        <a:xfrm>
          <a:off x="18040350"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38100</xdr:colOff>
      <xdr:row>22</xdr:row>
      <xdr:rowOff>28575</xdr:rowOff>
    </xdr:from>
    <xdr:to>
      <xdr:col>28</xdr:col>
      <xdr:colOff>571500</xdr:colOff>
      <xdr:row>22</xdr:row>
      <xdr:rowOff>371475</xdr:rowOff>
    </xdr:to>
    <xdr:sp macro="" textlink="">
      <xdr:nvSpPr>
        <xdr:cNvPr id="82" name="Rounded Rectangle 81">
          <a:extLst>
            <a:ext uri="{FF2B5EF4-FFF2-40B4-BE49-F238E27FC236}">
              <a16:creationId xmlns:a16="http://schemas.microsoft.com/office/drawing/2014/main" id="{00000000-0008-0000-0600-000052000000}"/>
            </a:ext>
          </a:extLst>
        </xdr:cNvPr>
        <xdr:cNvSpPr/>
      </xdr:nvSpPr>
      <xdr:spPr>
        <a:xfrm>
          <a:off x="18030825"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38100</xdr:colOff>
      <xdr:row>23</xdr:row>
      <xdr:rowOff>28575</xdr:rowOff>
    </xdr:from>
    <xdr:to>
      <xdr:col>28</xdr:col>
      <xdr:colOff>571500</xdr:colOff>
      <xdr:row>23</xdr:row>
      <xdr:rowOff>371475</xdr:rowOff>
    </xdr:to>
    <xdr:sp macro="" textlink="">
      <xdr:nvSpPr>
        <xdr:cNvPr id="83" name="Rounded Rectangle 82">
          <a:extLst>
            <a:ext uri="{FF2B5EF4-FFF2-40B4-BE49-F238E27FC236}">
              <a16:creationId xmlns:a16="http://schemas.microsoft.com/office/drawing/2014/main" id="{00000000-0008-0000-0600-000053000000}"/>
            </a:ext>
          </a:extLst>
        </xdr:cNvPr>
        <xdr:cNvSpPr/>
      </xdr:nvSpPr>
      <xdr:spPr>
        <a:xfrm>
          <a:off x="18030825" y="95916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38100</xdr:colOff>
      <xdr:row>24</xdr:row>
      <xdr:rowOff>38100</xdr:rowOff>
    </xdr:from>
    <xdr:to>
      <xdr:col>28</xdr:col>
      <xdr:colOff>571500</xdr:colOff>
      <xdr:row>24</xdr:row>
      <xdr:rowOff>381000</xdr:rowOff>
    </xdr:to>
    <xdr:sp macro="" textlink="">
      <xdr:nvSpPr>
        <xdr:cNvPr id="84" name="Rounded Rectangle 83">
          <a:extLst>
            <a:ext uri="{FF2B5EF4-FFF2-40B4-BE49-F238E27FC236}">
              <a16:creationId xmlns:a16="http://schemas.microsoft.com/office/drawing/2014/main" id="{00000000-0008-0000-0600-000054000000}"/>
            </a:ext>
          </a:extLst>
        </xdr:cNvPr>
        <xdr:cNvSpPr/>
      </xdr:nvSpPr>
      <xdr:spPr>
        <a:xfrm>
          <a:off x="18030825" y="99917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51</xdr:col>
      <xdr:colOff>57150</xdr:colOff>
      <xdr:row>10</xdr:row>
      <xdr:rowOff>28575</xdr:rowOff>
    </xdr:from>
    <xdr:to>
      <xdr:col>52</xdr:col>
      <xdr:colOff>560070</xdr:colOff>
      <xdr:row>10</xdr:row>
      <xdr:rowOff>333375</xdr:rowOff>
    </xdr:to>
    <xdr:sp macro="" textlink="">
      <xdr:nvSpPr>
        <xdr:cNvPr id="85" name="Rounded Rectangle 84">
          <a:extLst>
            <a:ext uri="{FF2B5EF4-FFF2-40B4-BE49-F238E27FC236}">
              <a16:creationId xmlns:a16="http://schemas.microsoft.com/office/drawing/2014/main" id="{00000000-0008-0000-0600-000055000000}"/>
            </a:ext>
          </a:extLst>
        </xdr:cNvPr>
        <xdr:cNvSpPr/>
      </xdr:nvSpPr>
      <xdr:spPr>
        <a:xfrm>
          <a:off x="32070675" y="4543425"/>
          <a:ext cx="1112520" cy="304800"/>
        </a:xfrm>
        <a:prstGeom prst="roundRect">
          <a:avLst/>
        </a:prstGeom>
        <a:solidFill>
          <a:schemeClr val="accent5">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49</xdr:col>
      <xdr:colOff>57150</xdr:colOff>
      <xdr:row>10</xdr:row>
      <xdr:rowOff>28575</xdr:rowOff>
    </xdr:from>
    <xdr:to>
      <xdr:col>50</xdr:col>
      <xdr:colOff>560070</xdr:colOff>
      <xdr:row>10</xdr:row>
      <xdr:rowOff>333375</xdr:rowOff>
    </xdr:to>
    <xdr:sp macro="" textlink="">
      <xdr:nvSpPr>
        <xdr:cNvPr id="86" name="Rounded Rectangle 85">
          <a:extLst>
            <a:ext uri="{FF2B5EF4-FFF2-40B4-BE49-F238E27FC236}">
              <a16:creationId xmlns:a16="http://schemas.microsoft.com/office/drawing/2014/main" id="{00000000-0008-0000-0600-000056000000}"/>
            </a:ext>
          </a:extLst>
        </xdr:cNvPr>
        <xdr:cNvSpPr/>
      </xdr:nvSpPr>
      <xdr:spPr>
        <a:xfrm>
          <a:off x="30851475" y="4543425"/>
          <a:ext cx="1112520" cy="304800"/>
        </a:xfrm>
        <a:prstGeom prst="roundRect">
          <a:avLst/>
        </a:prstGeom>
        <a:solidFill>
          <a:schemeClr val="accent5">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39</xdr:col>
      <xdr:colOff>28574</xdr:colOff>
      <xdr:row>10</xdr:row>
      <xdr:rowOff>28574</xdr:rowOff>
    </xdr:from>
    <xdr:to>
      <xdr:col>40</xdr:col>
      <xdr:colOff>590549</xdr:colOff>
      <xdr:row>10</xdr:row>
      <xdr:rowOff>342900</xdr:rowOff>
    </xdr:to>
    <xdr:sp macro="" textlink="">
      <xdr:nvSpPr>
        <xdr:cNvPr id="87" name="Rounded Rectangle 86">
          <a:extLst>
            <a:ext uri="{FF2B5EF4-FFF2-40B4-BE49-F238E27FC236}">
              <a16:creationId xmlns:a16="http://schemas.microsoft.com/office/drawing/2014/main" id="{00000000-0008-0000-0600-000057000000}"/>
            </a:ext>
          </a:extLst>
        </xdr:cNvPr>
        <xdr:cNvSpPr/>
      </xdr:nvSpPr>
      <xdr:spPr>
        <a:xfrm>
          <a:off x="24726899" y="4543424"/>
          <a:ext cx="1171575" cy="314326"/>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41</xdr:col>
      <xdr:colOff>38100</xdr:colOff>
      <xdr:row>10</xdr:row>
      <xdr:rowOff>28576</xdr:rowOff>
    </xdr:from>
    <xdr:to>
      <xdr:col>42</xdr:col>
      <xdr:colOff>590550</xdr:colOff>
      <xdr:row>10</xdr:row>
      <xdr:rowOff>333376</xdr:rowOff>
    </xdr:to>
    <xdr:sp macro="" textlink="">
      <xdr:nvSpPr>
        <xdr:cNvPr id="88" name="Rounded Rectangle 87">
          <a:extLst>
            <a:ext uri="{FF2B5EF4-FFF2-40B4-BE49-F238E27FC236}">
              <a16:creationId xmlns:a16="http://schemas.microsoft.com/office/drawing/2014/main" id="{00000000-0008-0000-0600-000058000000}"/>
            </a:ext>
          </a:extLst>
        </xdr:cNvPr>
        <xdr:cNvSpPr/>
      </xdr:nvSpPr>
      <xdr:spPr>
        <a:xfrm>
          <a:off x="25955625" y="4543426"/>
          <a:ext cx="116205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26</xdr:col>
      <xdr:colOff>38100</xdr:colOff>
      <xdr:row>13</xdr:row>
      <xdr:rowOff>28575</xdr:rowOff>
    </xdr:from>
    <xdr:to>
      <xdr:col>26</xdr:col>
      <xdr:colOff>571500</xdr:colOff>
      <xdr:row>13</xdr:row>
      <xdr:rowOff>371475</xdr:rowOff>
    </xdr:to>
    <xdr:sp macro="" textlink="">
      <xdr:nvSpPr>
        <xdr:cNvPr id="89" name="Rounded Rectangle 88">
          <a:extLst>
            <a:ext uri="{FF2B5EF4-FFF2-40B4-BE49-F238E27FC236}">
              <a16:creationId xmlns:a16="http://schemas.microsoft.com/office/drawing/2014/main" id="{00000000-0008-0000-0600-000059000000}"/>
            </a:ext>
          </a:extLst>
        </xdr:cNvPr>
        <xdr:cNvSpPr/>
      </xdr:nvSpPr>
      <xdr:spPr>
        <a:xfrm>
          <a:off x="168116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26</xdr:col>
      <xdr:colOff>38100</xdr:colOff>
      <xdr:row>14</xdr:row>
      <xdr:rowOff>28575</xdr:rowOff>
    </xdr:from>
    <xdr:to>
      <xdr:col>26</xdr:col>
      <xdr:colOff>571500</xdr:colOff>
      <xdr:row>14</xdr:row>
      <xdr:rowOff>371475</xdr:rowOff>
    </xdr:to>
    <xdr:sp macro="" textlink="">
      <xdr:nvSpPr>
        <xdr:cNvPr id="90" name="Rounded Rectangle 89">
          <a:extLst>
            <a:ext uri="{FF2B5EF4-FFF2-40B4-BE49-F238E27FC236}">
              <a16:creationId xmlns:a16="http://schemas.microsoft.com/office/drawing/2014/main" id="{00000000-0008-0000-0600-00005A000000}"/>
            </a:ext>
          </a:extLst>
        </xdr:cNvPr>
        <xdr:cNvSpPr/>
      </xdr:nvSpPr>
      <xdr:spPr>
        <a:xfrm>
          <a:off x="168116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23</xdr:col>
      <xdr:colOff>28575</xdr:colOff>
      <xdr:row>10</xdr:row>
      <xdr:rowOff>19050</xdr:rowOff>
    </xdr:from>
    <xdr:to>
      <xdr:col>24</xdr:col>
      <xdr:colOff>581025</xdr:colOff>
      <xdr:row>10</xdr:row>
      <xdr:rowOff>333375</xdr:rowOff>
    </xdr:to>
    <xdr:sp macro="" textlink="">
      <xdr:nvSpPr>
        <xdr:cNvPr id="91" name="Rounded Rectangle 90">
          <a:extLst>
            <a:ext uri="{FF2B5EF4-FFF2-40B4-BE49-F238E27FC236}">
              <a16:creationId xmlns:a16="http://schemas.microsoft.com/office/drawing/2014/main" id="{00000000-0008-0000-0600-00005B000000}"/>
            </a:ext>
          </a:extLst>
        </xdr:cNvPr>
        <xdr:cNvSpPr/>
      </xdr:nvSpPr>
      <xdr:spPr>
        <a:xfrm>
          <a:off x="14973300" y="4533900"/>
          <a:ext cx="116205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38100</xdr:colOff>
      <xdr:row>16</xdr:row>
      <xdr:rowOff>28575</xdr:rowOff>
    </xdr:from>
    <xdr:to>
      <xdr:col>24</xdr:col>
      <xdr:colOff>571500</xdr:colOff>
      <xdr:row>16</xdr:row>
      <xdr:rowOff>371475</xdr:rowOff>
    </xdr:to>
    <xdr:sp macro="" textlink="">
      <xdr:nvSpPr>
        <xdr:cNvPr id="92" name="Rounded Rectangle 91">
          <a:extLst>
            <a:ext uri="{FF2B5EF4-FFF2-40B4-BE49-F238E27FC236}">
              <a16:creationId xmlns:a16="http://schemas.microsoft.com/office/drawing/2014/main" id="{00000000-0008-0000-0600-00005C000000}"/>
            </a:ext>
          </a:extLst>
        </xdr:cNvPr>
        <xdr:cNvSpPr/>
      </xdr:nvSpPr>
      <xdr:spPr>
        <a:xfrm>
          <a:off x="15592425"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38100</xdr:colOff>
      <xdr:row>17</xdr:row>
      <xdr:rowOff>28575</xdr:rowOff>
    </xdr:from>
    <xdr:to>
      <xdr:col>24</xdr:col>
      <xdr:colOff>571500</xdr:colOff>
      <xdr:row>17</xdr:row>
      <xdr:rowOff>371475</xdr:rowOff>
    </xdr:to>
    <xdr:sp macro="" textlink="">
      <xdr:nvSpPr>
        <xdr:cNvPr id="93" name="Rounded Rectangle 92">
          <a:extLst>
            <a:ext uri="{FF2B5EF4-FFF2-40B4-BE49-F238E27FC236}">
              <a16:creationId xmlns:a16="http://schemas.microsoft.com/office/drawing/2014/main" id="{00000000-0008-0000-0600-00005D000000}"/>
            </a:ext>
          </a:extLst>
        </xdr:cNvPr>
        <xdr:cNvSpPr/>
      </xdr:nvSpPr>
      <xdr:spPr>
        <a:xfrm>
          <a:off x="155924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38100</xdr:colOff>
      <xdr:row>18</xdr:row>
      <xdr:rowOff>19050</xdr:rowOff>
    </xdr:from>
    <xdr:to>
      <xdr:col>24</xdr:col>
      <xdr:colOff>571500</xdr:colOff>
      <xdr:row>18</xdr:row>
      <xdr:rowOff>361950</xdr:rowOff>
    </xdr:to>
    <xdr:sp macro="" textlink="">
      <xdr:nvSpPr>
        <xdr:cNvPr id="94" name="Rounded Rectangle 93">
          <a:extLst>
            <a:ext uri="{FF2B5EF4-FFF2-40B4-BE49-F238E27FC236}">
              <a16:creationId xmlns:a16="http://schemas.microsoft.com/office/drawing/2014/main" id="{00000000-0008-0000-0600-00005E000000}"/>
            </a:ext>
          </a:extLst>
        </xdr:cNvPr>
        <xdr:cNvSpPr/>
      </xdr:nvSpPr>
      <xdr:spPr>
        <a:xfrm>
          <a:off x="15592425"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38100</xdr:colOff>
      <xdr:row>19</xdr:row>
      <xdr:rowOff>9525</xdr:rowOff>
    </xdr:from>
    <xdr:to>
      <xdr:col>24</xdr:col>
      <xdr:colOff>571500</xdr:colOff>
      <xdr:row>19</xdr:row>
      <xdr:rowOff>352425</xdr:rowOff>
    </xdr:to>
    <xdr:sp macro="" textlink="">
      <xdr:nvSpPr>
        <xdr:cNvPr id="95" name="Rounded Rectangle 94">
          <a:extLst>
            <a:ext uri="{FF2B5EF4-FFF2-40B4-BE49-F238E27FC236}">
              <a16:creationId xmlns:a16="http://schemas.microsoft.com/office/drawing/2014/main" id="{00000000-0008-0000-0600-00005F000000}"/>
            </a:ext>
          </a:extLst>
        </xdr:cNvPr>
        <xdr:cNvSpPr/>
      </xdr:nvSpPr>
      <xdr:spPr>
        <a:xfrm>
          <a:off x="15592425" y="8010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38100</xdr:colOff>
      <xdr:row>20</xdr:row>
      <xdr:rowOff>28575</xdr:rowOff>
    </xdr:from>
    <xdr:to>
      <xdr:col>24</xdr:col>
      <xdr:colOff>571500</xdr:colOff>
      <xdr:row>20</xdr:row>
      <xdr:rowOff>371475</xdr:rowOff>
    </xdr:to>
    <xdr:sp macro="" textlink="">
      <xdr:nvSpPr>
        <xdr:cNvPr id="96" name="Rounded Rectangle 95">
          <a:extLst>
            <a:ext uri="{FF2B5EF4-FFF2-40B4-BE49-F238E27FC236}">
              <a16:creationId xmlns:a16="http://schemas.microsoft.com/office/drawing/2014/main" id="{00000000-0008-0000-0600-000060000000}"/>
            </a:ext>
          </a:extLst>
        </xdr:cNvPr>
        <xdr:cNvSpPr/>
      </xdr:nvSpPr>
      <xdr:spPr>
        <a:xfrm>
          <a:off x="1559242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15</xdr:row>
      <xdr:rowOff>28575</xdr:rowOff>
    </xdr:from>
    <xdr:to>
      <xdr:col>50</xdr:col>
      <xdr:colOff>571500</xdr:colOff>
      <xdr:row>15</xdr:row>
      <xdr:rowOff>371475</xdr:rowOff>
    </xdr:to>
    <xdr:sp macro="" textlink="">
      <xdr:nvSpPr>
        <xdr:cNvPr id="97" name="Rounded Rectangle 96">
          <a:extLst>
            <a:ext uri="{FF2B5EF4-FFF2-40B4-BE49-F238E27FC236}">
              <a16:creationId xmlns:a16="http://schemas.microsoft.com/office/drawing/2014/main" id="{00000000-0008-0000-0600-000061000000}"/>
            </a:ext>
          </a:extLst>
        </xdr:cNvPr>
        <xdr:cNvSpPr/>
      </xdr:nvSpPr>
      <xdr:spPr>
        <a:xfrm>
          <a:off x="31442025"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16</xdr:row>
      <xdr:rowOff>28575</xdr:rowOff>
    </xdr:from>
    <xdr:to>
      <xdr:col>50</xdr:col>
      <xdr:colOff>571500</xdr:colOff>
      <xdr:row>16</xdr:row>
      <xdr:rowOff>371475</xdr:rowOff>
    </xdr:to>
    <xdr:sp macro="" textlink="">
      <xdr:nvSpPr>
        <xdr:cNvPr id="98" name="Rounded Rectangle 97">
          <a:extLst>
            <a:ext uri="{FF2B5EF4-FFF2-40B4-BE49-F238E27FC236}">
              <a16:creationId xmlns:a16="http://schemas.microsoft.com/office/drawing/2014/main" id="{00000000-0008-0000-0600-000062000000}"/>
            </a:ext>
          </a:extLst>
        </xdr:cNvPr>
        <xdr:cNvSpPr/>
      </xdr:nvSpPr>
      <xdr:spPr>
        <a:xfrm>
          <a:off x="31442025"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17</xdr:row>
      <xdr:rowOff>28575</xdr:rowOff>
    </xdr:from>
    <xdr:to>
      <xdr:col>50</xdr:col>
      <xdr:colOff>571500</xdr:colOff>
      <xdr:row>17</xdr:row>
      <xdr:rowOff>371475</xdr:rowOff>
    </xdr:to>
    <xdr:sp macro="" textlink="">
      <xdr:nvSpPr>
        <xdr:cNvPr id="99" name="Rounded Rectangle 98">
          <a:extLst>
            <a:ext uri="{FF2B5EF4-FFF2-40B4-BE49-F238E27FC236}">
              <a16:creationId xmlns:a16="http://schemas.microsoft.com/office/drawing/2014/main" id="{00000000-0008-0000-0600-000063000000}"/>
            </a:ext>
          </a:extLst>
        </xdr:cNvPr>
        <xdr:cNvSpPr/>
      </xdr:nvSpPr>
      <xdr:spPr>
        <a:xfrm>
          <a:off x="314420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18</xdr:row>
      <xdr:rowOff>28575</xdr:rowOff>
    </xdr:from>
    <xdr:to>
      <xdr:col>50</xdr:col>
      <xdr:colOff>571500</xdr:colOff>
      <xdr:row>18</xdr:row>
      <xdr:rowOff>371475</xdr:rowOff>
    </xdr:to>
    <xdr:sp macro="" textlink="">
      <xdr:nvSpPr>
        <xdr:cNvPr id="100" name="Rounded Rectangle 99">
          <a:extLst>
            <a:ext uri="{FF2B5EF4-FFF2-40B4-BE49-F238E27FC236}">
              <a16:creationId xmlns:a16="http://schemas.microsoft.com/office/drawing/2014/main" id="{00000000-0008-0000-0600-000064000000}"/>
            </a:ext>
          </a:extLst>
        </xdr:cNvPr>
        <xdr:cNvSpPr/>
      </xdr:nvSpPr>
      <xdr:spPr>
        <a:xfrm>
          <a:off x="3144202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19</xdr:row>
      <xdr:rowOff>28575</xdr:rowOff>
    </xdr:from>
    <xdr:to>
      <xdr:col>50</xdr:col>
      <xdr:colOff>571500</xdr:colOff>
      <xdr:row>19</xdr:row>
      <xdr:rowOff>371475</xdr:rowOff>
    </xdr:to>
    <xdr:sp macro="" textlink="">
      <xdr:nvSpPr>
        <xdr:cNvPr id="101" name="Rounded Rectangle 100">
          <a:extLst>
            <a:ext uri="{FF2B5EF4-FFF2-40B4-BE49-F238E27FC236}">
              <a16:creationId xmlns:a16="http://schemas.microsoft.com/office/drawing/2014/main" id="{00000000-0008-0000-0600-000065000000}"/>
            </a:ext>
          </a:extLst>
        </xdr:cNvPr>
        <xdr:cNvSpPr/>
      </xdr:nvSpPr>
      <xdr:spPr>
        <a:xfrm>
          <a:off x="3144202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47625</xdr:colOff>
      <xdr:row>11</xdr:row>
      <xdr:rowOff>38100</xdr:rowOff>
    </xdr:from>
    <xdr:to>
      <xdr:col>52</xdr:col>
      <xdr:colOff>581025</xdr:colOff>
      <xdr:row>11</xdr:row>
      <xdr:rowOff>381000</xdr:rowOff>
    </xdr:to>
    <xdr:sp macro="" textlink="">
      <xdr:nvSpPr>
        <xdr:cNvPr id="102" name="Rounded Rectangle 101">
          <a:extLst>
            <a:ext uri="{FF2B5EF4-FFF2-40B4-BE49-F238E27FC236}">
              <a16:creationId xmlns:a16="http://schemas.microsoft.com/office/drawing/2014/main" id="{00000000-0008-0000-0600-000066000000}"/>
            </a:ext>
          </a:extLst>
        </xdr:cNvPr>
        <xdr:cNvSpPr/>
      </xdr:nvSpPr>
      <xdr:spPr>
        <a:xfrm>
          <a:off x="326707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38100</xdr:colOff>
      <xdr:row>20</xdr:row>
      <xdr:rowOff>28575</xdr:rowOff>
    </xdr:from>
    <xdr:to>
      <xdr:col>50</xdr:col>
      <xdr:colOff>571500</xdr:colOff>
      <xdr:row>20</xdr:row>
      <xdr:rowOff>371475</xdr:rowOff>
    </xdr:to>
    <xdr:sp macro="" textlink="">
      <xdr:nvSpPr>
        <xdr:cNvPr id="103" name="Rounded Rectangle 102">
          <a:extLst>
            <a:ext uri="{FF2B5EF4-FFF2-40B4-BE49-F238E27FC236}">
              <a16:creationId xmlns:a16="http://schemas.microsoft.com/office/drawing/2014/main" id="{00000000-0008-0000-0600-000067000000}"/>
            </a:ext>
          </a:extLst>
        </xdr:cNvPr>
        <xdr:cNvSpPr/>
      </xdr:nvSpPr>
      <xdr:spPr>
        <a:xfrm>
          <a:off x="3144202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53</xdr:col>
      <xdr:colOff>47625</xdr:colOff>
      <xdr:row>10</xdr:row>
      <xdr:rowOff>28575</xdr:rowOff>
    </xdr:from>
    <xdr:to>
      <xdr:col>54</xdr:col>
      <xdr:colOff>550545</xdr:colOff>
      <xdr:row>10</xdr:row>
      <xdr:rowOff>333375</xdr:rowOff>
    </xdr:to>
    <xdr:sp macro="" textlink="">
      <xdr:nvSpPr>
        <xdr:cNvPr id="104" name="Rounded Rectangle 103">
          <a:extLst>
            <a:ext uri="{FF2B5EF4-FFF2-40B4-BE49-F238E27FC236}">
              <a16:creationId xmlns:a16="http://schemas.microsoft.com/office/drawing/2014/main" id="{00000000-0008-0000-0600-000068000000}"/>
            </a:ext>
          </a:extLst>
        </xdr:cNvPr>
        <xdr:cNvSpPr/>
      </xdr:nvSpPr>
      <xdr:spPr>
        <a:xfrm>
          <a:off x="33280350" y="4543425"/>
          <a:ext cx="111252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38100</xdr:colOff>
      <xdr:row>17</xdr:row>
      <xdr:rowOff>19050</xdr:rowOff>
    </xdr:from>
    <xdr:to>
      <xdr:col>54</xdr:col>
      <xdr:colOff>571500</xdr:colOff>
      <xdr:row>17</xdr:row>
      <xdr:rowOff>361950</xdr:rowOff>
    </xdr:to>
    <xdr:sp macro="" textlink="">
      <xdr:nvSpPr>
        <xdr:cNvPr id="105" name="Rounded Rectangle 104">
          <a:extLst>
            <a:ext uri="{FF2B5EF4-FFF2-40B4-BE49-F238E27FC236}">
              <a16:creationId xmlns:a16="http://schemas.microsoft.com/office/drawing/2014/main" id="{00000000-0008-0000-0600-000069000000}"/>
            </a:ext>
          </a:extLst>
        </xdr:cNvPr>
        <xdr:cNvSpPr/>
      </xdr:nvSpPr>
      <xdr:spPr>
        <a:xfrm>
          <a:off x="33880425" y="7239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55</xdr:col>
      <xdr:colOff>57150</xdr:colOff>
      <xdr:row>10</xdr:row>
      <xdr:rowOff>28575</xdr:rowOff>
    </xdr:from>
    <xdr:to>
      <xdr:col>56</xdr:col>
      <xdr:colOff>560070</xdr:colOff>
      <xdr:row>10</xdr:row>
      <xdr:rowOff>342900</xdr:rowOff>
    </xdr:to>
    <xdr:sp macro="" textlink="">
      <xdr:nvSpPr>
        <xdr:cNvPr id="106" name="Rounded Rectangle 105">
          <a:extLst>
            <a:ext uri="{FF2B5EF4-FFF2-40B4-BE49-F238E27FC236}">
              <a16:creationId xmlns:a16="http://schemas.microsoft.com/office/drawing/2014/main" id="{00000000-0008-0000-0600-00006A000000}"/>
            </a:ext>
          </a:extLst>
        </xdr:cNvPr>
        <xdr:cNvSpPr/>
      </xdr:nvSpPr>
      <xdr:spPr>
        <a:xfrm>
          <a:off x="34509075" y="4543425"/>
          <a:ext cx="111252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47625</xdr:colOff>
      <xdr:row>14</xdr:row>
      <xdr:rowOff>28575</xdr:rowOff>
    </xdr:from>
    <xdr:to>
      <xdr:col>56</xdr:col>
      <xdr:colOff>581025</xdr:colOff>
      <xdr:row>14</xdr:row>
      <xdr:rowOff>371475</xdr:rowOff>
    </xdr:to>
    <xdr:sp macro="" textlink="">
      <xdr:nvSpPr>
        <xdr:cNvPr id="107" name="Rounded Rectangle 106">
          <a:extLst>
            <a:ext uri="{FF2B5EF4-FFF2-40B4-BE49-F238E27FC236}">
              <a16:creationId xmlns:a16="http://schemas.microsoft.com/office/drawing/2014/main" id="{00000000-0008-0000-0600-00006B000000}"/>
            </a:ext>
          </a:extLst>
        </xdr:cNvPr>
        <xdr:cNvSpPr/>
      </xdr:nvSpPr>
      <xdr:spPr>
        <a:xfrm>
          <a:off x="351091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47625</xdr:colOff>
      <xdr:row>15</xdr:row>
      <xdr:rowOff>28575</xdr:rowOff>
    </xdr:from>
    <xdr:to>
      <xdr:col>56</xdr:col>
      <xdr:colOff>581025</xdr:colOff>
      <xdr:row>15</xdr:row>
      <xdr:rowOff>371475</xdr:rowOff>
    </xdr:to>
    <xdr:sp macro="" textlink="">
      <xdr:nvSpPr>
        <xdr:cNvPr id="108" name="Rounded Rectangle 107">
          <a:extLst>
            <a:ext uri="{FF2B5EF4-FFF2-40B4-BE49-F238E27FC236}">
              <a16:creationId xmlns:a16="http://schemas.microsoft.com/office/drawing/2014/main" id="{00000000-0008-0000-0600-00006C000000}"/>
            </a:ext>
          </a:extLst>
        </xdr:cNvPr>
        <xdr:cNvSpPr/>
      </xdr:nvSpPr>
      <xdr:spPr>
        <a:xfrm>
          <a:off x="351091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47625</xdr:colOff>
      <xdr:row>16</xdr:row>
      <xdr:rowOff>28575</xdr:rowOff>
    </xdr:from>
    <xdr:to>
      <xdr:col>56</xdr:col>
      <xdr:colOff>581025</xdr:colOff>
      <xdr:row>16</xdr:row>
      <xdr:rowOff>371475</xdr:rowOff>
    </xdr:to>
    <xdr:sp macro="" textlink="">
      <xdr:nvSpPr>
        <xdr:cNvPr id="109" name="Rounded Rectangle 108">
          <a:extLst>
            <a:ext uri="{FF2B5EF4-FFF2-40B4-BE49-F238E27FC236}">
              <a16:creationId xmlns:a16="http://schemas.microsoft.com/office/drawing/2014/main" id="{00000000-0008-0000-0600-00006D000000}"/>
            </a:ext>
          </a:extLst>
        </xdr:cNvPr>
        <xdr:cNvSpPr/>
      </xdr:nvSpPr>
      <xdr:spPr>
        <a:xfrm>
          <a:off x="351091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57</xdr:col>
      <xdr:colOff>57150</xdr:colOff>
      <xdr:row>10</xdr:row>
      <xdr:rowOff>28575</xdr:rowOff>
    </xdr:from>
    <xdr:to>
      <xdr:col>58</xdr:col>
      <xdr:colOff>560070</xdr:colOff>
      <xdr:row>10</xdr:row>
      <xdr:rowOff>333375</xdr:rowOff>
    </xdr:to>
    <xdr:sp macro="" textlink="">
      <xdr:nvSpPr>
        <xdr:cNvPr id="110" name="Rounded Rectangle 109">
          <a:extLst>
            <a:ext uri="{FF2B5EF4-FFF2-40B4-BE49-F238E27FC236}">
              <a16:creationId xmlns:a16="http://schemas.microsoft.com/office/drawing/2014/main" id="{00000000-0008-0000-0600-00006E000000}"/>
            </a:ext>
          </a:extLst>
        </xdr:cNvPr>
        <xdr:cNvSpPr/>
      </xdr:nvSpPr>
      <xdr:spPr>
        <a:xfrm>
          <a:off x="35728275" y="4543425"/>
          <a:ext cx="111252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47625</xdr:colOff>
      <xdr:row>14</xdr:row>
      <xdr:rowOff>28575</xdr:rowOff>
    </xdr:from>
    <xdr:to>
      <xdr:col>58</xdr:col>
      <xdr:colOff>581025</xdr:colOff>
      <xdr:row>14</xdr:row>
      <xdr:rowOff>371475</xdr:rowOff>
    </xdr:to>
    <xdr:sp macro="" textlink="">
      <xdr:nvSpPr>
        <xdr:cNvPr id="111" name="Rounded Rectangle 110">
          <a:extLst>
            <a:ext uri="{FF2B5EF4-FFF2-40B4-BE49-F238E27FC236}">
              <a16:creationId xmlns:a16="http://schemas.microsoft.com/office/drawing/2014/main" id="{00000000-0008-0000-0600-00006F000000}"/>
            </a:ext>
          </a:extLst>
        </xdr:cNvPr>
        <xdr:cNvSpPr/>
      </xdr:nvSpPr>
      <xdr:spPr>
        <a:xfrm>
          <a:off x="363283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47625</xdr:colOff>
      <xdr:row>15</xdr:row>
      <xdr:rowOff>28575</xdr:rowOff>
    </xdr:from>
    <xdr:to>
      <xdr:col>58</xdr:col>
      <xdr:colOff>581025</xdr:colOff>
      <xdr:row>15</xdr:row>
      <xdr:rowOff>371475</xdr:rowOff>
    </xdr:to>
    <xdr:sp macro="" textlink="">
      <xdr:nvSpPr>
        <xdr:cNvPr id="112" name="Rounded Rectangle 111">
          <a:extLst>
            <a:ext uri="{FF2B5EF4-FFF2-40B4-BE49-F238E27FC236}">
              <a16:creationId xmlns:a16="http://schemas.microsoft.com/office/drawing/2014/main" id="{00000000-0008-0000-0600-000070000000}"/>
            </a:ext>
          </a:extLst>
        </xdr:cNvPr>
        <xdr:cNvSpPr/>
      </xdr:nvSpPr>
      <xdr:spPr>
        <a:xfrm>
          <a:off x="363283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47625</xdr:colOff>
      <xdr:row>16</xdr:row>
      <xdr:rowOff>28575</xdr:rowOff>
    </xdr:from>
    <xdr:to>
      <xdr:col>58</xdr:col>
      <xdr:colOff>581025</xdr:colOff>
      <xdr:row>16</xdr:row>
      <xdr:rowOff>371475</xdr:rowOff>
    </xdr:to>
    <xdr:sp macro="" textlink="">
      <xdr:nvSpPr>
        <xdr:cNvPr id="113" name="Rounded Rectangle 112">
          <a:extLst>
            <a:ext uri="{FF2B5EF4-FFF2-40B4-BE49-F238E27FC236}">
              <a16:creationId xmlns:a16="http://schemas.microsoft.com/office/drawing/2014/main" id="{00000000-0008-0000-0600-000071000000}"/>
            </a:ext>
          </a:extLst>
        </xdr:cNvPr>
        <xdr:cNvSpPr/>
      </xdr:nvSpPr>
      <xdr:spPr>
        <a:xfrm>
          <a:off x="363283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11</xdr:row>
      <xdr:rowOff>28575</xdr:rowOff>
    </xdr:from>
    <xdr:to>
      <xdr:col>60</xdr:col>
      <xdr:colOff>581025</xdr:colOff>
      <xdr:row>11</xdr:row>
      <xdr:rowOff>371475</xdr:rowOff>
    </xdr:to>
    <xdr:sp macro="" textlink="">
      <xdr:nvSpPr>
        <xdr:cNvPr id="114" name="Rounded Rectangle 113">
          <a:extLst>
            <a:ext uri="{FF2B5EF4-FFF2-40B4-BE49-F238E27FC236}">
              <a16:creationId xmlns:a16="http://schemas.microsoft.com/office/drawing/2014/main" id="{00000000-0008-0000-0600-000072000000}"/>
            </a:ext>
          </a:extLst>
        </xdr:cNvPr>
        <xdr:cNvSpPr/>
      </xdr:nvSpPr>
      <xdr:spPr>
        <a:xfrm>
          <a:off x="37547550" y="4905375"/>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16</xdr:row>
      <xdr:rowOff>28575</xdr:rowOff>
    </xdr:from>
    <xdr:to>
      <xdr:col>60</xdr:col>
      <xdr:colOff>581025</xdr:colOff>
      <xdr:row>16</xdr:row>
      <xdr:rowOff>371475</xdr:rowOff>
    </xdr:to>
    <xdr:sp macro="" textlink="">
      <xdr:nvSpPr>
        <xdr:cNvPr id="115" name="Rounded Rectangle 114">
          <a:extLst>
            <a:ext uri="{FF2B5EF4-FFF2-40B4-BE49-F238E27FC236}">
              <a16:creationId xmlns:a16="http://schemas.microsoft.com/office/drawing/2014/main" id="{00000000-0008-0000-0600-000073000000}"/>
            </a:ext>
          </a:extLst>
        </xdr:cNvPr>
        <xdr:cNvSpPr/>
      </xdr:nvSpPr>
      <xdr:spPr>
        <a:xfrm>
          <a:off x="37547550" y="685800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17</xdr:row>
      <xdr:rowOff>28575</xdr:rowOff>
    </xdr:from>
    <xdr:to>
      <xdr:col>60</xdr:col>
      <xdr:colOff>581025</xdr:colOff>
      <xdr:row>17</xdr:row>
      <xdr:rowOff>371475</xdr:rowOff>
    </xdr:to>
    <xdr:sp macro="" textlink="">
      <xdr:nvSpPr>
        <xdr:cNvPr id="116" name="Rounded Rectangle 115">
          <a:extLst>
            <a:ext uri="{FF2B5EF4-FFF2-40B4-BE49-F238E27FC236}">
              <a16:creationId xmlns:a16="http://schemas.microsoft.com/office/drawing/2014/main" id="{00000000-0008-0000-0600-000074000000}"/>
            </a:ext>
          </a:extLst>
        </xdr:cNvPr>
        <xdr:cNvSpPr/>
      </xdr:nvSpPr>
      <xdr:spPr>
        <a:xfrm>
          <a:off x="37547550" y="7248525"/>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18</xdr:row>
      <xdr:rowOff>28575</xdr:rowOff>
    </xdr:from>
    <xdr:to>
      <xdr:col>60</xdr:col>
      <xdr:colOff>581025</xdr:colOff>
      <xdr:row>18</xdr:row>
      <xdr:rowOff>371475</xdr:rowOff>
    </xdr:to>
    <xdr:sp macro="" textlink="">
      <xdr:nvSpPr>
        <xdr:cNvPr id="117" name="Rounded Rectangle 116">
          <a:extLst>
            <a:ext uri="{FF2B5EF4-FFF2-40B4-BE49-F238E27FC236}">
              <a16:creationId xmlns:a16="http://schemas.microsoft.com/office/drawing/2014/main" id="{00000000-0008-0000-0600-000075000000}"/>
            </a:ext>
          </a:extLst>
        </xdr:cNvPr>
        <xdr:cNvSpPr/>
      </xdr:nvSpPr>
      <xdr:spPr>
        <a:xfrm>
          <a:off x="37547550" y="763905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11</xdr:row>
      <xdr:rowOff>28575</xdr:rowOff>
    </xdr:from>
    <xdr:to>
      <xdr:col>60</xdr:col>
      <xdr:colOff>581025</xdr:colOff>
      <xdr:row>11</xdr:row>
      <xdr:rowOff>371475</xdr:rowOff>
    </xdr:to>
    <xdr:sp macro="" textlink="">
      <xdr:nvSpPr>
        <xdr:cNvPr id="118" name="Rounded Rectangle 117">
          <a:extLst>
            <a:ext uri="{FF2B5EF4-FFF2-40B4-BE49-F238E27FC236}">
              <a16:creationId xmlns:a16="http://schemas.microsoft.com/office/drawing/2014/main" id="{00000000-0008-0000-0600-000076000000}"/>
            </a:ext>
          </a:extLst>
        </xdr:cNvPr>
        <xdr:cNvSpPr/>
      </xdr:nvSpPr>
      <xdr:spPr>
        <a:xfrm>
          <a:off x="375475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60</xdr:col>
      <xdr:colOff>47625</xdr:colOff>
      <xdr:row>16</xdr:row>
      <xdr:rowOff>28575</xdr:rowOff>
    </xdr:from>
    <xdr:to>
      <xdr:col>60</xdr:col>
      <xdr:colOff>581025</xdr:colOff>
      <xdr:row>16</xdr:row>
      <xdr:rowOff>371475</xdr:rowOff>
    </xdr:to>
    <xdr:sp macro="" textlink="">
      <xdr:nvSpPr>
        <xdr:cNvPr id="119" name="Rounded Rectangle 118">
          <a:extLst>
            <a:ext uri="{FF2B5EF4-FFF2-40B4-BE49-F238E27FC236}">
              <a16:creationId xmlns:a16="http://schemas.microsoft.com/office/drawing/2014/main" id="{00000000-0008-0000-0600-000077000000}"/>
            </a:ext>
          </a:extLst>
        </xdr:cNvPr>
        <xdr:cNvSpPr/>
      </xdr:nvSpPr>
      <xdr:spPr>
        <a:xfrm>
          <a:off x="375475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17</xdr:row>
      <xdr:rowOff>28575</xdr:rowOff>
    </xdr:from>
    <xdr:to>
      <xdr:col>60</xdr:col>
      <xdr:colOff>581025</xdr:colOff>
      <xdr:row>17</xdr:row>
      <xdr:rowOff>371475</xdr:rowOff>
    </xdr:to>
    <xdr:sp macro="" textlink="">
      <xdr:nvSpPr>
        <xdr:cNvPr id="120" name="Rounded Rectangle 119">
          <a:extLst>
            <a:ext uri="{FF2B5EF4-FFF2-40B4-BE49-F238E27FC236}">
              <a16:creationId xmlns:a16="http://schemas.microsoft.com/office/drawing/2014/main" id="{00000000-0008-0000-0600-000078000000}"/>
            </a:ext>
          </a:extLst>
        </xdr:cNvPr>
        <xdr:cNvSpPr/>
      </xdr:nvSpPr>
      <xdr:spPr>
        <a:xfrm>
          <a:off x="3754755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18</xdr:row>
      <xdr:rowOff>28575</xdr:rowOff>
    </xdr:from>
    <xdr:to>
      <xdr:col>60</xdr:col>
      <xdr:colOff>581025</xdr:colOff>
      <xdr:row>18</xdr:row>
      <xdr:rowOff>371475</xdr:rowOff>
    </xdr:to>
    <xdr:sp macro="" textlink="">
      <xdr:nvSpPr>
        <xdr:cNvPr id="121" name="Rounded Rectangle 120">
          <a:extLst>
            <a:ext uri="{FF2B5EF4-FFF2-40B4-BE49-F238E27FC236}">
              <a16:creationId xmlns:a16="http://schemas.microsoft.com/office/drawing/2014/main" id="{00000000-0008-0000-0600-000079000000}"/>
            </a:ext>
          </a:extLst>
        </xdr:cNvPr>
        <xdr:cNvSpPr/>
      </xdr:nvSpPr>
      <xdr:spPr>
        <a:xfrm>
          <a:off x="37547550"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47625</xdr:colOff>
      <xdr:row>17</xdr:row>
      <xdr:rowOff>28575</xdr:rowOff>
    </xdr:from>
    <xdr:to>
      <xdr:col>62</xdr:col>
      <xdr:colOff>581025</xdr:colOff>
      <xdr:row>17</xdr:row>
      <xdr:rowOff>371475</xdr:rowOff>
    </xdr:to>
    <xdr:sp macro="" textlink="">
      <xdr:nvSpPr>
        <xdr:cNvPr id="122" name="Rounded Rectangle 121">
          <a:extLst>
            <a:ext uri="{FF2B5EF4-FFF2-40B4-BE49-F238E27FC236}">
              <a16:creationId xmlns:a16="http://schemas.microsoft.com/office/drawing/2014/main" id="{00000000-0008-0000-0600-00007A000000}"/>
            </a:ext>
          </a:extLst>
        </xdr:cNvPr>
        <xdr:cNvSpPr/>
      </xdr:nvSpPr>
      <xdr:spPr>
        <a:xfrm>
          <a:off x="3876675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47625</xdr:colOff>
      <xdr:row>18</xdr:row>
      <xdr:rowOff>28575</xdr:rowOff>
    </xdr:from>
    <xdr:to>
      <xdr:col>62</xdr:col>
      <xdr:colOff>581025</xdr:colOff>
      <xdr:row>18</xdr:row>
      <xdr:rowOff>371475</xdr:rowOff>
    </xdr:to>
    <xdr:sp macro="" textlink="">
      <xdr:nvSpPr>
        <xdr:cNvPr id="123" name="Rounded Rectangle 122">
          <a:extLst>
            <a:ext uri="{FF2B5EF4-FFF2-40B4-BE49-F238E27FC236}">
              <a16:creationId xmlns:a16="http://schemas.microsoft.com/office/drawing/2014/main" id="{00000000-0008-0000-0600-00007B000000}"/>
            </a:ext>
          </a:extLst>
        </xdr:cNvPr>
        <xdr:cNvSpPr/>
      </xdr:nvSpPr>
      <xdr:spPr>
        <a:xfrm>
          <a:off x="38766750"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61</xdr:col>
      <xdr:colOff>57150</xdr:colOff>
      <xdr:row>10</xdr:row>
      <xdr:rowOff>28575</xdr:rowOff>
    </xdr:from>
    <xdr:to>
      <xdr:col>62</xdr:col>
      <xdr:colOff>560070</xdr:colOff>
      <xdr:row>10</xdr:row>
      <xdr:rowOff>333375</xdr:rowOff>
    </xdr:to>
    <xdr:sp macro="" textlink="">
      <xdr:nvSpPr>
        <xdr:cNvPr id="124" name="Rounded Rectangle 123">
          <a:extLst>
            <a:ext uri="{FF2B5EF4-FFF2-40B4-BE49-F238E27FC236}">
              <a16:creationId xmlns:a16="http://schemas.microsoft.com/office/drawing/2014/main" id="{00000000-0008-0000-0600-00007C000000}"/>
            </a:ext>
          </a:extLst>
        </xdr:cNvPr>
        <xdr:cNvSpPr/>
      </xdr:nvSpPr>
      <xdr:spPr>
        <a:xfrm>
          <a:off x="38166675" y="4543425"/>
          <a:ext cx="1112520" cy="304800"/>
        </a:xfrm>
        <a:prstGeom prst="roundRect">
          <a:avLst/>
        </a:prstGeom>
        <a:solidFill>
          <a:schemeClr val="accent1">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63</xdr:col>
      <xdr:colOff>38099</xdr:colOff>
      <xdr:row>10</xdr:row>
      <xdr:rowOff>19050</xdr:rowOff>
    </xdr:from>
    <xdr:to>
      <xdr:col>64</xdr:col>
      <xdr:colOff>581024</xdr:colOff>
      <xdr:row>10</xdr:row>
      <xdr:rowOff>333375</xdr:rowOff>
    </xdr:to>
    <xdr:sp macro="" textlink="">
      <xdr:nvSpPr>
        <xdr:cNvPr id="125" name="Rounded Rectangle 124">
          <a:extLst>
            <a:ext uri="{FF2B5EF4-FFF2-40B4-BE49-F238E27FC236}">
              <a16:creationId xmlns:a16="http://schemas.microsoft.com/office/drawing/2014/main" id="{00000000-0008-0000-0600-00007D000000}"/>
            </a:ext>
          </a:extLst>
        </xdr:cNvPr>
        <xdr:cNvSpPr/>
      </xdr:nvSpPr>
      <xdr:spPr>
        <a:xfrm>
          <a:off x="39366824" y="4533900"/>
          <a:ext cx="1152525" cy="314325"/>
        </a:xfrm>
        <a:prstGeom prst="roundRect">
          <a:avLst/>
        </a:prstGeom>
        <a:solidFill>
          <a:schemeClr val="accent1">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47625</xdr:colOff>
      <xdr:row>16</xdr:row>
      <xdr:rowOff>28575</xdr:rowOff>
    </xdr:from>
    <xdr:to>
      <xdr:col>68</xdr:col>
      <xdr:colOff>581025</xdr:colOff>
      <xdr:row>16</xdr:row>
      <xdr:rowOff>371475</xdr:rowOff>
    </xdr:to>
    <xdr:sp macro="" textlink="">
      <xdr:nvSpPr>
        <xdr:cNvPr id="126" name="Rounded Rectangle 125">
          <a:extLst>
            <a:ext uri="{FF2B5EF4-FFF2-40B4-BE49-F238E27FC236}">
              <a16:creationId xmlns:a16="http://schemas.microsoft.com/office/drawing/2014/main" id="{00000000-0008-0000-0600-00007E000000}"/>
            </a:ext>
          </a:extLst>
        </xdr:cNvPr>
        <xdr:cNvSpPr/>
      </xdr:nvSpPr>
      <xdr:spPr>
        <a:xfrm>
          <a:off x="424243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67</xdr:col>
      <xdr:colOff>28574</xdr:colOff>
      <xdr:row>10</xdr:row>
      <xdr:rowOff>28575</xdr:rowOff>
    </xdr:from>
    <xdr:to>
      <xdr:col>68</xdr:col>
      <xdr:colOff>590549</xdr:colOff>
      <xdr:row>10</xdr:row>
      <xdr:rowOff>342900</xdr:rowOff>
    </xdr:to>
    <xdr:sp macro="" textlink="">
      <xdr:nvSpPr>
        <xdr:cNvPr id="127" name="Rounded Rectangle 126">
          <a:extLst>
            <a:ext uri="{FF2B5EF4-FFF2-40B4-BE49-F238E27FC236}">
              <a16:creationId xmlns:a16="http://schemas.microsoft.com/office/drawing/2014/main" id="{00000000-0008-0000-0600-00007F000000}"/>
            </a:ext>
          </a:extLst>
        </xdr:cNvPr>
        <xdr:cNvSpPr/>
      </xdr:nvSpPr>
      <xdr:spPr>
        <a:xfrm>
          <a:off x="41795699" y="4543425"/>
          <a:ext cx="1171575" cy="314325"/>
        </a:xfrm>
        <a:prstGeom prst="roundRect">
          <a:avLst/>
        </a:prstGeom>
        <a:solidFill>
          <a:schemeClr val="accent1">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38100</xdr:colOff>
      <xdr:row>14</xdr:row>
      <xdr:rowOff>19050</xdr:rowOff>
    </xdr:from>
    <xdr:to>
      <xdr:col>68</xdr:col>
      <xdr:colOff>571500</xdr:colOff>
      <xdr:row>14</xdr:row>
      <xdr:rowOff>361950</xdr:rowOff>
    </xdr:to>
    <xdr:sp macro="" textlink="">
      <xdr:nvSpPr>
        <xdr:cNvPr id="128" name="Rounded Rectangle 127">
          <a:extLst>
            <a:ext uri="{FF2B5EF4-FFF2-40B4-BE49-F238E27FC236}">
              <a16:creationId xmlns:a16="http://schemas.microsoft.com/office/drawing/2014/main" id="{00000000-0008-0000-0600-000080000000}"/>
            </a:ext>
          </a:extLst>
        </xdr:cNvPr>
        <xdr:cNvSpPr/>
      </xdr:nvSpPr>
      <xdr:spPr>
        <a:xfrm>
          <a:off x="42414825"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47625</xdr:colOff>
      <xdr:row>15</xdr:row>
      <xdr:rowOff>28575</xdr:rowOff>
    </xdr:from>
    <xdr:to>
      <xdr:col>68</xdr:col>
      <xdr:colOff>581025</xdr:colOff>
      <xdr:row>15</xdr:row>
      <xdr:rowOff>371475</xdr:rowOff>
    </xdr:to>
    <xdr:sp macro="" textlink="">
      <xdr:nvSpPr>
        <xdr:cNvPr id="129" name="Rounded Rectangle 128">
          <a:extLst>
            <a:ext uri="{FF2B5EF4-FFF2-40B4-BE49-F238E27FC236}">
              <a16:creationId xmlns:a16="http://schemas.microsoft.com/office/drawing/2014/main" id="{00000000-0008-0000-0600-000081000000}"/>
            </a:ext>
          </a:extLst>
        </xdr:cNvPr>
        <xdr:cNvSpPr/>
      </xdr:nvSpPr>
      <xdr:spPr>
        <a:xfrm>
          <a:off x="424243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47625</xdr:colOff>
      <xdr:row>15</xdr:row>
      <xdr:rowOff>28575</xdr:rowOff>
    </xdr:from>
    <xdr:to>
      <xdr:col>52</xdr:col>
      <xdr:colOff>581025</xdr:colOff>
      <xdr:row>15</xdr:row>
      <xdr:rowOff>371475</xdr:rowOff>
    </xdr:to>
    <xdr:sp macro="" textlink="">
      <xdr:nvSpPr>
        <xdr:cNvPr id="130" name="Rounded Rectangle 129">
          <a:extLst>
            <a:ext uri="{FF2B5EF4-FFF2-40B4-BE49-F238E27FC236}">
              <a16:creationId xmlns:a16="http://schemas.microsoft.com/office/drawing/2014/main" id="{00000000-0008-0000-0600-000082000000}"/>
            </a:ext>
          </a:extLst>
        </xdr:cNvPr>
        <xdr:cNvSpPr/>
      </xdr:nvSpPr>
      <xdr:spPr>
        <a:xfrm>
          <a:off x="326707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47625</xdr:colOff>
      <xdr:row>16</xdr:row>
      <xdr:rowOff>28575</xdr:rowOff>
    </xdr:from>
    <xdr:to>
      <xdr:col>52</xdr:col>
      <xdr:colOff>581025</xdr:colOff>
      <xdr:row>16</xdr:row>
      <xdr:rowOff>371475</xdr:rowOff>
    </xdr:to>
    <xdr:sp macro="" textlink="">
      <xdr:nvSpPr>
        <xdr:cNvPr id="131" name="Rounded Rectangle 130">
          <a:extLst>
            <a:ext uri="{FF2B5EF4-FFF2-40B4-BE49-F238E27FC236}">
              <a16:creationId xmlns:a16="http://schemas.microsoft.com/office/drawing/2014/main" id="{00000000-0008-0000-0600-000083000000}"/>
            </a:ext>
          </a:extLst>
        </xdr:cNvPr>
        <xdr:cNvSpPr/>
      </xdr:nvSpPr>
      <xdr:spPr>
        <a:xfrm>
          <a:off x="326707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38100</xdr:colOff>
      <xdr:row>17</xdr:row>
      <xdr:rowOff>19050</xdr:rowOff>
    </xdr:from>
    <xdr:to>
      <xdr:col>30</xdr:col>
      <xdr:colOff>571500</xdr:colOff>
      <xdr:row>17</xdr:row>
      <xdr:rowOff>361950</xdr:rowOff>
    </xdr:to>
    <xdr:sp macro="" textlink="">
      <xdr:nvSpPr>
        <xdr:cNvPr id="132" name="Rounded Rectangle 131">
          <a:extLst>
            <a:ext uri="{FF2B5EF4-FFF2-40B4-BE49-F238E27FC236}">
              <a16:creationId xmlns:a16="http://schemas.microsoft.com/office/drawing/2014/main" id="{00000000-0008-0000-0600-000084000000}"/>
            </a:ext>
          </a:extLst>
        </xdr:cNvPr>
        <xdr:cNvSpPr/>
      </xdr:nvSpPr>
      <xdr:spPr>
        <a:xfrm>
          <a:off x="19250025" y="7239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38100</xdr:colOff>
      <xdr:row>18</xdr:row>
      <xdr:rowOff>19050</xdr:rowOff>
    </xdr:from>
    <xdr:to>
      <xdr:col>30</xdr:col>
      <xdr:colOff>571500</xdr:colOff>
      <xdr:row>18</xdr:row>
      <xdr:rowOff>361950</xdr:rowOff>
    </xdr:to>
    <xdr:sp macro="" textlink="">
      <xdr:nvSpPr>
        <xdr:cNvPr id="133" name="Rounded Rectangle 132">
          <a:extLst>
            <a:ext uri="{FF2B5EF4-FFF2-40B4-BE49-F238E27FC236}">
              <a16:creationId xmlns:a16="http://schemas.microsoft.com/office/drawing/2014/main" id="{00000000-0008-0000-0600-000085000000}"/>
            </a:ext>
          </a:extLst>
        </xdr:cNvPr>
        <xdr:cNvSpPr/>
      </xdr:nvSpPr>
      <xdr:spPr>
        <a:xfrm>
          <a:off x="19250025"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38100</xdr:colOff>
      <xdr:row>19</xdr:row>
      <xdr:rowOff>19050</xdr:rowOff>
    </xdr:from>
    <xdr:to>
      <xdr:col>30</xdr:col>
      <xdr:colOff>571500</xdr:colOff>
      <xdr:row>19</xdr:row>
      <xdr:rowOff>361950</xdr:rowOff>
    </xdr:to>
    <xdr:sp macro="" textlink="">
      <xdr:nvSpPr>
        <xdr:cNvPr id="134" name="Rounded Rectangle 133">
          <a:extLst>
            <a:ext uri="{FF2B5EF4-FFF2-40B4-BE49-F238E27FC236}">
              <a16:creationId xmlns:a16="http://schemas.microsoft.com/office/drawing/2014/main" id="{00000000-0008-0000-0600-000086000000}"/>
            </a:ext>
          </a:extLst>
        </xdr:cNvPr>
        <xdr:cNvSpPr/>
      </xdr:nvSpPr>
      <xdr:spPr>
        <a:xfrm>
          <a:off x="1925002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38100</xdr:colOff>
      <xdr:row>20</xdr:row>
      <xdr:rowOff>19050</xdr:rowOff>
    </xdr:from>
    <xdr:to>
      <xdr:col>30</xdr:col>
      <xdr:colOff>571500</xdr:colOff>
      <xdr:row>20</xdr:row>
      <xdr:rowOff>361950</xdr:rowOff>
    </xdr:to>
    <xdr:sp macro="" textlink="">
      <xdr:nvSpPr>
        <xdr:cNvPr id="135" name="Rounded Rectangle 134">
          <a:extLst>
            <a:ext uri="{FF2B5EF4-FFF2-40B4-BE49-F238E27FC236}">
              <a16:creationId xmlns:a16="http://schemas.microsoft.com/office/drawing/2014/main" id="{00000000-0008-0000-0600-000087000000}"/>
            </a:ext>
          </a:extLst>
        </xdr:cNvPr>
        <xdr:cNvSpPr/>
      </xdr:nvSpPr>
      <xdr:spPr>
        <a:xfrm>
          <a:off x="1925002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11</xdr:row>
      <xdr:rowOff>19050</xdr:rowOff>
    </xdr:from>
    <xdr:to>
      <xdr:col>22</xdr:col>
      <xdr:colOff>581025</xdr:colOff>
      <xdr:row>11</xdr:row>
      <xdr:rowOff>361950</xdr:rowOff>
    </xdr:to>
    <xdr:sp macro="" textlink="">
      <xdr:nvSpPr>
        <xdr:cNvPr id="136" name="Rounded Rectangle 135">
          <a:extLst>
            <a:ext uri="{FF2B5EF4-FFF2-40B4-BE49-F238E27FC236}">
              <a16:creationId xmlns:a16="http://schemas.microsoft.com/office/drawing/2014/main" id="{00000000-0008-0000-0600-000088000000}"/>
            </a:ext>
          </a:extLst>
        </xdr:cNvPr>
        <xdr:cNvSpPr/>
      </xdr:nvSpPr>
      <xdr:spPr>
        <a:xfrm>
          <a:off x="14382750" y="489585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33</xdr:col>
      <xdr:colOff>47625</xdr:colOff>
      <xdr:row>10</xdr:row>
      <xdr:rowOff>28574</xdr:rowOff>
    </xdr:from>
    <xdr:to>
      <xdr:col>34</xdr:col>
      <xdr:colOff>588645</xdr:colOff>
      <xdr:row>10</xdr:row>
      <xdr:rowOff>342899</xdr:rowOff>
    </xdr:to>
    <xdr:sp macro="" textlink="">
      <xdr:nvSpPr>
        <xdr:cNvPr id="137" name="Rounded Rectangle 136">
          <a:extLst>
            <a:ext uri="{FF2B5EF4-FFF2-40B4-BE49-F238E27FC236}">
              <a16:creationId xmlns:a16="http://schemas.microsoft.com/office/drawing/2014/main" id="{00000000-0008-0000-0600-000089000000}"/>
            </a:ext>
          </a:extLst>
        </xdr:cNvPr>
        <xdr:cNvSpPr/>
      </xdr:nvSpPr>
      <xdr:spPr>
        <a:xfrm>
          <a:off x="21088350" y="4543424"/>
          <a:ext cx="115062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38100</xdr:colOff>
      <xdr:row>14</xdr:row>
      <xdr:rowOff>19050</xdr:rowOff>
    </xdr:from>
    <xdr:to>
      <xdr:col>32</xdr:col>
      <xdr:colOff>571500</xdr:colOff>
      <xdr:row>14</xdr:row>
      <xdr:rowOff>361950</xdr:rowOff>
    </xdr:to>
    <xdr:sp macro="" textlink="">
      <xdr:nvSpPr>
        <xdr:cNvPr id="138" name="Rounded Rectangle 137">
          <a:extLst>
            <a:ext uri="{FF2B5EF4-FFF2-40B4-BE49-F238E27FC236}">
              <a16:creationId xmlns:a16="http://schemas.microsoft.com/office/drawing/2014/main" id="{00000000-0008-0000-0600-00008A000000}"/>
            </a:ext>
          </a:extLst>
        </xdr:cNvPr>
        <xdr:cNvSpPr/>
      </xdr:nvSpPr>
      <xdr:spPr>
        <a:xfrm>
          <a:off x="20469225"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38100</xdr:colOff>
      <xdr:row>15</xdr:row>
      <xdr:rowOff>28575</xdr:rowOff>
    </xdr:from>
    <xdr:to>
      <xdr:col>32</xdr:col>
      <xdr:colOff>571500</xdr:colOff>
      <xdr:row>15</xdr:row>
      <xdr:rowOff>371475</xdr:rowOff>
    </xdr:to>
    <xdr:sp macro="" textlink="">
      <xdr:nvSpPr>
        <xdr:cNvPr id="139" name="Rounded Rectangle 138">
          <a:extLst>
            <a:ext uri="{FF2B5EF4-FFF2-40B4-BE49-F238E27FC236}">
              <a16:creationId xmlns:a16="http://schemas.microsoft.com/office/drawing/2014/main" id="{00000000-0008-0000-0600-00008B000000}"/>
            </a:ext>
          </a:extLst>
        </xdr:cNvPr>
        <xdr:cNvSpPr/>
      </xdr:nvSpPr>
      <xdr:spPr>
        <a:xfrm>
          <a:off x="20469225"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38100</xdr:colOff>
      <xdr:row>16</xdr:row>
      <xdr:rowOff>28575</xdr:rowOff>
    </xdr:from>
    <xdr:to>
      <xdr:col>32</xdr:col>
      <xdr:colOff>571500</xdr:colOff>
      <xdr:row>16</xdr:row>
      <xdr:rowOff>371475</xdr:rowOff>
    </xdr:to>
    <xdr:sp macro="" textlink="">
      <xdr:nvSpPr>
        <xdr:cNvPr id="140" name="Rounded Rectangle 139">
          <a:extLst>
            <a:ext uri="{FF2B5EF4-FFF2-40B4-BE49-F238E27FC236}">
              <a16:creationId xmlns:a16="http://schemas.microsoft.com/office/drawing/2014/main" id="{00000000-0008-0000-0600-00008C000000}"/>
            </a:ext>
          </a:extLst>
        </xdr:cNvPr>
        <xdr:cNvSpPr/>
      </xdr:nvSpPr>
      <xdr:spPr>
        <a:xfrm>
          <a:off x="20469225"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17</xdr:row>
      <xdr:rowOff>28575</xdr:rowOff>
    </xdr:from>
    <xdr:to>
      <xdr:col>34</xdr:col>
      <xdr:colOff>571500</xdr:colOff>
      <xdr:row>17</xdr:row>
      <xdr:rowOff>371475</xdr:rowOff>
    </xdr:to>
    <xdr:sp macro="" textlink="">
      <xdr:nvSpPr>
        <xdr:cNvPr id="141" name="Rounded Rectangle 140">
          <a:extLst>
            <a:ext uri="{FF2B5EF4-FFF2-40B4-BE49-F238E27FC236}">
              <a16:creationId xmlns:a16="http://schemas.microsoft.com/office/drawing/2014/main" id="{00000000-0008-0000-0600-00008D000000}"/>
            </a:ext>
          </a:extLst>
        </xdr:cNvPr>
        <xdr:cNvSpPr/>
      </xdr:nvSpPr>
      <xdr:spPr>
        <a:xfrm>
          <a:off x="216884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18</xdr:row>
      <xdr:rowOff>28575</xdr:rowOff>
    </xdr:from>
    <xdr:to>
      <xdr:col>34</xdr:col>
      <xdr:colOff>571500</xdr:colOff>
      <xdr:row>18</xdr:row>
      <xdr:rowOff>371475</xdr:rowOff>
    </xdr:to>
    <xdr:sp macro="" textlink="">
      <xdr:nvSpPr>
        <xdr:cNvPr id="142" name="Rounded Rectangle 141">
          <a:extLst>
            <a:ext uri="{FF2B5EF4-FFF2-40B4-BE49-F238E27FC236}">
              <a16:creationId xmlns:a16="http://schemas.microsoft.com/office/drawing/2014/main" id="{00000000-0008-0000-0600-00008E000000}"/>
            </a:ext>
          </a:extLst>
        </xdr:cNvPr>
        <xdr:cNvSpPr/>
      </xdr:nvSpPr>
      <xdr:spPr>
        <a:xfrm>
          <a:off x="2168842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19</xdr:row>
      <xdr:rowOff>28575</xdr:rowOff>
    </xdr:from>
    <xdr:to>
      <xdr:col>34</xdr:col>
      <xdr:colOff>571500</xdr:colOff>
      <xdr:row>19</xdr:row>
      <xdr:rowOff>371475</xdr:rowOff>
    </xdr:to>
    <xdr:sp macro="" textlink="">
      <xdr:nvSpPr>
        <xdr:cNvPr id="143" name="Rounded Rectangle 142">
          <a:extLst>
            <a:ext uri="{FF2B5EF4-FFF2-40B4-BE49-F238E27FC236}">
              <a16:creationId xmlns:a16="http://schemas.microsoft.com/office/drawing/2014/main" id="{00000000-0008-0000-0600-00008F000000}"/>
            </a:ext>
          </a:extLst>
        </xdr:cNvPr>
        <xdr:cNvSpPr/>
      </xdr:nvSpPr>
      <xdr:spPr>
        <a:xfrm>
          <a:off x="2168842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20</xdr:row>
      <xdr:rowOff>19050</xdr:rowOff>
    </xdr:from>
    <xdr:to>
      <xdr:col>34</xdr:col>
      <xdr:colOff>571500</xdr:colOff>
      <xdr:row>20</xdr:row>
      <xdr:rowOff>361950</xdr:rowOff>
    </xdr:to>
    <xdr:sp macro="" textlink="">
      <xdr:nvSpPr>
        <xdr:cNvPr id="144" name="Rounded Rectangle 143">
          <a:extLst>
            <a:ext uri="{FF2B5EF4-FFF2-40B4-BE49-F238E27FC236}">
              <a16:creationId xmlns:a16="http://schemas.microsoft.com/office/drawing/2014/main" id="{00000000-0008-0000-0600-000090000000}"/>
            </a:ext>
          </a:extLst>
        </xdr:cNvPr>
        <xdr:cNvSpPr/>
      </xdr:nvSpPr>
      <xdr:spPr>
        <a:xfrm>
          <a:off x="2168842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21</xdr:row>
      <xdr:rowOff>28575</xdr:rowOff>
    </xdr:from>
    <xdr:to>
      <xdr:col>34</xdr:col>
      <xdr:colOff>571500</xdr:colOff>
      <xdr:row>21</xdr:row>
      <xdr:rowOff>371475</xdr:rowOff>
    </xdr:to>
    <xdr:sp macro="" textlink="">
      <xdr:nvSpPr>
        <xdr:cNvPr id="145" name="Rounded Rectangle 144">
          <a:extLst>
            <a:ext uri="{FF2B5EF4-FFF2-40B4-BE49-F238E27FC236}">
              <a16:creationId xmlns:a16="http://schemas.microsoft.com/office/drawing/2014/main" id="{00000000-0008-0000-0600-000091000000}"/>
            </a:ext>
          </a:extLst>
        </xdr:cNvPr>
        <xdr:cNvSpPr/>
      </xdr:nvSpPr>
      <xdr:spPr>
        <a:xfrm>
          <a:off x="21688425" y="8810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38100</xdr:colOff>
      <xdr:row>22</xdr:row>
      <xdr:rowOff>19050</xdr:rowOff>
    </xdr:from>
    <xdr:to>
      <xdr:col>34</xdr:col>
      <xdr:colOff>571500</xdr:colOff>
      <xdr:row>22</xdr:row>
      <xdr:rowOff>361950</xdr:rowOff>
    </xdr:to>
    <xdr:sp macro="" textlink="">
      <xdr:nvSpPr>
        <xdr:cNvPr id="146" name="Rounded Rectangle 145">
          <a:extLst>
            <a:ext uri="{FF2B5EF4-FFF2-40B4-BE49-F238E27FC236}">
              <a16:creationId xmlns:a16="http://schemas.microsoft.com/office/drawing/2014/main" id="{00000000-0008-0000-0600-000092000000}"/>
            </a:ext>
          </a:extLst>
        </xdr:cNvPr>
        <xdr:cNvSpPr/>
      </xdr:nvSpPr>
      <xdr:spPr>
        <a:xfrm>
          <a:off x="21688425" y="9191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47625</xdr:colOff>
      <xdr:row>9</xdr:row>
      <xdr:rowOff>28575</xdr:rowOff>
    </xdr:from>
    <xdr:to>
      <xdr:col>2</xdr:col>
      <xdr:colOff>571500</xdr:colOff>
      <xdr:row>9</xdr:row>
      <xdr:rowOff>342900</xdr:rowOff>
    </xdr:to>
    <xdr:sp macro="" textlink="">
      <xdr:nvSpPr>
        <xdr:cNvPr id="147" name="Text Box 1">
          <a:hlinkClick xmlns:r="http://schemas.openxmlformats.org/officeDocument/2006/relationships" r:id="rId2"/>
          <a:extLst>
            <a:ext uri="{FF2B5EF4-FFF2-40B4-BE49-F238E27FC236}">
              <a16:creationId xmlns:a16="http://schemas.microsoft.com/office/drawing/2014/main" id="{00000000-0008-0000-0600-000093000000}"/>
            </a:ext>
          </a:extLst>
        </xdr:cNvPr>
        <xdr:cNvSpPr txBox="1">
          <a:spLocks noChangeArrowheads="1"/>
        </xdr:cNvSpPr>
      </xdr:nvSpPr>
      <xdr:spPr bwMode="auto">
        <a:xfrm>
          <a:off x="1695450" y="4181475"/>
          <a:ext cx="1114425" cy="314325"/>
        </a:xfrm>
        <a:prstGeom prst="rect">
          <a:avLst/>
        </a:prstGeom>
        <a:solidFill>
          <a:srgbClr val="00B050"/>
        </a:solidFill>
        <a:ln>
          <a:solidFill>
            <a:sysClr val="windowText" lastClr="000000"/>
          </a:solidFill>
          <a:headEnd/>
          <a:tailEnd/>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https://unionsquare.jones-bros.com:444/DMS/view_document.aspx?ID=175978&amp;Latest=true</a:t>
          </a:r>
        </a:p>
      </xdr:txBody>
    </xdr:sp>
    <xdr:clientData/>
  </xdr:twoCellAnchor>
  <xdr:twoCellAnchor>
    <xdr:from>
      <xdr:col>3</xdr:col>
      <xdr:colOff>19050</xdr:colOff>
      <xdr:row>9</xdr:row>
      <xdr:rowOff>28575</xdr:rowOff>
    </xdr:from>
    <xdr:to>
      <xdr:col>4</xdr:col>
      <xdr:colOff>600075</xdr:colOff>
      <xdr:row>9</xdr:row>
      <xdr:rowOff>333375</xdr:rowOff>
    </xdr:to>
    <xdr:sp macro="" textlink="">
      <xdr:nvSpPr>
        <xdr:cNvPr id="148" name="Text Box 2">
          <a:hlinkClick xmlns:r="http://schemas.openxmlformats.org/officeDocument/2006/relationships" r:id="rId3"/>
          <a:extLst>
            <a:ext uri="{FF2B5EF4-FFF2-40B4-BE49-F238E27FC236}">
              <a16:creationId xmlns:a16="http://schemas.microsoft.com/office/drawing/2014/main" id="{00000000-0008-0000-0600-000094000000}"/>
            </a:ext>
          </a:extLst>
        </xdr:cNvPr>
        <xdr:cNvSpPr txBox="1">
          <a:spLocks noChangeArrowheads="1"/>
        </xdr:cNvSpPr>
      </xdr:nvSpPr>
      <xdr:spPr bwMode="auto">
        <a:xfrm>
          <a:off x="2847975" y="4181475"/>
          <a:ext cx="1171575" cy="304800"/>
        </a:xfrm>
        <a:prstGeom prst="rect">
          <a:avLst/>
        </a:prstGeom>
        <a:solidFill>
          <a:srgbClr val="00B050"/>
        </a:solidFill>
        <a:ln>
          <a:solidFill>
            <a:sysClr val="windowText" lastClr="000000"/>
          </a:solidFill>
          <a:headEnd/>
          <a:tailEnd/>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wrap="square" lIns="27432" tIns="27432" rIns="0" bIns="0" anchor="t" upright="1"/>
        <a:lstStyle/>
        <a:p>
          <a:pPr algn="l" rtl="0">
            <a:defRPr sz="1000"/>
          </a:pPr>
          <a:endParaRPr lang="en-US" sz="1100" b="0" i="0" u="none" strike="noStrike" baseline="0">
            <a:solidFill>
              <a:schemeClr val="accent6"/>
            </a:solidFill>
            <a:latin typeface="Calibri"/>
            <a:cs typeface="Calibri"/>
          </a:endParaRPr>
        </a:p>
        <a:p>
          <a:pPr algn="l" rtl="0">
            <a:defRPr sz="1000"/>
          </a:pPr>
          <a:endParaRPr lang="en-US" sz="1100" b="0" i="0" u="none" strike="noStrike" baseline="0">
            <a:solidFill>
              <a:schemeClr val="accent6"/>
            </a:solidFill>
            <a:latin typeface="Calibri"/>
            <a:cs typeface="Calibri"/>
          </a:endParaRPr>
        </a:p>
        <a:p>
          <a:pPr algn="l" rtl="0">
            <a:defRPr sz="1000"/>
          </a:pPr>
          <a:endParaRPr lang="en-US" sz="1100" b="0" i="0" u="none" strike="noStrike" baseline="0">
            <a:solidFill>
              <a:schemeClr val="accent6"/>
            </a:solidFill>
            <a:latin typeface="Calibri"/>
            <a:cs typeface="Calibri"/>
          </a:endParaRPr>
        </a:p>
      </xdr:txBody>
    </xdr:sp>
    <xdr:clientData/>
  </xdr:twoCellAnchor>
  <xdr:twoCellAnchor>
    <xdr:from>
      <xdr:col>5</xdr:col>
      <xdr:colOff>38100</xdr:colOff>
      <xdr:row>9</xdr:row>
      <xdr:rowOff>28575</xdr:rowOff>
    </xdr:from>
    <xdr:to>
      <xdr:col>6</xdr:col>
      <xdr:colOff>581026</xdr:colOff>
      <xdr:row>9</xdr:row>
      <xdr:rowOff>342900</xdr:rowOff>
    </xdr:to>
    <xdr:sp macro="" textlink="">
      <xdr:nvSpPr>
        <xdr:cNvPr id="149" name="Text Box 3">
          <a:hlinkClick xmlns:r="http://schemas.openxmlformats.org/officeDocument/2006/relationships" r:id="rId4"/>
          <a:extLst>
            <a:ext uri="{FF2B5EF4-FFF2-40B4-BE49-F238E27FC236}">
              <a16:creationId xmlns:a16="http://schemas.microsoft.com/office/drawing/2014/main" id="{00000000-0008-0000-0600-000095000000}"/>
            </a:ext>
          </a:extLst>
        </xdr:cNvPr>
        <xdr:cNvSpPr txBox="1">
          <a:spLocks noChangeArrowheads="1"/>
        </xdr:cNvSpPr>
      </xdr:nvSpPr>
      <xdr:spPr bwMode="auto">
        <a:xfrm>
          <a:off x="4057650" y="4181475"/>
          <a:ext cx="1152526" cy="314325"/>
        </a:xfrm>
        <a:prstGeom prst="rect">
          <a:avLst/>
        </a:prstGeom>
        <a:solidFill>
          <a:srgbClr val="00B050"/>
        </a:solidFill>
        <a:ln>
          <a:solidFill>
            <a:sysClr val="windowText" lastClr="000000"/>
          </a:solidFill>
          <a:headEnd/>
          <a:tailEnd/>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https://unionsquare.jones-bros.com:444/DMS/view_document.aspx?ID=176038&amp;Latest=true</a:t>
          </a:r>
        </a:p>
      </xdr:txBody>
    </xdr:sp>
    <xdr:clientData/>
  </xdr:twoCellAnchor>
  <xdr:twoCellAnchor>
    <xdr:from>
      <xdr:col>7</xdr:col>
      <xdr:colOff>28575</xdr:colOff>
      <xdr:row>9</xdr:row>
      <xdr:rowOff>28574</xdr:rowOff>
    </xdr:from>
    <xdr:to>
      <xdr:col>8</xdr:col>
      <xdr:colOff>581025</xdr:colOff>
      <xdr:row>9</xdr:row>
      <xdr:rowOff>342899</xdr:rowOff>
    </xdr:to>
    <xdr:sp macro="" textlink="">
      <xdr:nvSpPr>
        <xdr:cNvPr id="150" name="Text Box 4">
          <a:hlinkClick xmlns:r="http://schemas.openxmlformats.org/officeDocument/2006/relationships" r:id="rId5"/>
          <a:extLst>
            <a:ext uri="{FF2B5EF4-FFF2-40B4-BE49-F238E27FC236}">
              <a16:creationId xmlns:a16="http://schemas.microsoft.com/office/drawing/2014/main" id="{00000000-0008-0000-0600-000096000000}"/>
            </a:ext>
          </a:extLst>
        </xdr:cNvPr>
        <xdr:cNvSpPr txBox="1">
          <a:spLocks noChangeArrowheads="1"/>
        </xdr:cNvSpPr>
      </xdr:nvSpPr>
      <xdr:spPr bwMode="auto">
        <a:xfrm>
          <a:off x="5238750" y="4181474"/>
          <a:ext cx="1162050"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https://unionsquare.jones-bros.com:444/DMS/view_document.aspx?ID=176043&amp;Latest=true</a:t>
          </a:r>
        </a:p>
      </xdr:txBody>
    </xdr:sp>
    <xdr:clientData/>
  </xdr:twoCellAnchor>
  <xdr:twoCellAnchor>
    <xdr:from>
      <xdr:col>9</xdr:col>
      <xdr:colOff>28574</xdr:colOff>
      <xdr:row>9</xdr:row>
      <xdr:rowOff>19050</xdr:rowOff>
    </xdr:from>
    <xdr:to>
      <xdr:col>10</xdr:col>
      <xdr:colOff>590550</xdr:colOff>
      <xdr:row>9</xdr:row>
      <xdr:rowOff>342900</xdr:rowOff>
    </xdr:to>
    <xdr:sp macro="" textlink="">
      <xdr:nvSpPr>
        <xdr:cNvPr id="151" name="Text Box 5">
          <a:hlinkClick xmlns:r="http://schemas.openxmlformats.org/officeDocument/2006/relationships" r:id="rId6"/>
          <a:extLst>
            <a:ext uri="{FF2B5EF4-FFF2-40B4-BE49-F238E27FC236}">
              <a16:creationId xmlns:a16="http://schemas.microsoft.com/office/drawing/2014/main" id="{00000000-0008-0000-0600-000097000000}"/>
            </a:ext>
          </a:extLst>
        </xdr:cNvPr>
        <xdr:cNvSpPr txBox="1">
          <a:spLocks noChangeArrowheads="1"/>
        </xdr:cNvSpPr>
      </xdr:nvSpPr>
      <xdr:spPr bwMode="auto">
        <a:xfrm>
          <a:off x="6438899" y="4171950"/>
          <a:ext cx="1171576" cy="32385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https://unionsquare.jones-bros.com:444/DMS/view_document.aspx?ID=176045&amp;Latest=true</a:t>
          </a:r>
        </a:p>
      </xdr:txBody>
    </xdr:sp>
    <xdr:clientData/>
  </xdr:twoCellAnchor>
  <xdr:twoCellAnchor>
    <xdr:from>
      <xdr:col>11</xdr:col>
      <xdr:colOff>19049</xdr:colOff>
      <xdr:row>9</xdr:row>
      <xdr:rowOff>19050</xdr:rowOff>
    </xdr:from>
    <xdr:to>
      <xdr:col>12</xdr:col>
      <xdr:colOff>581024</xdr:colOff>
      <xdr:row>9</xdr:row>
      <xdr:rowOff>333375</xdr:rowOff>
    </xdr:to>
    <xdr:sp macro="" textlink="">
      <xdr:nvSpPr>
        <xdr:cNvPr id="152" name="Text Box 6">
          <a:hlinkClick xmlns:r="http://schemas.openxmlformats.org/officeDocument/2006/relationships" r:id="rId7"/>
          <a:extLst>
            <a:ext uri="{FF2B5EF4-FFF2-40B4-BE49-F238E27FC236}">
              <a16:creationId xmlns:a16="http://schemas.microsoft.com/office/drawing/2014/main" id="{00000000-0008-0000-0600-000098000000}"/>
            </a:ext>
          </a:extLst>
        </xdr:cNvPr>
        <xdr:cNvSpPr txBox="1">
          <a:spLocks noChangeArrowheads="1"/>
        </xdr:cNvSpPr>
      </xdr:nvSpPr>
      <xdr:spPr bwMode="auto">
        <a:xfrm>
          <a:off x="7648574" y="4171950"/>
          <a:ext cx="1171575"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https://unionsquare.jones-bros.com:444/DMS/view_document.aspx?ID=176054&amp;Latest=true</a:t>
          </a:r>
        </a:p>
      </xdr:txBody>
    </xdr:sp>
    <xdr:clientData/>
  </xdr:twoCellAnchor>
  <xdr:twoCellAnchor>
    <xdr:from>
      <xdr:col>13</xdr:col>
      <xdr:colOff>28574</xdr:colOff>
      <xdr:row>9</xdr:row>
      <xdr:rowOff>19049</xdr:rowOff>
    </xdr:from>
    <xdr:to>
      <xdr:col>14</xdr:col>
      <xdr:colOff>590549</xdr:colOff>
      <xdr:row>9</xdr:row>
      <xdr:rowOff>333374</xdr:rowOff>
    </xdr:to>
    <xdr:sp macro="" textlink="">
      <xdr:nvSpPr>
        <xdr:cNvPr id="153" name="Text Box 7">
          <a:hlinkClick xmlns:r="http://schemas.openxmlformats.org/officeDocument/2006/relationships" r:id="rId8"/>
          <a:extLst>
            <a:ext uri="{FF2B5EF4-FFF2-40B4-BE49-F238E27FC236}">
              <a16:creationId xmlns:a16="http://schemas.microsoft.com/office/drawing/2014/main" id="{00000000-0008-0000-0600-000099000000}"/>
            </a:ext>
          </a:extLst>
        </xdr:cNvPr>
        <xdr:cNvSpPr txBox="1">
          <a:spLocks noChangeArrowheads="1"/>
        </xdr:cNvSpPr>
      </xdr:nvSpPr>
      <xdr:spPr bwMode="auto">
        <a:xfrm>
          <a:off x="8877299" y="4171949"/>
          <a:ext cx="1171575"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https://unionsquare.jones-bros.com:444/DMS/view_document.aspx?ID=176062&amp;Latest=true</a:t>
          </a:r>
        </a:p>
      </xdr:txBody>
    </xdr:sp>
    <xdr:clientData/>
  </xdr:twoCellAnchor>
  <xdr:twoCellAnchor>
    <xdr:from>
      <xdr:col>15</xdr:col>
      <xdr:colOff>28575</xdr:colOff>
      <xdr:row>9</xdr:row>
      <xdr:rowOff>19050</xdr:rowOff>
    </xdr:from>
    <xdr:to>
      <xdr:col>16</xdr:col>
      <xdr:colOff>581025</xdr:colOff>
      <xdr:row>9</xdr:row>
      <xdr:rowOff>342900</xdr:rowOff>
    </xdr:to>
    <xdr:sp macro="" textlink="">
      <xdr:nvSpPr>
        <xdr:cNvPr id="154" name="Text Box 8">
          <a:hlinkClick xmlns:r="http://schemas.openxmlformats.org/officeDocument/2006/relationships" r:id="rId9"/>
          <a:extLst>
            <a:ext uri="{FF2B5EF4-FFF2-40B4-BE49-F238E27FC236}">
              <a16:creationId xmlns:a16="http://schemas.microsoft.com/office/drawing/2014/main" id="{00000000-0008-0000-0600-00009A000000}"/>
            </a:ext>
          </a:extLst>
        </xdr:cNvPr>
        <xdr:cNvSpPr txBox="1">
          <a:spLocks noChangeArrowheads="1"/>
        </xdr:cNvSpPr>
      </xdr:nvSpPr>
      <xdr:spPr bwMode="auto">
        <a:xfrm>
          <a:off x="10096500" y="4171950"/>
          <a:ext cx="1162050" cy="32385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https://unionsquare.jones-bros.com:444/DMS/view_document.aspx?ID=176065&amp;Latest=true</a:t>
          </a:r>
        </a:p>
      </xdr:txBody>
    </xdr:sp>
    <xdr:clientData/>
  </xdr:twoCellAnchor>
  <xdr:twoCellAnchor>
    <xdr:from>
      <xdr:col>17</xdr:col>
      <xdr:colOff>28574</xdr:colOff>
      <xdr:row>9</xdr:row>
      <xdr:rowOff>19050</xdr:rowOff>
    </xdr:from>
    <xdr:to>
      <xdr:col>18</xdr:col>
      <xdr:colOff>590549</xdr:colOff>
      <xdr:row>9</xdr:row>
      <xdr:rowOff>342900</xdr:rowOff>
    </xdr:to>
    <xdr:sp macro="" textlink="">
      <xdr:nvSpPr>
        <xdr:cNvPr id="155" name="Text Box 9">
          <a:hlinkClick xmlns:r="http://schemas.openxmlformats.org/officeDocument/2006/relationships" r:id="rId10"/>
          <a:extLst>
            <a:ext uri="{FF2B5EF4-FFF2-40B4-BE49-F238E27FC236}">
              <a16:creationId xmlns:a16="http://schemas.microsoft.com/office/drawing/2014/main" id="{00000000-0008-0000-0600-00009B000000}"/>
            </a:ext>
          </a:extLst>
        </xdr:cNvPr>
        <xdr:cNvSpPr txBox="1">
          <a:spLocks noChangeArrowheads="1"/>
        </xdr:cNvSpPr>
      </xdr:nvSpPr>
      <xdr:spPr bwMode="auto">
        <a:xfrm>
          <a:off x="11315699" y="4171950"/>
          <a:ext cx="1171575" cy="32385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https://unionsquare.jones-bros.com:444/DMS/view_document.aspx?ID=176072&amp;Latest=true</a:t>
          </a:r>
        </a:p>
      </xdr:txBody>
    </xdr:sp>
    <xdr:clientData/>
  </xdr:twoCellAnchor>
  <xdr:twoCellAnchor>
    <xdr:from>
      <xdr:col>19</xdr:col>
      <xdr:colOff>19050</xdr:colOff>
      <xdr:row>9</xdr:row>
      <xdr:rowOff>19050</xdr:rowOff>
    </xdr:from>
    <xdr:to>
      <xdr:col>20</xdr:col>
      <xdr:colOff>581026</xdr:colOff>
      <xdr:row>9</xdr:row>
      <xdr:rowOff>333375</xdr:rowOff>
    </xdr:to>
    <xdr:sp macro="" textlink="">
      <xdr:nvSpPr>
        <xdr:cNvPr id="156" name="Text Box 10">
          <a:hlinkClick xmlns:r="http://schemas.openxmlformats.org/officeDocument/2006/relationships" r:id="rId11"/>
          <a:extLst>
            <a:ext uri="{FF2B5EF4-FFF2-40B4-BE49-F238E27FC236}">
              <a16:creationId xmlns:a16="http://schemas.microsoft.com/office/drawing/2014/main" id="{00000000-0008-0000-0600-00009C000000}"/>
            </a:ext>
          </a:extLst>
        </xdr:cNvPr>
        <xdr:cNvSpPr txBox="1">
          <a:spLocks noChangeArrowheads="1"/>
        </xdr:cNvSpPr>
      </xdr:nvSpPr>
      <xdr:spPr bwMode="auto">
        <a:xfrm>
          <a:off x="12525375" y="4171950"/>
          <a:ext cx="1171576"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https://unionsquare.jones-bros.com:444/DMS/view_document.aspx?ID=176093&amp;Latest=true</a:t>
          </a:r>
        </a:p>
      </xdr:txBody>
    </xdr:sp>
    <xdr:clientData/>
  </xdr:twoCellAnchor>
  <xdr:twoCellAnchor>
    <xdr:from>
      <xdr:col>23</xdr:col>
      <xdr:colOff>28575</xdr:colOff>
      <xdr:row>9</xdr:row>
      <xdr:rowOff>28575</xdr:rowOff>
    </xdr:from>
    <xdr:to>
      <xdr:col>24</xdr:col>
      <xdr:colOff>581025</xdr:colOff>
      <xdr:row>9</xdr:row>
      <xdr:rowOff>333375</xdr:rowOff>
    </xdr:to>
    <xdr:sp macro="" textlink="">
      <xdr:nvSpPr>
        <xdr:cNvPr id="157" name="Text Box 11">
          <a:hlinkClick xmlns:r="http://schemas.openxmlformats.org/officeDocument/2006/relationships" r:id="rId12"/>
          <a:extLst>
            <a:ext uri="{FF2B5EF4-FFF2-40B4-BE49-F238E27FC236}">
              <a16:creationId xmlns:a16="http://schemas.microsoft.com/office/drawing/2014/main" id="{00000000-0008-0000-0600-00009D000000}"/>
            </a:ext>
          </a:extLst>
        </xdr:cNvPr>
        <xdr:cNvSpPr txBox="1">
          <a:spLocks noChangeArrowheads="1"/>
        </xdr:cNvSpPr>
      </xdr:nvSpPr>
      <xdr:spPr bwMode="auto">
        <a:xfrm>
          <a:off x="14973300" y="4181475"/>
          <a:ext cx="1162050" cy="30480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https://unionsquare.jones-bros.com:444/DMS/view_document.aspx?ID=176164&amp;Latest=true</a:t>
          </a:r>
        </a:p>
      </xdr:txBody>
    </xdr:sp>
    <xdr:clientData/>
  </xdr:twoCellAnchor>
  <xdr:twoCellAnchor>
    <xdr:from>
      <xdr:col>22</xdr:col>
      <xdr:colOff>47625</xdr:colOff>
      <xdr:row>12</xdr:row>
      <xdr:rowOff>28575</xdr:rowOff>
    </xdr:from>
    <xdr:to>
      <xdr:col>22</xdr:col>
      <xdr:colOff>581025</xdr:colOff>
      <xdr:row>12</xdr:row>
      <xdr:rowOff>371475</xdr:rowOff>
    </xdr:to>
    <xdr:sp macro="" textlink="">
      <xdr:nvSpPr>
        <xdr:cNvPr id="158" name="Rounded Rectangle 157">
          <a:extLst>
            <a:ext uri="{FF2B5EF4-FFF2-40B4-BE49-F238E27FC236}">
              <a16:creationId xmlns:a16="http://schemas.microsoft.com/office/drawing/2014/main" id="{00000000-0008-0000-0600-00009E000000}"/>
            </a:ext>
          </a:extLst>
        </xdr:cNvPr>
        <xdr:cNvSpPr/>
      </xdr:nvSpPr>
      <xdr:spPr>
        <a:xfrm>
          <a:off x="14382750" y="529590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13</xdr:row>
      <xdr:rowOff>28575</xdr:rowOff>
    </xdr:from>
    <xdr:to>
      <xdr:col>22</xdr:col>
      <xdr:colOff>581025</xdr:colOff>
      <xdr:row>13</xdr:row>
      <xdr:rowOff>371475</xdr:rowOff>
    </xdr:to>
    <xdr:sp macro="" textlink="">
      <xdr:nvSpPr>
        <xdr:cNvPr id="159" name="Rounded Rectangle 158">
          <a:extLst>
            <a:ext uri="{FF2B5EF4-FFF2-40B4-BE49-F238E27FC236}">
              <a16:creationId xmlns:a16="http://schemas.microsoft.com/office/drawing/2014/main" id="{00000000-0008-0000-0600-00009F000000}"/>
            </a:ext>
          </a:extLst>
        </xdr:cNvPr>
        <xdr:cNvSpPr/>
      </xdr:nvSpPr>
      <xdr:spPr>
        <a:xfrm>
          <a:off x="14382750" y="5686425"/>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14</xdr:row>
      <xdr:rowOff>28575</xdr:rowOff>
    </xdr:from>
    <xdr:to>
      <xdr:col>22</xdr:col>
      <xdr:colOff>581025</xdr:colOff>
      <xdr:row>14</xdr:row>
      <xdr:rowOff>371475</xdr:rowOff>
    </xdr:to>
    <xdr:sp macro="" textlink="">
      <xdr:nvSpPr>
        <xdr:cNvPr id="160" name="Rounded Rectangle 159">
          <a:extLst>
            <a:ext uri="{FF2B5EF4-FFF2-40B4-BE49-F238E27FC236}">
              <a16:creationId xmlns:a16="http://schemas.microsoft.com/office/drawing/2014/main" id="{00000000-0008-0000-0600-0000A0000000}"/>
            </a:ext>
          </a:extLst>
        </xdr:cNvPr>
        <xdr:cNvSpPr/>
      </xdr:nvSpPr>
      <xdr:spPr>
        <a:xfrm>
          <a:off x="14382750" y="607695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15</xdr:row>
      <xdr:rowOff>28575</xdr:rowOff>
    </xdr:from>
    <xdr:to>
      <xdr:col>22</xdr:col>
      <xdr:colOff>581025</xdr:colOff>
      <xdr:row>15</xdr:row>
      <xdr:rowOff>371475</xdr:rowOff>
    </xdr:to>
    <xdr:sp macro="" textlink="">
      <xdr:nvSpPr>
        <xdr:cNvPr id="161" name="Rounded Rectangle 160">
          <a:extLst>
            <a:ext uri="{FF2B5EF4-FFF2-40B4-BE49-F238E27FC236}">
              <a16:creationId xmlns:a16="http://schemas.microsoft.com/office/drawing/2014/main" id="{00000000-0008-0000-0600-0000A1000000}"/>
            </a:ext>
          </a:extLst>
        </xdr:cNvPr>
        <xdr:cNvSpPr/>
      </xdr:nvSpPr>
      <xdr:spPr>
        <a:xfrm>
          <a:off x="14382750" y="6467475"/>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16</xdr:row>
      <xdr:rowOff>28575</xdr:rowOff>
    </xdr:from>
    <xdr:to>
      <xdr:col>22</xdr:col>
      <xdr:colOff>581025</xdr:colOff>
      <xdr:row>16</xdr:row>
      <xdr:rowOff>371475</xdr:rowOff>
    </xdr:to>
    <xdr:sp macro="" textlink="">
      <xdr:nvSpPr>
        <xdr:cNvPr id="162" name="Rounded Rectangle 161">
          <a:extLst>
            <a:ext uri="{FF2B5EF4-FFF2-40B4-BE49-F238E27FC236}">
              <a16:creationId xmlns:a16="http://schemas.microsoft.com/office/drawing/2014/main" id="{00000000-0008-0000-0600-0000A2000000}"/>
            </a:ext>
          </a:extLst>
        </xdr:cNvPr>
        <xdr:cNvSpPr/>
      </xdr:nvSpPr>
      <xdr:spPr>
        <a:xfrm>
          <a:off x="14382750" y="685800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17</xdr:row>
      <xdr:rowOff>28575</xdr:rowOff>
    </xdr:from>
    <xdr:to>
      <xdr:col>22</xdr:col>
      <xdr:colOff>581025</xdr:colOff>
      <xdr:row>17</xdr:row>
      <xdr:rowOff>371475</xdr:rowOff>
    </xdr:to>
    <xdr:sp macro="" textlink="">
      <xdr:nvSpPr>
        <xdr:cNvPr id="163" name="Rounded Rectangle 162">
          <a:extLst>
            <a:ext uri="{FF2B5EF4-FFF2-40B4-BE49-F238E27FC236}">
              <a16:creationId xmlns:a16="http://schemas.microsoft.com/office/drawing/2014/main" id="{00000000-0008-0000-0600-0000A3000000}"/>
            </a:ext>
          </a:extLst>
        </xdr:cNvPr>
        <xdr:cNvSpPr/>
      </xdr:nvSpPr>
      <xdr:spPr>
        <a:xfrm>
          <a:off x="14382750" y="7248525"/>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47625</xdr:colOff>
      <xdr:row>18</xdr:row>
      <xdr:rowOff>28575</xdr:rowOff>
    </xdr:from>
    <xdr:to>
      <xdr:col>22</xdr:col>
      <xdr:colOff>581025</xdr:colOff>
      <xdr:row>18</xdr:row>
      <xdr:rowOff>371475</xdr:rowOff>
    </xdr:to>
    <xdr:sp macro="" textlink="">
      <xdr:nvSpPr>
        <xdr:cNvPr id="164" name="Rounded Rectangle 163">
          <a:extLst>
            <a:ext uri="{FF2B5EF4-FFF2-40B4-BE49-F238E27FC236}">
              <a16:creationId xmlns:a16="http://schemas.microsoft.com/office/drawing/2014/main" id="{00000000-0008-0000-0600-0000A4000000}"/>
            </a:ext>
          </a:extLst>
        </xdr:cNvPr>
        <xdr:cNvSpPr/>
      </xdr:nvSpPr>
      <xdr:spPr>
        <a:xfrm>
          <a:off x="14382750" y="7639050"/>
          <a:ext cx="533400" cy="342900"/>
        </a:xfrm>
        <a:prstGeom prst="roundRect">
          <a:avLst/>
        </a:prstGeom>
        <a:solidFill>
          <a:schemeClr val="accent6">
            <a:lumMod val="40000"/>
            <a:lumOff val="60000"/>
          </a:schemeClr>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25</xdr:col>
      <xdr:colOff>19049</xdr:colOff>
      <xdr:row>9</xdr:row>
      <xdr:rowOff>28575</xdr:rowOff>
    </xdr:from>
    <xdr:to>
      <xdr:col>26</xdr:col>
      <xdr:colOff>581024</xdr:colOff>
      <xdr:row>9</xdr:row>
      <xdr:rowOff>333375</xdr:rowOff>
    </xdr:to>
    <xdr:sp macro="" textlink="">
      <xdr:nvSpPr>
        <xdr:cNvPr id="165" name="Text Box 13">
          <a:hlinkClick xmlns:r="http://schemas.openxmlformats.org/officeDocument/2006/relationships" r:id="rId13"/>
          <a:extLst>
            <a:ext uri="{FF2B5EF4-FFF2-40B4-BE49-F238E27FC236}">
              <a16:creationId xmlns:a16="http://schemas.microsoft.com/office/drawing/2014/main" id="{00000000-0008-0000-0600-0000A5000000}"/>
            </a:ext>
          </a:extLst>
        </xdr:cNvPr>
        <xdr:cNvSpPr txBox="1">
          <a:spLocks noChangeArrowheads="1"/>
        </xdr:cNvSpPr>
      </xdr:nvSpPr>
      <xdr:spPr bwMode="auto">
        <a:xfrm>
          <a:off x="16182974" y="4181475"/>
          <a:ext cx="1171575" cy="30480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https://unionsquare.jones-bros.com:444/DMS/view_document.aspx?ID=176222&amp;Latest=true</a:t>
          </a:r>
        </a:p>
      </xdr:txBody>
    </xdr:sp>
    <xdr:clientData/>
  </xdr:twoCellAnchor>
  <xdr:twoCellAnchor>
    <xdr:from>
      <xdr:col>25</xdr:col>
      <xdr:colOff>28575</xdr:colOff>
      <xdr:row>10</xdr:row>
      <xdr:rowOff>19050</xdr:rowOff>
    </xdr:from>
    <xdr:to>
      <xdr:col>26</xdr:col>
      <xdr:colOff>581025</xdr:colOff>
      <xdr:row>10</xdr:row>
      <xdr:rowOff>333375</xdr:rowOff>
    </xdr:to>
    <xdr:sp macro="" textlink="">
      <xdr:nvSpPr>
        <xdr:cNvPr id="166" name="Rounded Rectangle 165">
          <a:extLst>
            <a:ext uri="{FF2B5EF4-FFF2-40B4-BE49-F238E27FC236}">
              <a16:creationId xmlns:a16="http://schemas.microsoft.com/office/drawing/2014/main" id="{00000000-0008-0000-0600-0000A6000000}"/>
            </a:ext>
          </a:extLst>
        </xdr:cNvPr>
        <xdr:cNvSpPr/>
      </xdr:nvSpPr>
      <xdr:spPr>
        <a:xfrm>
          <a:off x="16192500" y="4533900"/>
          <a:ext cx="116205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28575</xdr:colOff>
      <xdr:row>10</xdr:row>
      <xdr:rowOff>28575</xdr:rowOff>
    </xdr:from>
    <xdr:to>
      <xdr:col>28</xdr:col>
      <xdr:colOff>581025</xdr:colOff>
      <xdr:row>10</xdr:row>
      <xdr:rowOff>342900</xdr:rowOff>
    </xdr:to>
    <xdr:sp macro="" textlink="">
      <xdr:nvSpPr>
        <xdr:cNvPr id="167" name="Rounded Rectangle 166">
          <a:extLst>
            <a:ext uri="{FF2B5EF4-FFF2-40B4-BE49-F238E27FC236}">
              <a16:creationId xmlns:a16="http://schemas.microsoft.com/office/drawing/2014/main" id="{00000000-0008-0000-0600-0000A7000000}"/>
            </a:ext>
          </a:extLst>
        </xdr:cNvPr>
        <xdr:cNvSpPr/>
      </xdr:nvSpPr>
      <xdr:spPr>
        <a:xfrm>
          <a:off x="17411700" y="4543425"/>
          <a:ext cx="116205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19049</xdr:colOff>
      <xdr:row>9</xdr:row>
      <xdr:rowOff>19050</xdr:rowOff>
    </xdr:from>
    <xdr:to>
      <xdr:col>28</xdr:col>
      <xdr:colOff>581024</xdr:colOff>
      <xdr:row>9</xdr:row>
      <xdr:rowOff>333375</xdr:rowOff>
    </xdr:to>
    <xdr:sp macro="" textlink="">
      <xdr:nvSpPr>
        <xdr:cNvPr id="168" name="Text Box 14">
          <a:hlinkClick xmlns:r="http://schemas.openxmlformats.org/officeDocument/2006/relationships" r:id="rId14"/>
          <a:extLst>
            <a:ext uri="{FF2B5EF4-FFF2-40B4-BE49-F238E27FC236}">
              <a16:creationId xmlns:a16="http://schemas.microsoft.com/office/drawing/2014/main" id="{00000000-0008-0000-0600-0000A8000000}"/>
            </a:ext>
          </a:extLst>
        </xdr:cNvPr>
        <xdr:cNvSpPr txBox="1">
          <a:spLocks noChangeArrowheads="1"/>
        </xdr:cNvSpPr>
      </xdr:nvSpPr>
      <xdr:spPr bwMode="auto">
        <a:xfrm>
          <a:off x="17402174" y="4171950"/>
          <a:ext cx="1171575"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https://unionsquare.jones-bros.com:444/DMS/view_document.aspx?ID=176227&amp;Latest=true</a:t>
          </a:r>
        </a:p>
      </xdr:txBody>
    </xdr:sp>
    <xdr:clientData/>
  </xdr:twoCellAnchor>
  <xdr:twoCellAnchor>
    <xdr:from>
      <xdr:col>31</xdr:col>
      <xdr:colOff>28575</xdr:colOff>
      <xdr:row>10</xdr:row>
      <xdr:rowOff>38100</xdr:rowOff>
    </xdr:from>
    <xdr:to>
      <xdr:col>32</xdr:col>
      <xdr:colOff>581025</xdr:colOff>
      <xdr:row>10</xdr:row>
      <xdr:rowOff>352425</xdr:rowOff>
    </xdr:to>
    <xdr:sp macro="" textlink="">
      <xdr:nvSpPr>
        <xdr:cNvPr id="169" name="Rounded Rectangle 168">
          <a:extLst>
            <a:ext uri="{FF2B5EF4-FFF2-40B4-BE49-F238E27FC236}">
              <a16:creationId xmlns:a16="http://schemas.microsoft.com/office/drawing/2014/main" id="{00000000-0008-0000-0600-0000A9000000}"/>
            </a:ext>
          </a:extLst>
        </xdr:cNvPr>
        <xdr:cNvSpPr/>
      </xdr:nvSpPr>
      <xdr:spPr>
        <a:xfrm>
          <a:off x="19850100" y="4552950"/>
          <a:ext cx="116205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29</xdr:col>
      <xdr:colOff>28575</xdr:colOff>
      <xdr:row>10</xdr:row>
      <xdr:rowOff>38100</xdr:rowOff>
    </xdr:from>
    <xdr:to>
      <xdr:col>30</xdr:col>
      <xdr:colOff>581025</xdr:colOff>
      <xdr:row>10</xdr:row>
      <xdr:rowOff>352425</xdr:rowOff>
    </xdr:to>
    <xdr:sp macro="" textlink="">
      <xdr:nvSpPr>
        <xdr:cNvPr id="170" name="Rounded Rectangle 169">
          <a:extLst>
            <a:ext uri="{FF2B5EF4-FFF2-40B4-BE49-F238E27FC236}">
              <a16:creationId xmlns:a16="http://schemas.microsoft.com/office/drawing/2014/main" id="{00000000-0008-0000-0600-0000AA000000}"/>
            </a:ext>
          </a:extLst>
        </xdr:cNvPr>
        <xdr:cNvSpPr/>
      </xdr:nvSpPr>
      <xdr:spPr>
        <a:xfrm>
          <a:off x="18630900" y="4552950"/>
          <a:ext cx="1162050" cy="31432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31</xdr:col>
      <xdr:colOff>19049</xdr:colOff>
      <xdr:row>9</xdr:row>
      <xdr:rowOff>19050</xdr:rowOff>
    </xdr:from>
    <xdr:to>
      <xdr:col>32</xdr:col>
      <xdr:colOff>581024</xdr:colOff>
      <xdr:row>9</xdr:row>
      <xdr:rowOff>333375</xdr:rowOff>
    </xdr:to>
    <xdr:sp macro="" textlink="">
      <xdr:nvSpPr>
        <xdr:cNvPr id="171" name="Text Box 1">
          <a:hlinkClick xmlns:r="http://schemas.openxmlformats.org/officeDocument/2006/relationships" r:id="rId15"/>
          <a:extLst>
            <a:ext uri="{FF2B5EF4-FFF2-40B4-BE49-F238E27FC236}">
              <a16:creationId xmlns:a16="http://schemas.microsoft.com/office/drawing/2014/main" id="{00000000-0008-0000-0600-0000AB000000}"/>
            </a:ext>
          </a:extLst>
        </xdr:cNvPr>
        <xdr:cNvSpPr txBox="1">
          <a:spLocks noChangeArrowheads="1"/>
        </xdr:cNvSpPr>
      </xdr:nvSpPr>
      <xdr:spPr bwMode="auto">
        <a:xfrm>
          <a:off x="19840574" y="4171950"/>
          <a:ext cx="1171575"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https://unionsquare.jones-bros.com:444/DMS/view_document.aspx?ID=177609&amp;Latest=true</a:t>
          </a:r>
        </a:p>
      </xdr:txBody>
    </xdr:sp>
    <xdr:clientData/>
  </xdr:twoCellAnchor>
  <xdr:twoCellAnchor>
    <xdr:from>
      <xdr:col>33</xdr:col>
      <xdr:colOff>28575</xdr:colOff>
      <xdr:row>9</xdr:row>
      <xdr:rowOff>19050</xdr:rowOff>
    </xdr:from>
    <xdr:to>
      <xdr:col>34</xdr:col>
      <xdr:colOff>581025</xdr:colOff>
      <xdr:row>9</xdr:row>
      <xdr:rowOff>342900</xdr:rowOff>
    </xdr:to>
    <xdr:sp macro="" textlink="">
      <xdr:nvSpPr>
        <xdr:cNvPr id="172" name="Text Box 2">
          <a:hlinkClick xmlns:r="http://schemas.openxmlformats.org/officeDocument/2006/relationships" r:id="rId16"/>
          <a:extLst>
            <a:ext uri="{FF2B5EF4-FFF2-40B4-BE49-F238E27FC236}">
              <a16:creationId xmlns:a16="http://schemas.microsoft.com/office/drawing/2014/main" id="{00000000-0008-0000-0600-0000AC000000}"/>
            </a:ext>
          </a:extLst>
        </xdr:cNvPr>
        <xdr:cNvSpPr txBox="1">
          <a:spLocks noChangeArrowheads="1"/>
        </xdr:cNvSpPr>
      </xdr:nvSpPr>
      <xdr:spPr bwMode="auto">
        <a:xfrm>
          <a:off x="21069300" y="4171950"/>
          <a:ext cx="1162050" cy="32385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a:t>
          </a:r>
        </a:p>
        <a:p>
          <a:pPr algn="l" rtl="0">
            <a:defRPr sz="1000"/>
          </a:pPr>
          <a:r>
            <a:rPr lang="en-US" sz="1100" b="0" i="0" u="none" strike="noStrike" baseline="0">
              <a:solidFill>
                <a:schemeClr val="accent6"/>
              </a:solidFill>
              <a:latin typeface="Calibri"/>
              <a:cs typeface="Calibri"/>
            </a:rPr>
            <a:t>onsquare.jones-bros.com:444/DMS/view_document.aspx?ID=177454&amp;Latest=true</a:t>
          </a:r>
        </a:p>
      </xdr:txBody>
    </xdr:sp>
    <xdr:clientData/>
  </xdr:twoCellAnchor>
  <xdr:twoCellAnchor>
    <xdr:from>
      <xdr:col>49</xdr:col>
      <xdr:colOff>28575</xdr:colOff>
      <xdr:row>9</xdr:row>
      <xdr:rowOff>19050</xdr:rowOff>
    </xdr:from>
    <xdr:to>
      <xdr:col>50</xdr:col>
      <xdr:colOff>590550</xdr:colOff>
      <xdr:row>9</xdr:row>
      <xdr:rowOff>342900</xdr:rowOff>
    </xdr:to>
    <xdr:sp macro="" textlink="">
      <xdr:nvSpPr>
        <xdr:cNvPr id="173" name="Text Box 1">
          <a:hlinkClick xmlns:r="http://schemas.openxmlformats.org/officeDocument/2006/relationships" r:id="rId17"/>
          <a:extLst>
            <a:ext uri="{FF2B5EF4-FFF2-40B4-BE49-F238E27FC236}">
              <a16:creationId xmlns:a16="http://schemas.microsoft.com/office/drawing/2014/main" id="{00000000-0008-0000-0600-0000AD000000}"/>
            </a:ext>
          </a:extLst>
        </xdr:cNvPr>
        <xdr:cNvSpPr txBox="1">
          <a:spLocks noChangeArrowheads="1"/>
        </xdr:cNvSpPr>
      </xdr:nvSpPr>
      <xdr:spPr bwMode="auto">
        <a:xfrm>
          <a:off x="30822900" y="4171950"/>
          <a:ext cx="1171575" cy="323850"/>
        </a:xfrm>
        <a:prstGeom prst="rect">
          <a:avLst/>
        </a:prstGeom>
        <a:solidFill>
          <a:srgbClr val="00B050"/>
        </a:solidFill>
        <a:ln w="9525">
          <a:solidFill>
            <a:schemeClr val="tx1"/>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https://unionsquare.jones-bros.com:444/DMS/view_document.aspx?ID=176515&amp;Latest=true</a:t>
          </a:r>
        </a:p>
      </xdr:txBody>
    </xdr:sp>
    <xdr:clientData/>
  </xdr:twoCellAnchor>
  <xdr:twoCellAnchor>
    <xdr:from>
      <xdr:col>51</xdr:col>
      <xdr:colOff>38100</xdr:colOff>
      <xdr:row>9</xdr:row>
      <xdr:rowOff>28575</xdr:rowOff>
    </xdr:from>
    <xdr:to>
      <xdr:col>52</xdr:col>
      <xdr:colOff>590550</xdr:colOff>
      <xdr:row>9</xdr:row>
      <xdr:rowOff>342900</xdr:rowOff>
    </xdr:to>
    <xdr:sp macro="" textlink="">
      <xdr:nvSpPr>
        <xdr:cNvPr id="174" name="Text Box 2">
          <a:hlinkClick xmlns:r="http://schemas.openxmlformats.org/officeDocument/2006/relationships" r:id="rId18"/>
          <a:extLst>
            <a:ext uri="{FF2B5EF4-FFF2-40B4-BE49-F238E27FC236}">
              <a16:creationId xmlns:a16="http://schemas.microsoft.com/office/drawing/2014/main" id="{00000000-0008-0000-0600-0000AE000000}"/>
            </a:ext>
          </a:extLst>
        </xdr:cNvPr>
        <xdr:cNvSpPr txBox="1">
          <a:spLocks noChangeArrowheads="1"/>
        </xdr:cNvSpPr>
      </xdr:nvSpPr>
      <xdr:spPr bwMode="auto">
        <a:xfrm>
          <a:off x="32051625" y="4181475"/>
          <a:ext cx="1162050" cy="314325"/>
        </a:xfrm>
        <a:prstGeom prst="rect">
          <a:avLst/>
        </a:prstGeom>
        <a:solidFill>
          <a:srgbClr val="00B050"/>
        </a:solidFill>
        <a:ln w="19050">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https://unionsquare.jones-bros.com:444/DMS/view_document.aspx?ID=176516&amp;Latest=true</a:t>
          </a:r>
        </a:p>
      </xdr:txBody>
    </xdr:sp>
    <xdr:clientData/>
  </xdr:twoCellAnchor>
  <xdr:twoCellAnchor>
    <xdr:from>
      <xdr:col>36</xdr:col>
      <xdr:colOff>28575</xdr:colOff>
      <xdr:row>17</xdr:row>
      <xdr:rowOff>19050</xdr:rowOff>
    </xdr:from>
    <xdr:to>
      <xdr:col>36</xdr:col>
      <xdr:colOff>561975</xdr:colOff>
      <xdr:row>17</xdr:row>
      <xdr:rowOff>361950</xdr:rowOff>
    </xdr:to>
    <xdr:sp macro="" textlink="">
      <xdr:nvSpPr>
        <xdr:cNvPr id="175" name="Rounded Rectangle 174">
          <a:extLst>
            <a:ext uri="{FF2B5EF4-FFF2-40B4-BE49-F238E27FC236}">
              <a16:creationId xmlns:a16="http://schemas.microsoft.com/office/drawing/2014/main" id="{00000000-0008-0000-0600-0000AF000000}"/>
            </a:ext>
          </a:extLst>
        </xdr:cNvPr>
        <xdr:cNvSpPr/>
      </xdr:nvSpPr>
      <xdr:spPr>
        <a:xfrm>
          <a:off x="22898100" y="7239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28575</xdr:colOff>
      <xdr:row>18</xdr:row>
      <xdr:rowOff>19050</xdr:rowOff>
    </xdr:from>
    <xdr:to>
      <xdr:col>36</xdr:col>
      <xdr:colOff>561975</xdr:colOff>
      <xdr:row>18</xdr:row>
      <xdr:rowOff>361950</xdr:rowOff>
    </xdr:to>
    <xdr:sp macro="" textlink="">
      <xdr:nvSpPr>
        <xdr:cNvPr id="176" name="Rounded Rectangle 175">
          <a:extLst>
            <a:ext uri="{FF2B5EF4-FFF2-40B4-BE49-F238E27FC236}">
              <a16:creationId xmlns:a16="http://schemas.microsoft.com/office/drawing/2014/main" id="{00000000-0008-0000-0600-0000B0000000}"/>
            </a:ext>
          </a:extLst>
        </xdr:cNvPr>
        <xdr:cNvSpPr/>
      </xdr:nvSpPr>
      <xdr:spPr>
        <a:xfrm>
          <a:off x="22898100"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38100</xdr:colOff>
      <xdr:row>19</xdr:row>
      <xdr:rowOff>19050</xdr:rowOff>
    </xdr:from>
    <xdr:to>
      <xdr:col>36</xdr:col>
      <xdr:colOff>571500</xdr:colOff>
      <xdr:row>19</xdr:row>
      <xdr:rowOff>361950</xdr:rowOff>
    </xdr:to>
    <xdr:sp macro="" textlink="">
      <xdr:nvSpPr>
        <xdr:cNvPr id="177" name="Rounded Rectangle 176">
          <a:extLst>
            <a:ext uri="{FF2B5EF4-FFF2-40B4-BE49-F238E27FC236}">
              <a16:creationId xmlns:a16="http://schemas.microsoft.com/office/drawing/2014/main" id="{00000000-0008-0000-0600-0000B1000000}"/>
            </a:ext>
          </a:extLst>
        </xdr:cNvPr>
        <xdr:cNvSpPr/>
      </xdr:nvSpPr>
      <xdr:spPr>
        <a:xfrm>
          <a:off x="2290762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38100</xdr:colOff>
      <xdr:row>20</xdr:row>
      <xdr:rowOff>19050</xdr:rowOff>
    </xdr:from>
    <xdr:to>
      <xdr:col>36</xdr:col>
      <xdr:colOff>571500</xdr:colOff>
      <xdr:row>20</xdr:row>
      <xdr:rowOff>361950</xdr:rowOff>
    </xdr:to>
    <xdr:sp macro="" textlink="">
      <xdr:nvSpPr>
        <xdr:cNvPr id="178" name="Rounded Rectangle 177">
          <a:extLst>
            <a:ext uri="{FF2B5EF4-FFF2-40B4-BE49-F238E27FC236}">
              <a16:creationId xmlns:a16="http://schemas.microsoft.com/office/drawing/2014/main" id="{00000000-0008-0000-0600-0000B2000000}"/>
            </a:ext>
          </a:extLst>
        </xdr:cNvPr>
        <xdr:cNvSpPr/>
      </xdr:nvSpPr>
      <xdr:spPr>
        <a:xfrm>
          <a:off x="2290762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38100</xdr:colOff>
      <xdr:row>21</xdr:row>
      <xdr:rowOff>19050</xdr:rowOff>
    </xdr:from>
    <xdr:to>
      <xdr:col>36</xdr:col>
      <xdr:colOff>571500</xdr:colOff>
      <xdr:row>21</xdr:row>
      <xdr:rowOff>361950</xdr:rowOff>
    </xdr:to>
    <xdr:sp macro="" textlink="">
      <xdr:nvSpPr>
        <xdr:cNvPr id="179" name="Rounded Rectangle 178">
          <a:extLst>
            <a:ext uri="{FF2B5EF4-FFF2-40B4-BE49-F238E27FC236}">
              <a16:creationId xmlns:a16="http://schemas.microsoft.com/office/drawing/2014/main" id="{00000000-0008-0000-0600-0000B3000000}"/>
            </a:ext>
          </a:extLst>
        </xdr:cNvPr>
        <xdr:cNvSpPr/>
      </xdr:nvSpPr>
      <xdr:spPr>
        <a:xfrm>
          <a:off x="22907625"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38100</xdr:colOff>
      <xdr:row>22</xdr:row>
      <xdr:rowOff>19050</xdr:rowOff>
    </xdr:from>
    <xdr:to>
      <xdr:col>36</xdr:col>
      <xdr:colOff>571500</xdr:colOff>
      <xdr:row>22</xdr:row>
      <xdr:rowOff>361950</xdr:rowOff>
    </xdr:to>
    <xdr:sp macro="" textlink="">
      <xdr:nvSpPr>
        <xdr:cNvPr id="180" name="Rounded Rectangle 179">
          <a:extLst>
            <a:ext uri="{FF2B5EF4-FFF2-40B4-BE49-F238E27FC236}">
              <a16:creationId xmlns:a16="http://schemas.microsoft.com/office/drawing/2014/main" id="{00000000-0008-0000-0600-0000B4000000}"/>
            </a:ext>
          </a:extLst>
        </xdr:cNvPr>
        <xdr:cNvSpPr/>
      </xdr:nvSpPr>
      <xdr:spPr>
        <a:xfrm>
          <a:off x="22907625" y="9191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29</xdr:col>
      <xdr:colOff>19050</xdr:colOff>
      <xdr:row>9</xdr:row>
      <xdr:rowOff>19050</xdr:rowOff>
    </xdr:from>
    <xdr:to>
      <xdr:col>30</xdr:col>
      <xdr:colOff>581026</xdr:colOff>
      <xdr:row>9</xdr:row>
      <xdr:rowOff>333375</xdr:rowOff>
    </xdr:to>
    <xdr:sp macro="" textlink="">
      <xdr:nvSpPr>
        <xdr:cNvPr id="181" name="Text Box 1">
          <a:hlinkClick xmlns:r="http://schemas.openxmlformats.org/officeDocument/2006/relationships" r:id="rId19"/>
          <a:extLst>
            <a:ext uri="{FF2B5EF4-FFF2-40B4-BE49-F238E27FC236}">
              <a16:creationId xmlns:a16="http://schemas.microsoft.com/office/drawing/2014/main" id="{00000000-0008-0000-0600-0000B5000000}"/>
            </a:ext>
          </a:extLst>
        </xdr:cNvPr>
        <xdr:cNvSpPr txBox="1">
          <a:spLocks noChangeArrowheads="1"/>
        </xdr:cNvSpPr>
      </xdr:nvSpPr>
      <xdr:spPr bwMode="auto">
        <a:xfrm>
          <a:off x="18621375" y="4171950"/>
          <a:ext cx="1171576"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https://unionsquare.jones-bros.com:444/DMS/view_document.aspx?ID=179472&amp;Latest=true</a:t>
          </a:r>
        </a:p>
      </xdr:txBody>
    </xdr:sp>
    <xdr:clientData/>
  </xdr:twoCellAnchor>
  <xdr:twoCellAnchor>
    <xdr:from>
      <xdr:col>37</xdr:col>
      <xdr:colOff>28575</xdr:colOff>
      <xdr:row>10</xdr:row>
      <xdr:rowOff>19050</xdr:rowOff>
    </xdr:from>
    <xdr:to>
      <xdr:col>38</xdr:col>
      <xdr:colOff>581025</xdr:colOff>
      <xdr:row>10</xdr:row>
      <xdr:rowOff>342900</xdr:rowOff>
    </xdr:to>
    <xdr:sp macro="" textlink="">
      <xdr:nvSpPr>
        <xdr:cNvPr id="182" name="Rounded Rectangle 181">
          <a:extLst>
            <a:ext uri="{FF2B5EF4-FFF2-40B4-BE49-F238E27FC236}">
              <a16:creationId xmlns:a16="http://schemas.microsoft.com/office/drawing/2014/main" id="{00000000-0008-0000-0600-0000B6000000}"/>
            </a:ext>
          </a:extLst>
        </xdr:cNvPr>
        <xdr:cNvSpPr/>
      </xdr:nvSpPr>
      <xdr:spPr>
        <a:xfrm>
          <a:off x="23507700" y="4533900"/>
          <a:ext cx="1162050" cy="32385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28575</xdr:colOff>
      <xdr:row>17</xdr:row>
      <xdr:rowOff>19050</xdr:rowOff>
    </xdr:from>
    <xdr:to>
      <xdr:col>38</xdr:col>
      <xdr:colOff>561975</xdr:colOff>
      <xdr:row>17</xdr:row>
      <xdr:rowOff>361950</xdr:rowOff>
    </xdr:to>
    <xdr:sp macro="" textlink="">
      <xdr:nvSpPr>
        <xdr:cNvPr id="183" name="Rounded Rectangle 182">
          <a:extLst>
            <a:ext uri="{FF2B5EF4-FFF2-40B4-BE49-F238E27FC236}">
              <a16:creationId xmlns:a16="http://schemas.microsoft.com/office/drawing/2014/main" id="{00000000-0008-0000-0600-0000B7000000}"/>
            </a:ext>
          </a:extLst>
        </xdr:cNvPr>
        <xdr:cNvSpPr/>
      </xdr:nvSpPr>
      <xdr:spPr>
        <a:xfrm>
          <a:off x="24117300" y="7239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28575</xdr:colOff>
      <xdr:row>18</xdr:row>
      <xdr:rowOff>19050</xdr:rowOff>
    </xdr:from>
    <xdr:to>
      <xdr:col>38</xdr:col>
      <xdr:colOff>561975</xdr:colOff>
      <xdr:row>18</xdr:row>
      <xdr:rowOff>361950</xdr:rowOff>
    </xdr:to>
    <xdr:sp macro="" textlink="">
      <xdr:nvSpPr>
        <xdr:cNvPr id="184" name="Rounded Rectangle 183">
          <a:extLst>
            <a:ext uri="{FF2B5EF4-FFF2-40B4-BE49-F238E27FC236}">
              <a16:creationId xmlns:a16="http://schemas.microsoft.com/office/drawing/2014/main" id="{00000000-0008-0000-0600-0000B8000000}"/>
            </a:ext>
          </a:extLst>
        </xdr:cNvPr>
        <xdr:cNvSpPr/>
      </xdr:nvSpPr>
      <xdr:spPr>
        <a:xfrm>
          <a:off x="24117300"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38100</xdr:colOff>
      <xdr:row>19</xdr:row>
      <xdr:rowOff>19050</xdr:rowOff>
    </xdr:from>
    <xdr:to>
      <xdr:col>38</xdr:col>
      <xdr:colOff>571500</xdr:colOff>
      <xdr:row>19</xdr:row>
      <xdr:rowOff>361950</xdr:rowOff>
    </xdr:to>
    <xdr:sp macro="" textlink="">
      <xdr:nvSpPr>
        <xdr:cNvPr id="185" name="Rounded Rectangle 184">
          <a:extLst>
            <a:ext uri="{FF2B5EF4-FFF2-40B4-BE49-F238E27FC236}">
              <a16:creationId xmlns:a16="http://schemas.microsoft.com/office/drawing/2014/main" id="{00000000-0008-0000-0600-0000B9000000}"/>
            </a:ext>
          </a:extLst>
        </xdr:cNvPr>
        <xdr:cNvSpPr/>
      </xdr:nvSpPr>
      <xdr:spPr>
        <a:xfrm>
          <a:off x="2412682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28575</xdr:colOff>
      <xdr:row>20</xdr:row>
      <xdr:rowOff>19050</xdr:rowOff>
    </xdr:from>
    <xdr:to>
      <xdr:col>38</xdr:col>
      <xdr:colOff>561975</xdr:colOff>
      <xdr:row>20</xdr:row>
      <xdr:rowOff>361950</xdr:rowOff>
    </xdr:to>
    <xdr:sp macro="" textlink="">
      <xdr:nvSpPr>
        <xdr:cNvPr id="186" name="Rounded Rectangle 185">
          <a:extLst>
            <a:ext uri="{FF2B5EF4-FFF2-40B4-BE49-F238E27FC236}">
              <a16:creationId xmlns:a16="http://schemas.microsoft.com/office/drawing/2014/main" id="{00000000-0008-0000-0600-0000BA000000}"/>
            </a:ext>
          </a:extLst>
        </xdr:cNvPr>
        <xdr:cNvSpPr/>
      </xdr:nvSpPr>
      <xdr:spPr>
        <a:xfrm>
          <a:off x="24117300"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38100</xdr:colOff>
      <xdr:row>21</xdr:row>
      <xdr:rowOff>19050</xdr:rowOff>
    </xdr:from>
    <xdr:to>
      <xdr:col>38</xdr:col>
      <xdr:colOff>571500</xdr:colOff>
      <xdr:row>21</xdr:row>
      <xdr:rowOff>361950</xdr:rowOff>
    </xdr:to>
    <xdr:sp macro="" textlink="">
      <xdr:nvSpPr>
        <xdr:cNvPr id="187" name="Rounded Rectangle 186">
          <a:extLst>
            <a:ext uri="{FF2B5EF4-FFF2-40B4-BE49-F238E27FC236}">
              <a16:creationId xmlns:a16="http://schemas.microsoft.com/office/drawing/2014/main" id="{00000000-0008-0000-0600-0000BB000000}"/>
            </a:ext>
          </a:extLst>
        </xdr:cNvPr>
        <xdr:cNvSpPr/>
      </xdr:nvSpPr>
      <xdr:spPr>
        <a:xfrm>
          <a:off x="24126825"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38100</xdr:colOff>
      <xdr:row>22</xdr:row>
      <xdr:rowOff>19050</xdr:rowOff>
    </xdr:from>
    <xdr:to>
      <xdr:col>38</xdr:col>
      <xdr:colOff>571500</xdr:colOff>
      <xdr:row>22</xdr:row>
      <xdr:rowOff>361950</xdr:rowOff>
    </xdr:to>
    <xdr:sp macro="" textlink="">
      <xdr:nvSpPr>
        <xdr:cNvPr id="188" name="Rounded Rectangle 187">
          <a:extLst>
            <a:ext uri="{FF2B5EF4-FFF2-40B4-BE49-F238E27FC236}">
              <a16:creationId xmlns:a16="http://schemas.microsoft.com/office/drawing/2014/main" id="{00000000-0008-0000-0600-0000BC000000}"/>
            </a:ext>
          </a:extLst>
        </xdr:cNvPr>
        <xdr:cNvSpPr/>
      </xdr:nvSpPr>
      <xdr:spPr>
        <a:xfrm>
          <a:off x="24126825" y="9191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35</xdr:col>
      <xdr:colOff>9524</xdr:colOff>
      <xdr:row>9</xdr:row>
      <xdr:rowOff>28574</xdr:rowOff>
    </xdr:from>
    <xdr:to>
      <xdr:col>36</xdr:col>
      <xdr:colOff>590549</xdr:colOff>
      <xdr:row>9</xdr:row>
      <xdr:rowOff>342899</xdr:rowOff>
    </xdr:to>
    <xdr:sp macro="" textlink="">
      <xdr:nvSpPr>
        <xdr:cNvPr id="189" name="Text Box 1">
          <a:hlinkClick xmlns:r="http://schemas.openxmlformats.org/officeDocument/2006/relationships" r:id="rId20"/>
          <a:extLst>
            <a:ext uri="{FF2B5EF4-FFF2-40B4-BE49-F238E27FC236}">
              <a16:creationId xmlns:a16="http://schemas.microsoft.com/office/drawing/2014/main" id="{00000000-0008-0000-0600-0000BD000000}"/>
            </a:ext>
          </a:extLst>
        </xdr:cNvPr>
        <xdr:cNvSpPr txBox="1">
          <a:spLocks noChangeArrowheads="1"/>
        </xdr:cNvSpPr>
      </xdr:nvSpPr>
      <xdr:spPr bwMode="auto">
        <a:xfrm>
          <a:off x="22269449" y="4181474"/>
          <a:ext cx="1190625" cy="314325"/>
        </a:xfrm>
        <a:prstGeom prst="rect">
          <a:avLst/>
        </a:prstGeom>
        <a:solidFill>
          <a:srgbClr val="00B050"/>
        </a:solidFill>
        <a:ln>
          <a:solidFill>
            <a:schemeClr val="tx1"/>
          </a:solid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a:t>
          </a:r>
        </a:p>
        <a:p>
          <a:pPr algn="l" rtl="0">
            <a:defRPr sz="1000"/>
          </a:pPr>
          <a:r>
            <a:rPr lang="en-US" sz="1100" b="0" i="0" u="none" strike="noStrike" baseline="0">
              <a:solidFill>
                <a:schemeClr val="accent6"/>
              </a:solidFill>
              <a:latin typeface="Calibri"/>
              <a:cs typeface="Calibri"/>
            </a:rPr>
            <a:t>://unionsquare.jones-bros.com:444/DMS/view_document.aspx?ID=180293&amp;Latest=true</a:t>
          </a:r>
        </a:p>
      </xdr:txBody>
    </xdr:sp>
    <xdr:clientData/>
  </xdr:twoCellAnchor>
  <xdr:twoCellAnchor>
    <xdr:from>
      <xdr:col>37</xdr:col>
      <xdr:colOff>28575</xdr:colOff>
      <xdr:row>9</xdr:row>
      <xdr:rowOff>19050</xdr:rowOff>
    </xdr:from>
    <xdr:to>
      <xdr:col>38</xdr:col>
      <xdr:colOff>581025</xdr:colOff>
      <xdr:row>9</xdr:row>
      <xdr:rowOff>333375</xdr:rowOff>
    </xdr:to>
    <xdr:sp macro="" textlink="">
      <xdr:nvSpPr>
        <xdr:cNvPr id="190" name="Text Box 1">
          <a:hlinkClick xmlns:r="http://schemas.openxmlformats.org/officeDocument/2006/relationships" r:id="rId21"/>
          <a:extLst>
            <a:ext uri="{FF2B5EF4-FFF2-40B4-BE49-F238E27FC236}">
              <a16:creationId xmlns:a16="http://schemas.microsoft.com/office/drawing/2014/main" id="{00000000-0008-0000-0600-0000BE000000}"/>
            </a:ext>
          </a:extLst>
        </xdr:cNvPr>
        <xdr:cNvSpPr txBox="1">
          <a:spLocks noChangeArrowheads="1"/>
        </xdr:cNvSpPr>
      </xdr:nvSpPr>
      <xdr:spPr bwMode="auto">
        <a:xfrm>
          <a:off x="23507700" y="4171950"/>
          <a:ext cx="1162050" cy="314325"/>
        </a:xfrm>
        <a:prstGeom prst="rect">
          <a:avLst/>
        </a:prstGeom>
        <a:solidFill>
          <a:srgbClr val="00B050"/>
        </a:solidFill>
        <a:ln>
          <a:solidFill>
            <a:sysClr val="windowText" lastClr="000000"/>
          </a:solidFill>
          <a:headEnd/>
          <a:tailEnd/>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https://unionsquare.jones-bros.com:444/DMS/view_document.aspx?ID=182051&amp;Latest=true</a:t>
          </a:r>
        </a:p>
      </xdr:txBody>
    </xdr:sp>
    <xdr:clientData/>
  </xdr:twoCellAnchor>
  <xdr:twoCellAnchor>
    <xdr:from>
      <xdr:col>60</xdr:col>
      <xdr:colOff>47625</xdr:colOff>
      <xdr:row>19</xdr:row>
      <xdr:rowOff>28575</xdr:rowOff>
    </xdr:from>
    <xdr:to>
      <xdr:col>60</xdr:col>
      <xdr:colOff>581025</xdr:colOff>
      <xdr:row>19</xdr:row>
      <xdr:rowOff>371475</xdr:rowOff>
    </xdr:to>
    <xdr:sp macro="" textlink="">
      <xdr:nvSpPr>
        <xdr:cNvPr id="191" name="Rounded Rectangle 190">
          <a:extLst>
            <a:ext uri="{FF2B5EF4-FFF2-40B4-BE49-F238E27FC236}">
              <a16:creationId xmlns:a16="http://schemas.microsoft.com/office/drawing/2014/main" id="{00000000-0008-0000-0600-0000BF000000}"/>
            </a:ext>
          </a:extLst>
        </xdr:cNvPr>
        <xdr:cNvSpPr/>
      </xdr:nvSpPr>
      <xdr:spPr>
        <a:xfrm>
          <a:off x="37547550"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47625</xdr:colOff>
      <xdr:row>20</xdr:row>
      <xdr:rowOff>28575</xdr:rowOff>
    </xdr:from>
    <xdr:to>
      <xdr:col>60</xdr:col>
      <xdr:colOff>581025</xdr:colOff>
      <xdr:row>20</xdr:row>
      <xdr:rowOff>371475</xdr:rowOff>
    </xdr:to>
    <xdr:sp macro="" textlink="">
      <xdr:nvSpPr>
        <xdr:cNvPr id="192" name="Rounded Rectangle 191">
          <a:extLst>
            <a:ext uri="{FF2B5EF4-FFF2-40B4-BE49-F238E27FC236}">
              <a16:creationId xmlns:a16="http://schemas.microsoft.com/office/drawing/2014/main" id="{00000000-0008-0000-0600-0000C0000000}"/>
            </a:ext>
          </a:extLst>
        </xdr:cNvPr>
        <xdr:cNvSpPr/>
      </xdr:nvSpPr>
      <xdr:spPr>
        <a:xfrm>
          <a:off x="375475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solidFill>
              <a:schemeClr val="accent6"/>
            </a:solidFill>
          </a:endParaRPr>
        </a:p>
      </xdr:txBody>
    </xdr:sp>
    <xdr:clientData/>
  </xdr:twoCellAnchor>
  <xdr:twoCellAnchor>
    <xdr:from>
      <xdr:col>59</xdr:col>
      <xdr:colOff>19050</xdr:colOff>
      <xdr:row>10</xdr:row>
      <xdr:rowOff>28576</xdr:rowOff>
    </xdr:from>
    <xdr:to>
      <xdr:col>61</xdr:col>
      <xdr:colOff>0</xdr:colOff>
      <xdr:row>10</xdr:row>
      <xdr:rowOff>333376</xdr:rowOff>
    </xdr:to>
    <xdr:sp macro="" textlink="">
      <xdr:nvSpPr>
        <xdr:cNvPr id="193" name="Rounded Rectangle 192">
          <a:extLst>
            <a:ext uri="{FF2B5EF4-FFF2-40B4-BE49-F238E27FC236}">
              <a16:creationId xmlns:a16="http://schemas.microsoft.com/office/drawing/2014/main" id="{00000000-0008-0000-0600-0000C1000000}"/>
            </a:ext>
          </a:extLst>
        </xdr:cNvPr>
        <xdr:cNvSpPr/>
      </xdr:nvSpPr>
      <xdr:spPr>
        <a:xfrm>
          <a:off x="36909375" y="4543426"/>
          <a:ext cx="1200150" cy="304800"/>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59</xdr:col>
      <xdr:colOff>19049</xdr:colOff>
      <xdr:row>9</xdr:row>
      <xdr:rowOff>19050</xdr:rowOff>
    </xdr:from>
    <xdr:to>
      <xdr:col>60</xdr:col>
      <xdr:colOff>590550</xdr:colOff>
      <xdr:row>9</xdr:row>
      <xdr:rowOff>342900</xdr:rowOff>
    </xdr:to>
    <xdr:sp macro="" textlink="">
      <xdr:nvSpPr>
        <xdr:cNvPr id="194" name="Text Box 3">
          <a:hlinkClick xmlns:r="http://schemas.openxmlformats.org/officeDocument/2006/relationships" r:id="rId22"/>
          <a:extLst>
            <a:ext uri="{FF2B5EF4-FFF2-40B4-BE49-F238E27FC236}">
              <a16:creationId xmlns:a16="http://schemas.microsoft.com/office/drawing/2014/main" id="{00000000-0008-0000-0600-0000C2000000}"/>
            </a:ext>
          </a:extLst>
        </xdr:cNvPr>
        <xdr:cNvSpPr txBox="1">
          <a:spLocks noChangeArrowheads="1"/>
        </xdr:cNvSpPr>
      </xdr:nvSpPr>
      <xdr:spPr bwMode="auto">
        <a:xfrm>
          <a:off x="36909374" y="4171950"/>
          <a:ext cx="1181101" cy="32385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https://unionsquare.jones-bros.com:444/DMS/view_document.aspx?ID=186330&amp;Latest=true</a:t>
          </a:r>
        </a:p>
      </xdr:txBody>
    </xdr:sp>
    <xdr:clientData/>
  </xdr:twoCellAnchor>
  <xdr:twoCellAnchor>
    <xdr:from>
      <xdr:col>60</xdr:col>
      <xdr:colOff>47625</xdr:colOff>
      <xdr:row>12</xdr:row>
      <xdr:rowOff>28575</xdr:rowOff>
    </xdr:from>
    <xdr:to>
      <xdr:col>60</xdr:col>
      <xdr:colOff>581025</xdr:colOff>
      <xdr:row>12</xdr:row>
      <xdr:rowOff>371475</xdr:rowOff>
    </xdr:to>
    <xdr:sp macro="" textlink="">
      <xdr:nvSpPr>
        <xdr:cNvPr id="195" name="Rounded Rectangle 194">
          <a:extLst>
            <a:ext uri="{FF2B5EF4-FFF2-40B4-BE49-F238E27FC236}">
              <a16:creationId xmlns:a16="http://schemas.microsoft.com/office/drawing/2014/main" id="{00000000-0008-0000-0600-0000C3000000}"/>
            </a:ext>
          </a:extLst>
        </xdr:cNvPr>
        <xdr:cNvSpPr/>
      </xdr:nvSpPr>
      <xdr:spPr>
        <a:xfrm>
          <a:off x="375475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60</xdr:col>
      <xdr:colOff>47625</xdr:colOff>
      <xdr:row>13</xdr:row>
      <xdr:rowOff>28575</xdr:rowOff>
    </xdr:from>
    <xdr:to>
      <xdr:col>60</xdr:col>
      <xdr:colOff>581025</xdr:colOff>
      <xdr:row>13</xdr:row>
      <xdr:rowOff>371475</xdr:rowOff>
    </xdr:to>
    <xdr:sp macro="" textlink="">
      <xdr:nvSpPr>
        <xdr:cNvPr id="196" name="Rounded Rectangle 195">
          <a:extLst>
            <a:ext uri="{FF2B5EF4-FFF2-40B4-BE49-F238E27FC236}">
              <a16:creationId xmlns:a16="http://schemas.microsoft.com/office/drawing/2014/main" id="{00000000-0008-0000-0600-0000C4000000}"/>
            </a:ext>
          </a:extLst>
        </xdr:cNvPr>
        <xdr:cNvSpPr/>
      </xdr:nvSpPr>
      <xdr:spPr>
        <a:xfrm>
          <a:off x="375475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60</xdr:col>
      <xdr:colOff>47625</xdr:colOff>
      <xdr:row>14</xdr:row>
      <xdr:rowOff>28575</xdr:rowOff>
    </xdr:from>
    <xdr:to>
      <xdr:col>60</xdr:col>
      <xdr:colOff>581025</xdr:colOff>
      <xdr:row>14</xdr:row>
      <xdr:rowOff>371475</xdr:rowOff>
    </xdr:to>
    <xdr:sp macro="" textlink="">
      <xdr:nvSpPr>
        <xdr:cNvPr id="197" name="Rounded Rectangle 196">
          <a:extLst>
            <a:ext uri="{FF2B5EF4-FFF2-40B4-BE49-F238E27FC236}">
              <a16:creationId xmlns:a16="http://schemas.microsoft.com/office/drawing/2014/main" id="{00000000-0008-0000-0600-0000C5000000}"/>
            </a:ext>
          </a:extLst>
        </xdr:cNvPr>
        <xdr:cNvSpPr/>
      </xdr:nvSpPr>
      <xdr:spPr>
        <a:xfrm>
          <a:off x="375475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60</xdr:col>
      <xdr:colOff>47625</xdr:colOff>
      <xdr:row>15</xdr:row>
      <xdr:rowOff>28575</xdr:rowOff>
    </xdr:from>
    <xdr:to>
      <xdr:col>60</xdr:col>
      <xdr:colOff>581025</xdr:colOff>
      <xdr:row>15</xdr:row>
      <xdr:rowOff>371475</xdr:rowOff>
    </xdr:to>
    <xdr:sp macro="" textlink="">
      <xdr:nvSpPr>
        <xdr:cNvPr id="198" name="Rounded Rectangle 197">
          <a:extLst>
            <a:ext uri="{FF2B5EF4-FFF2-40B4-BE49-F238E27FC236}">
              <a16:creationId xmlns:a16="http://schemas.microsoft.com/office/drawing/2014/main" id="{00000000-0008-0000-0600-0000C6000000}"/>
            </a:ext>
          </a:extLst>
        </xdr:cNvPr>
        <xdr:cNvSpPr/>
      </xdr:nvSpPr>
      <xdr:spPr>
        <a:xfrm>
          <a:off x="375475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32</xdr:col>
      <xdr:colOff>47625</xdr:colOff>
      <xdr:row>11</xdr:row>
      <xdr:rowOff>28575</xdr:rowOff>
    </xdr:from>
    <xdr:to>
      <xdr:col>32</xdr:col>
      <xdr:colOff>581025</xdr:colOff>
      <xdr:row>11</xdr:row>
      <xdr:rowOff>371475</xdr:rowOff>
    </xdr:to>
    <xdr:sp macro="" textlink="">
      <xdr:nvSpPr>
        <xdr:cNvPr id="199" name="Rounded Rectangle 198">
          <a:extLst>
            <a:ext uri="{FF2B5EF4-FFF2-40B4-BE49-F238E27FC236}">
              <a16:creationId xmlns:a16="http://schemas.microsoft.com/office/drawing/2014/main" id="{00000000-0008-0000-0600-0000C7000000}"/>
            </a:ext>
          </a:extLst>
        </xdr:cNvPr>
        <xdr:cNvSpPr/>
      </xdr:nvSpPr>
      <xdr:spPr>
        <a:xfrm>
          <a:off x="204787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32</xdr:col>
      <xdr:colOff>47625</xdr:colOff>
      <xdr:row>12</xdr:row>
      <xdr:rowOff>28575</xdr:rowOff>
    </xdr:from>
    <xdr:to>
      <xdr:col>32</xdr:col>
      <xdr:colOff>581025</xdr:colOff>
      <xdr:row>12</xdr:row>
      <xdr:rowOff>371475</xdr:rowOff>
    </xdr:to>
    <xdr:sp macro="" textlink="">
      <xdr:nvSpPr>
        <xdr:cNvPr id="200" name="Rounded Rectangle 199">
          <a:extLst>
            <a:ext uri="{FF2B5EF4-FFF2-40B4-BE49-F238E27FC236}">
              <a16:creationId xmlns:a16="http://schemas.microsoft.com/office/drawing/2014/main" id="{00000000-0008-0000-0600-0000C8000000}"/>
            </a:ext>
          </a:extLst>
        </xdr:cNvPr>
        <xdr:cNvSpPr/>
      </xdr:nvSpPr>
      <xdr:spPr>
        <a:xfrm>
          <a:off x="204787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32</xdr:col>
      <xdr:colOff>47625</xdr:colOff>
      <xdr:row>13</xdr:row>
      <xdr:rowOff>28575</xdr:rowOff>
    </xdr:from>
    <xdr:to>
      <xdr:col>32</xdr:col>
      <xdr:colOff>581025</xdr:colOff>
      <xdr:row>13</xdr:row>
      <xdr:rowOff>371475</xdr:rowOff>
    </xdr:to>
    <xdr:sp macro="" textlink="">
      <xdr:nvSpPr>
        <xdr:cNvPr id="201" name="Rounded Rectangle 200">
          <a:extLst>
            <a:ext uri="{FF2B5EF4-FFF2-40B4-BE49-F238E27FC236}">
              <a16:creationId xmlns:a16="http://schemas.microsoft.com/office/drawing/2014/main" id="{00000000-0008-0000-0600-0000C9000000}"/>
            </a:ext>
          </a:extLst>
        </xdr:cNvPr>
        <xdr:cNvSpPr/>
      </xdr:nvSpPr>
      <xdr:spPr>
        <a:xfrm>
          <a:off x="204787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11</xdr:row>
      <xdr:rowOff>28575</xdr:rowOff>
    </xdr:from>
    <xdr:to>
      <xdr:col>34</xdr:col>
      <xdr:colOff>581025</xdr:colOff>
      <xdr:row>11</xdr:row>
      <xdr:rowOff>371475</xdr:rowOff>
    </xdr:to>
    <xdr:sp macro="" textlink="">
      <xdr:nvSpPr>
        <xdr:cNvPr id="202" name="Rounded Rectangle 201">
          <a:extLst>
            <a:ext uri="{FF2B5EF4-FFF2-40B4-BE49-F238E27FC236}">
              <a16:creationId xmlns:a16="http://schemas.microsoft.com/office/drawing/2014/main" id="{00000000-0008-0000-0600-0000CA000000}"/>
            </a:ext>
          </a:extLst>
        </xdr:cNvPr>
        <xdr:cNvSpPr/>
      </xdr:nvSpPr>
      <xdr:spPr>
        <a:xfrm>
          <a:off x="216979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12</xdr:row>
      <xdr:rowOff>28575</xdr:rowOff>
    </xdr:from>
    <xdr:to>
      <xdr:col>34</xdr:col>
      <xdr:colOff>581025</xdr:colOff>
      <xdr:row>12</xdr:row>
      <xdr:rowOff>371475</xdr:rowOff>
    </xdr:to>
    <xdr:sp macro="" textlink="">
      <xdr:nvSpPr>
        <xdr:cNvPr id="203" name="Rounded Rectangle 202">
          <a:extLst>
            <a:ext uri="{FF2B5EF4-FFF2-40B4-BE49-F238E27FC236}">
              <a16:creationId xmlns:a16="http://schemas.microsoft.com/office/drawing/2014/main" id="{00000000-0008-0000-0600-0000CB000000}"/>
            </a:ext>
          </a:extLst>
        </xdr:cNvPr>
        <xdr:cNvSpPr/>
      </xdr:nvSpPr>
      <xdr:spPr>
        <a:xfrm>
          <a:off x="216979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13</xdr:row>
      <xdr:rowOff>28575</xdr:rowOff>
    </xdr:from>
    <xdr:to>
      <xdr:col>34</xdr:col>
      <xdr:colOff>581025</xdr:colOff>
      <xdr:row>13</xdr:row>
      <xdr:rowOff>371475</xdr:rowOff>
    </xdr:to>
    <xdr:sp macro="" textlink="">
      <xdr:nvSpPr>
        <xdr:cNvPr id="204" name="Rounded Rectangle 203">
          <a:extLst>
            <a:ext uri="{FF2B5EF4-FFF2-40B4-BE49-F238E27FC236}">
              <a16:creationId xmlns:a16="http://schemas.microsoft.com/office/drawing/2014/main" id="{00000000-0008-0000-0600-0000CC000000}"/>
            </a:ext>
          </a:extLst>
        </xdr:cNvPr>
        <xdr:cNvSpPr/>
      </xdr:nvSpPr>
      <xdr:spPr>
        <a:xfrm>
          <a:off x="216979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14</xdr:row>
      <xdr:rowOff>28575</xdr:rowOff>
    </xdr:from>
    <xdr:to>
      <xdr:col>34</xdr:col>
      <xdr:colOff>581025</xdr:colOff>
      <xdr:row>14</xdr:row>
      <xdr:rowOff>371475</xdr:rowOff>
    </xdr:to>
    <xdr:sp macro="" textlink="">
      <xdr:nvSpPr>
        <xdr:cNvPr id="205" name="Rounded Rectangle 204">
          <a:extLst>
            <a:ext uri="{FF2B5EF4-FFF2-40B4-BE49-F238E27FC236}">
              <a16:creationId xmlns:a16="http://schemas.microsoft.com/office/drawing/2014/main" id="{00000000-0008-0000-0600-0000CD000000}"/>
            </a:ext>
          </a:extLst>
        </xdr:cNvPr>
        <xdr:cNvSpPr/>
      </xdr:nvSpPr>
      <xdr:spPr>
        <a:xfrm>
          <a:off x="216979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15</xdr:row>
      <xdr:rowOff>28575</xdr:rowOff>
    </xdr:from>
    <xdr:to>
      <xdr:col>34</xdr:col>
      <xdr:colOff>581025</xdr:colOff>
      <xdr:row>15</xdr:row>
      <xdr:rowOff>371475</xdr:rowOff>
    </xdr:to>
    <xdr:sp macro="" textlink="">
      <xdr:nvSpPr>
        <xdr:cNvPr id="206" name="Rounded Rectangle 205">
          <a:extLst>
            <a:ext uri="{FF2B5EF4-FFF2-40B4-BE49-F238E27FC236}">
              <a16:creationId xmlns:a16="http://schemas.microsoft.com/office/drawing/2014/main" id="{00000000-0008-0000-0600-0000CE000000}"/>
            </a:ext>
          </a:extLst>
        </xdr:cNvPr>
        <xdr:cNvSpPr/>
      </xdr:nvSpPr>
      <xdr:spPr>
        <a:xfrm>
          <a:off x="216979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34</xdr:col>
      <xdr:colOff>47625</xdr:colOff>
      <xdr:row>16</xdr:row>
      <xdr:rowOff>28575</xdr:rowOff>
    </xdr:from>
    <xdr:to>
      <xdr:col>34</xdr:col>
      <xdr:colOff>581025</xdr:colOff>
      <xdr:row>16</xdr:row>
      <xdr:rowOff>371475</xdr:rowOff>
    </xdr:to>
    <xdr:sp macro="" textlink="">
      <xdr:nvSpPr>
        <xdr:cNvPr id="207" name="Rounded Rectangle 206">
          <a:extLst>
            <a:ext uri="{FF2B5EF4-FFF2-40B4-BE49-F238E27FC236}">
              <a16:creationId xmlns:a16="http://schemas.microsoft.com/office/drawing/2014/main" id="{00000000-0008-0000-0600-0000CF000000}"/>
            </a:ext>
          </a:extLst>
        </xdr:cNvPr>
        <xdr:cNvSpPr/>
      </xdr:nvSpPr>
      <xdr:spPr>
        <a:xfrm>
          <a:off x="216979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70</xdr:col>
      <xdr:colOff>38100</xdr:colOff>
      <xdr:row>16</xdr:row>
      <xdr:rowOff>38100</xdr:rowOff>
    </xdr:from>
    <xdr:to>
      <xdr:col>70</xdr:col>
      <xdr:colOff>571500</xdr:colOff>
      <xdr:row>16</xdr:row>
      <xdr:rowOff>381000</xdr:rowOff>
    </xdr:to>
    <xdr:sp macro="" textlink="">
      <xdr:nvSpPr>
        <xdr:cNvPr id="208" name="Rounded Rectangle 207">
          <a:extLst>
            <a:ext uri="{FF2B5EF4-FFF2-40B4-BE49-F238E27FC236}">
              <a16:creationId xmlns:a16="http://schemas.microsoft.com/office/drawing/2014/main" id="{00000000-0008-0000-0600-0000D0000000}"/>
            </a:ext>
          </a:extLst>
        </xdr:cNvPr>
        <xdr:cNvSpPr/>
      </xdr:nvSpPr>
      <xdr:spPr>
        <a:xfrm>
          <a:off x="43634025"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17</xdr:row>
      <xdr:rowOff>28575</xdr:rowOff>
    </xdr:from>
    <xdr:to>
      <xdr:col>70</xdr:col>
      <xdr:colOff>581025</xdr:colOff>
      <xdr:row>17</xdr:row>
      <xdr:rowOff>371475</xdr:rowOff>
    </xdr:to>
    <xdr:sp macro="" textlink="">
      <xdr:nvSpPr>
        <xdr:cNvPr id="209" name="Rounded Rectangle 208">
          <a:extLst>
            <a:ext uri="{FF2B5EF4-FFF2-40B4-BE49-F238E27FC236}">
              <a16:creationId xmlns:a16="http://schemas.microsoft.com/office/drawing/2014/main" id="{00000000-0008-0000-0600-0000D1000000}"/>
            </a:ext>
          </a:extLst>
        </xdr:cNvPr>
        <xdr:cNvSpPr/>
      </xdr:nvSpPr>
      <xdr:spPr>
        <a:xfrm>
          <a:off x="4364355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18</xdr:row>
      <xdr:rowOff>28575</xdr:rowOff>
    </xdr:from>
    <xdr:to>
      <xdr:col>70</xdr:col>
      <xdr:colOff>581025</xdr:colOff>
      <xdr:row>18</xdr:row>
      <xdr:rowOff>371475</xdr:rowOff>
    </xdr:to>
    <xdr:sp macro="" textlink="">
      <xdr:nvSpPr>
        <xdr:cNvPr id="210" name="Rounded Rectangle 209">
          <a:extLst>
            <a:ext uri="{FF2B5EF4-FFF2-40B4-BE49-F238E27FC236}">
              <a16:creationId xmlns:a16="http://schemas.microsoft.com/office/drawing/2014/main" id="{00000000-0008-0000-0600-0000D2000000}"/>
            </a:ext>
          </a:extLst>
        </xdr:cNvPr>
        <xdr:cNvSpPr/>
      </xdr:nvSpPr>
      <xdr:spPr>
        <a:xfrm>
          <a:off x="43643550"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47625</xdr:colOff>
      <xdr:row>15</xdr:row>
      <xdr:rowOff>38100</xdr:rowOff>
    </xdr:from>
    <xdr:to>
      <xdr:col>72</xdr:col>
      <xdr:colOff>581025</xdr:colOff>
      <xdr:row>15</xdr:row>
      <xdr:rowOff>381000</xdr:rowOff>
    </xdr:to>
    <xdr:sp macro="" textlink="">
      <xdr:nvSpPr>
        <xdr:cNvPr id="211" name="Rounded Rectangle 210">
          <a:extLst>
            <a:ext uri="{FF2B5EF4-FFF2-40B4-BE49-F238E27FC236}">
              <a16:creationId xmlns:a16="http://schemas.microsoft.com/office/drawing/2014/main" id="{00000000-0008-0000-0600-0000D3000000}"/>
            </a:ext>
          </a:extLst>
        </xdr:cNvPr>
        <xdr:cNvSpPr/>
      </xdr:nvSpPr>
      <xdr:spPr>
        <a:xfrm>
          <a:off x="44862750"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400" b="1">
              <a:solidFill>
                <a:schemeClr val="accent6">
                  <a:lumMod val="75000"/>
                </a:schemeClr>
              </a:solidFill>
            </a:rPr>
            <a:t>S</a:t>
          </a:r>
        </a:p>
      </xdr:txBody>
    </xdr:sp>
    <xdr:clientData/>
  </xdr:twoCellAnchor>
  <xdr:twoCellAnchor>
    <xdr:from>
      <xdr:col>72</xdr:col>
      <xdr:colOff>47625</xdr:colOff>
      <xdr:row>16</xdr:row>
      <xdr:rowOff>38100</xdr:rowOff>
    </xdr:from>
    <xdr:to>
      <xdr:col>72</xdr:col>
      <xdr:colOff>581025</xdr:colOff>
      <xdr:row>16</xdr:row>
      <xdr:rowOff>381000</xdr:rowOff>
    </xdr:to>
    <xdr:sp macro="" textlink="">
      <xdr:nvSpPr>
        <xdr:cNvPr id="212" name="Rounded Rectangle 211">
          <a:extLst>
            <a:ext uri="{FF2B5EF4-FFF2-40B4-BE49-F238E27FC236}">
              <a16:creationId xmlns:a16="http://schemas.microsoft.com/office/drawing/2014/main" id="{00000000-0008-0000-0600-0000D4000000}"/>
            </a:ext>
          </a:extLst>
        </xdr:cNvPr>
        <xdr:cNvSpPr/>
      </xdr:nvSpPr>
      <xdr:spPr>
        <a:xfrm>
          <a:off x="44862750"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57150</xdr:colOff>
      <xdr:row>18</xdr:row>
      <xdr:rowOff>28575</xdr:rowOff>
    </xdr:from>
    <xdr:to>
      <xdr:col>72</xdr:col>
      <xdr:colOff>590550</xdr:colOff>
      <xdr:row>18</xdr:row>
      <xdr:rowOff>371475</xdr:rowOff>
    </xdr:to>
    <xdr:sp macro="" textlink="">
      <xdr:nvSpPr>
        <xdr:cNvPr id="213" name="Rounded Rectangle 212">
          <a:extLst>
            <a:ext uri="{FF2B5EF4-FFF2-40B4-BE49-F238E27FC236}">
              <a16:creationId xmlns:a16="http://schemas.microsoft.com/office/drawing/2014/main" id="{00000000-0008-0000-0600-0000D5000000}"/>
            </a:ext>
          </a:extLst>
        </xdr:cNvPr>
        <xdr:cNvSpPr/>
      </xdr:nvSpPr>
      <xdr:spPr>
        <a:xfrm>
          <a:off x="4487227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57150</xdr:colOff>
      <xdr:row>17</xdr:row>
      <xdr:rowOff>28575</xdr:rowOff>
    </xdr:from>
    <xdr:to>
      <xdr:col>72</xdr:col>
      <xdr:colOff>590550</xdr:colOff>
      <xdr:row>17</xdr:row>
      <xdr:rowOff>371475</xdr:rowOff>
    </xdr:to>
    <xdr:sp macro="" textlink="">
      <xdr:nvSpPr>
        <xdr:cNvPr id="214" name="Rounded Rectangle 213">
          <a:extLst>
            <a:ext uri="{FF2B5EF4-FFF2-40B4-BE49-F238E27FC236}">
              <a16:creationId xmlns:a16="http://schemas.microsoft.com/office/drawing/2014/main" id="{00000000-0008-0000-0600-0000D6000000}"/>
            </a:ext>
          </a:extLst>
        </xdr:cNvPr>
        <xdr:cNvSpPr/>
      </xdr:nvSpPr>
      <xdr:spPr>
        <a:xfrm>
          <a:off x="4487227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38100</xdr:colOff>
      <xdr:row>11</xdr:row>
      <xdr:rowOff>28575</xdr:rowOff>
    </xdr:from>
    <xdr:to>
      <xdr:col>74</xdr:col>
      <xdr:colOff>571500</xdr:colOff>
      <xdr:row>11</xdr:row>
      <xdr:rowOff>371475</xdr:rowOff>
    </xdr:to>
    <xdr:sp macro="" textlink="">
      <xdr:nvSpPr>
        <xdr:cNvPr id="215" name="Rounded Rectangle 214">
          <a:extLst>
            <a:ext uri="{FF2B5EF4-FFF2-40B4-BE49-F238E27FC236}">
              <a16:creationId xmlns:a16="http://schemas.microsoft.com/office/drawing/2014/main" id="{00000000-0008-0000-0600-0000D7000000}"/>
            </a:ext>
          </a:extLst>
        </xdr:cNvPr>
        <xdr:cNvSpPr/>
      </xdr:nvSpPr>
      <xdr:spPr>
        <a:xfrm>
          <a:off x="460724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47625</xdr:colOff>
      <xdr:row>12</xdr:row>
      <xdr:rowOff>28575</xdr:rowOff>
    </xdr:from>
    <xdr:to>
      <xdr:col>74</xdr:col>
      <xdr:colOff>581025</xdr:colOff>
      <xdr:row>12</xdr:row>
      <xdr:rowOff>371475</xdr:rowOff>
    </xdr:to>
    <xdr:sp macro="" textlink="">
      <xdr:nvSpPr>
        <xdr:cNvPr id="216" name="Rounded Rectangle 215">
          <a:extLst>
            <a:ext uri="{FF2B5EF4-FFF2-40B4-BE49-F238E27FC236}">
              <a16:creationId xmlns:a16="http://schemas.microsoft.com/office/drawing/2014/main" id="{00000000-0008-0000-0600-0000D8000000}"/>
            </a:ext>
          </a:extLst>
        </xdr:cNvPr>
        <xdr:cNvSpPr/>
      </xdr:nvSpPr>
      <xdr:spPr>
        <a:xfrm>
          <a:off x="460819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47625</xdr:colOff>
      <xdr:row>13</xdr:row>
      <xdr:rowOff>28575</xdr:rowOff>
    </xdr:from>
    <xdr:to>
      <xdr:col>74</xdr:col>
      <xdr:colOff>581025</xdr:colOff>
      <xdr:row>13</xdr:row>
      <xdr:rowOff>371475</xdr:rowOff>
    </xdr:to>
    <xdr:sp macro="" textlink="">
      <xdr:nvSpPr>
        <xdr:cNvPr id="217" name="Rounded Rectangle 216">
          <a:extLst>
            <a:ext uri="{FF2B5EF4-FFF2-40B4-BE49-F238E27FC236}">
              <a16:creationId xmlns:a16="http://schemas.microsoft.com/office/drawing/2014/main" id="{00000000-0008-0000-0600-0000D9000000}"/>
            </a:ext>
          </a:extLst>
        </xdr:cNvPr>
        <xdr:cNvSpPr/>
      </xdr:nvSpPr>
      <xdr:spPr>
        <a:xfrm>
          <a:off x="460819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47625</xdr:colOff>
      <xdr:row>14</xdr:row>
      <xdr:rowOff>28575</xdr:rowOff>
    </xdr:from>
    <xdr:to>
      <xdr:col>74</xdr:col>
      <xdr:colOff>581025</xdr:colOff>
      <xdr:row>14</xdr:row>
      <xdr:rowOff>371475</xdr:rowOff>
    </xdr:to>
    <xdr:sp macro="" textlink="">
      <xdr:nvSpPr>
        <xdr:cNvPr id="218" name="Rounded Rectangle 217">
          <a:extLst>
            <a:ext uri="{FF2B5EF4-FFF2-40B4-BE49-F238E27FC236}">
              <a16:creationId xmlns:a16="http://schemas.microsoft.com/office/drawing/2014/main" id="{00000000-0008-0000-0600-0000DA000000}"/>
            </a:ext>
          </a:extLst>
        </xdr:cNvPr>
        <xdr:cNvSpPr/>
      </xdr:nvSpPr>
      <xdr:spPr>
        <a:xfrm>
          <a:off x="460819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38100</xdr:colOff>
      <xdr:row>15</xdr:row>
      <xdr:rowOff>38100</xdr:rowOff>
    </xdr:from>
    <xdr:to>
      <xdr:col>64</xdr:col>
      <xdr:colOff>571500</xdr:colOff>
      <xdr:row>15</xdr:row>
      <xdr:rowOff>381000</xdr:rowOff>
    </xdr:to>
    <xdr:sp macro="" textlink="">
      <xdr:nvSpPr>
        <xdr:cNvPr id="219" name="Rounded Rectangle 218">
          <a:extLst>
            <a:ext uri="{FF2B5EF4-FFF2-40B4-BE49-F238E27FC236}">
              <a16:creationId xmlns:a16="http://schemas.microsoft.com/office/drawing/2014/main" id="{00000000-0008-0000-0600-0000DB000000}"/>
            </a:ext>
          </a:extLst>
        </xdr:cNvPr>
        <xdr:cNvSpPr/>
      </xdr:nvSpPr>
      <xdr:spPr>
        <a:xfrm>
          <a:off x="39976425"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65</xdr:col>
      <xdr:colOff>28575</xdr:colOff>
      <xdr:row>10</xdr:row>
      <xdr:rowOff>38100</xdr:rowOff>
    </xdr:from>
    <xdr:to>
      <xdr:col>66</xdr:col>
      <xdr:colOff>581025</xdr:colOff>
      <xdr:row>10</xdr:row>
      <xdr:rowOff>333375</xdr:rowOff>
    </xdr:to>
    <xdr:sp macro="" textlink="">
      <xdr:nvSpPr>
        <xdr:cNvPr id="220" name="Rounded Rectangle 219">
          <a:extLst>
            <a:ext uri="{FF2B5EF4-FFF2-40B4-BE49-F238E27FC236}">
              <a16:creationId xmlns:a16="http://schemas.microsoft.com/office/drawing/2014/main" id="{00000000-0008-0000-0600-0000DC000000}"/>
            </a:ext>
          </a:extLst>
        </xdr:cNvPr>
        <xdr:cNvSpPr/>
      </xdr:nvSpPr>
      <xdr:spPr>
        <a:xfrm>
          <a:off x="40576500" y="4552950"/>
          <a:ext cx="1162050" cy="295275"/>
        </a:xfrm>
        <a:prstGeom prst="roundRect">
          <a:avLst/>
        </a:prstGeom>
        <a:solidFill>
          <a:schemeClr val="accent1">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47625</xdr:colOff>
      <xdr:row>15</xdr:row>
      <xdr:rowOff>28575</xdr:rowOff>
    </xdr:from>
    <xdr:to>
      <xdr:col>66</xdr:col>
      <xdr:colOff>581025</xdr:colOff>
      <xdr:row>15</xdr:row>
      <xdr:rowOff>371475</xdr:rowOff>
    </xdr:to>
    <xdr:sp macro="" textlink="">
      <xdr:nvSpPr>
        <xdr:cNvPr id="221" name="Rounded Rectangle 220">
          <a:extLst>
            <a:ext uri="{FF2B5EF4-FFF2-40B4-BE49-F238E27FC236}">
              <a16:creationId xmlns:a16="http://schemas.microsoft.com/office/drawing/2014/main" id="{00000000-0008-0000-0600-0000DD000000}"/>
            </a:ext>
          </a:extLst>
        </xdr:cNvPr>
        <xdr:cNvSpPr/>
      </xdr:nvSpPr>
      <xdr:spPr>
        <a:xfrm>
          <a:off x="412051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47625</xdr:colOff>
      <xdr:row>14</xdr:row>
      <xdr:rowOff>19050</xdr:rowOff>
    </xdr:from>
    <xdr:to>
      <xdr:col>66</xdr:col>
      <xdr:colOff>581025</xdr:colOff>
      <xdr:row>14</xdr:row>
      <xdr:rowOff>361950</xdr:rowOff>
    </xdr:to>
    <xdr:sp macro="" textlink="">
      <xdr:nvSpPr>
        <xdr:cNvPr id="222" name="Rounded Rectangle 221">
          <a:extLst>
            <a:ext uri="{FF2B5EF4-FFF2-40B4-BE49-F238E27FC236}">
              <a16:creationId xmlns:a16="http://schemas.microsoft.com/office/drawing/2014/main" id="{00000000-0008-0000-0600-0000DE000000}"/>
            </a:ext>
          </a:extLst>
        </xdr:cNvPr>
        <xdr:cNvSpPr/>
      </xdr:nvSpPr>
      <xdr:spPr>
        <a:xfrm>
          <a:off x="41205150"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28575</xdr:colOff>
      <xdr:row>11</xdr:row>
      <xdr:rowOff>38100</xdr:rowOff>
    </xdr:from>
    <xdr:to>
      <xdr:col>68</xdr:col>
      <xdr:colOff>561975</xdr:colOff>
      <xdr:row>11</xdr:row>
      <xdr:rowOff>381000</xdr:rowOff>
    </xdr:to>
    <xdr:sp macro="" textlink="">
      <xdr:nvSpPr>
        <xdr:cNvPr id="223" name="Rounded Rectangle 222">
          <a:extLst>
            <a:ext uri="{FF2B5EF4-FFF2-40B4-BE49-F238E27FC236}">
              <a16:creationId xmlns:a16="http://schemas.microsoft.com/office/drawing/2014/main" id="{00000000-0008-0000-0600-0000DF000000}"/>
            </a:ext>
          </a:extLst>
        </xdr:cNvPr>
        <xdr:cNvSpPr/>
      </xdr:nvSpPr>
      <xdr:spPr>
        <a:xfrm>
          <a:off x="4240530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68</xdr:col>
      <xdr:colOff>38100</xdr:colOff>
      <xdr:row>12</xdr:row>
      <xdr:rowOff>28575</xdr:rowOff>
    </xdr:from>
    <xdr:to>
      <xdr:col>68</xdr:col>
      <xdr:colOff>571500</xdr:colOff>
      <xdr:row>12</xdr:row>
      <xdr:rowOff>371475</xdr:rowOff>
    </xdr:to>
    <xdr:sp macro="" textlink="">
      <xdr:nvSpPr>
        <xdr:cNvPr id="224" name="Rounded Rectangle 223">
          <a:extLst>
            <a:ext uri="{FF2B5EF4-FFF2-40B4-BE49-F238E27FC236}">
              <a16:creationId xmlns:a16="http://schemas.microsoft.com/office/drawing/2014/main" id="{00000000-0008-0000-0600-0000E0000000}"/>
            </a:ext>
          </a:extLst>
        </xdr:cNvPr>
        <xdr:cNvSpPr/>
      </xdr:nvSpPr>
      <xdr:spPr>
        <a:xfrm>
          <a:off x="424148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68</xdr:col>
      <xdr:colOff>47625</xdr:colOff>
      <xdr:row>13</xdr:row>
      <xdr:rowOff>28575</xdr:rowOff>
    </xdr:from>
    <xdr:to>
      <xdr:col>68</xdr:col>
      <xdr:colOff>581025</xdr:colOff>
      <xdr:row>13</xdr:row>
      <xdr:rowOff>371475</xdr:rowOff>
    </xdr:to>
    <xdr:sp macro="" textlink="">
      <xdr:nvSpPr>
        <xdr:cNvPr id="225" name="Rounded Rectangle 224">
          <a:extLst>
            <a:ext uri="{FF2B5EF4-FFF2-40B4-BE49-F238E27FC236}">
              <a16:creationId xmlns:a16="http://schemas.microsoft.com/office/drawing/2014/main" id="{00000000-0008-0000-0600-0000E1000000}"/>
            </a:ext>
          </a:extLst>
        </xdr:cNvPr>
        <xdr:cNvSpPr/>
      </xdr:nvSpPr>
      <xdr:spPr>
        <a:xfrm>
          <a:off x="424243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70</xdr:col>
      <xdr:colOff>38100</xdr:colOff>
      <xdr:row>11</xdr:row>
      <xdr:rowOff>28575</xdr:rowOff>
    </xdr:from>
    <xdr:to>
      <xdr:col>70</xdr:col>
      <xdr:colOff>571500</xdr:colOff>
      <xdr:row>11</xdr:row>
      <xdr:rowOff>371475</xdr:rowOff>
    </xdr:to>
    <xdr:sp macro="" textlink="">
      <xdr:nvSpPr>
        <xdr:cNvPr id="226" name="Rounded Rectangle 225">
          <a:extLst>
            <a:ext uri="{FF2B5EF4-FFF2-40B4-BE49-F238E27FC236}">
              <a16:creationId xmlns:a16="http://schemas.microsoft.com/office/drawing/2014/main" id="{00000000-0008-0000-0600-0000E2000000}"/>
            </a:ext>
          </a:extLst>
        </xdr:cNvPr>
        <xdr:cNvSpPr/>
      </xdr:nvSpPr>
      <xdr:spPr>
        <a:xfrm>
          <a:off x="436340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70</xdr:col>
      <xdr:colOff>38100</xdr:colOff>
      <xdr:row>12</xdr:row>
      <xdr:rowOff>28575</xdr:rowOff>
    </xdr:from>
    <xdr:to>
      <xdr:col>70</xdr:col>
      <xdr:colOff>571500</xdr:colOff>
      <xdr:row>12</xdr:row>
      <xdr:rowOff>371475</xdr:rowOff>
    </xdr:to>
    <xdr:sp macro="" textlink="">
      <xdr:nvSpPr>
        <xdr:cNvPr id="227" name="Rounded Rectangle 226">
          <a:extLst>
            <a:ext uri="{FF2B5EF4-FFF2-40B4-BE49-F238E27FC236}">
              <a16:creationId xmlns:a16="http://schemas.microsoft.com/office/drawing/2014/main" id="{00000000-0008-0000-0600-0000E3000000}"/>
            </a:ext>
          </a:extLst>
        </xdr:cNvPr>
        <xdr:cNvSpPr/>
      </xdr:nvSpPr>
      <xdr:spPr>
        <a:xfrm>
          <a:off x="436340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70</xdr:col>
      <xdr:colOff>38100</xdr:colOff>
      <xdr:row>13</xdr:row>
      <xdr:rowOff>28575</xdr:rowOff>
    </xdr:from>
    <xdr:to>
      <xdr:col>70</xdr:col>
      <xdr:colOff>571500</xdr:colOff>
      <xdr:row>13</xdr:row>
      <xdr:rowOff>371475</xdr:rowOff>
    </xdr:to>
    <xdr:sp macro="" textlink="">
      <xdr:nvSpPr>
        <xdr:cNvPr id="228" name="Rounded Rectangle 227">
          <a:extLst>
            <a:ext uri="{FF2B5EF4-FFF2-40B4-BE49-F238E27FC236}">
              <a16:creationId xmlns:a16="http://schemas.microsoft.com/office/drawing/2014/main" id="{00000000-0008-0000-0600-0000E4000000}"/>
            </a:ext>
          </a:extLst>
        </xdr:cNvPr>
        <xdr:cNvSpPr/>
      </xdr:nvSpPr>
      <xdr:spPr>
        <a:xfrm>
          <a:off x="436340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70</xdr:col>
      <xdr:colOff>38100</xdr:colOff>
      <xdr:row>14</xdr:row>
      <xdr:rowOff>28575</xdr:rowOff>
    </xdr:from>
    <xdr:to>
      <xdr:col>70</xdr:col>
      <xdr:colOff>571500</xdr:colOff>
      <xdr:row>14</xdr:row>
      <xdr:rowOff>371475</xdr:rowOff>
    </xdr:to>
    <xdr:sp macro="" textlink="">
      <xdr:nvSpPr>
        <xdr:cNvPr id="229" name="Rounded Rectangle 228">
          <a:extLst>
            <a:ext uri="{FF2B5EF4-FFF2-40B4-BE49-F238E27FC236}">
              <a16:creationId xmlns:a16="http://schemas.microsoft.com/office/drawing/2014/main" id="{00000000-0008-0000-0600-0000E5000000}"/>
            </a:ext>
          </a:extLst>
        </xdr:cNvPr>
        <xdr:cNvSpPr/>
      </xdr:nvSpPr>
      <xdr:spPr>
        <a:xfrm>
          <a:off x="436340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69</xdr:col>
      <xdr:colOff>28574</xdr:colOff>
      <xdr:row>10</xdr:row>
      <xdr:rowOff>28575</xdr:rowOff>
    </xdr:from>
    <xdr:to>
      <xdr:col>70</xdr:col>
      <xdr:colOff>590549</xdr:colOff>
      <xdr:row>10</xdr:row>
      <xdr:rowOff>342900</xdr:rowOff>
    </xdr:to>
    <xdr:sp macro="" textlink="">
      <xdr:nvSpPr>
        <xdr:cNvPr id="230" name="Rounded Rectangle 229">
          <a:extLst>
            <a:ext uri="{FF2B5EF4-FFF2-40B4-BE49-F238E27FC236}">
              <a16:creationId xmlns:a16="http://schemas.microsoft.com/office/drawing/2014/main" id="{00000000-0008-0000-0600-0000E6000000}"/>
            </a:ext>
          </a:extLst>
        </xdr:cNvPr>
        <xdr:cNvSpPr/>
      </xdr:nvSpPr>
      <xdr:spPr>
        <a:xfrm>
          <a:off x="43014899" y="4543425"/>
          <a:ext cx="1171575" cy="314325"/>
        </a:xfrm>
        <a:prstGeom prst="roundRect">
          <a:avLst/>
        </a:prstGeom>
        <a:solidFill>
          <a:schemeClr val="accent1">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71</xdr:col>
      <xdr:colOff>38099</xdr:colOff>
      <xdr:row>10</xdr:row>
      <xdr:rowOff>28575</xdr:rowOff>
    </xdr:from>
    <xdr:to>
      <xdr:col>72</xdr:col>
      <xdr:colOff>600074</xdr:colOff>
      <xdr:row>10</xdr:row>
      <xdr:rowOff>342900</xdr:rowOff>
    </xdr:to>
    <xdr:sp macro="" textlink="">
      <xdr:nvSpPr>
        <xdr:cNvPr id="231" name="Rounded Rectangle 230">
          <a:extLst>
            <a:ext uri="{FF2B5EF4-FFF2-40B4-BE49-F238E27FC236}">
              <a16:creationId xmlns:a16="http://schemas.microsoft.com/office/drawing/2014/main" id="{00000000-0008-0000-0600-0000E7000000}"/>
            </a:ext>
          </a:extLst>
        </xdr:cNvPr>
        <xdr:cNvSpPr/>
      </xdr:nvSpPr>
      <xdr:spPr>
        <a:xfrm>
          <a:off x="44243624" y="4543425"/>
          <a:ext cx="1171575" cy="314325"/>
        </a:xfrm>
        <a:prstGeom prst="roundRect">
          <a:avLst/>
        </a:prstGeom>
        <a:solidFill>
          <a:schemeClr val="accent1">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73</xdr:col>
      <xdr:colOff>38100</xdr:colOff>
      <xdr:row>10</xdr:row>
      <xdr:rowOff>28575</xdr:rowOff>
    </xdr:from>
    <xdr:to>
      <xdr:col>74</xdr:col>
      <xdr:colOff>600075</xdr:colOff>
      <xdr:row>10</xdr:row>
      <xdr:rowOff>342900</xdr:rowOff>
    </xdr:to>
    <xdr:sp macro="" textlink="">
      <xdr:nvSpPr>
        <xdr:cNvPr id="232" name="Rounded Rectangle 231">
          <a:extLst>
            <a:ext uri="{FF2B5EF4-FFF2-40B4-BE49-F238E27FC236}">
              <a16:creationId xmlns:a16="http://schemas.microsoft.com/office/drawing/2014/main" id="{00000000-0008-0000-0600-0000E8000000}"/>
            </a:ext>
          </a:extLst>
        </xdr:cNvPr>
        <xdr:cNvSpPr/>
      </xdr:nvSpPr>
      <xdr:spPr>
        <a:xfrm>
          <a:off x="45462825" y="4543425"/>
          <a:ext cx="1171575" cy="314325"/>
        </a:xfrm>
        <a:prstGeom prst="roundRect">
          <a:avLst/>
        </a:prstGeom>
        <a:solidFill>
          <a:schemeClr val="accent1">
            <a:lumMod val="40000"/>
            <a:lumOff val="60000"/>
          </a:schemeClr>
        </a:solidFill>
        <a:ln>
          <a:solidFill>
            <a:schemeClr val="tx1"/>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67</xdr:col>
      <xdr:colOff>28574</xdr:colOff>
      <xdr:row>9</xdr:row>
      <xdr:rowOff>28575</xdr:rowOff>
    </xdr:from>
    <xdr:to>
      <xdr:col>68</xdr:col>
      <xdr:colOff>590549</xdr:colOff>
      <xdr:row>9</xdr:row>
      <xdr:rowOff>352425</xdr:rowOff>
    </xdr:to>
    <xdr:sp macro="" textlink="">
      <xdr:nvSpPr>
        <xdr:cNvPr id="233" name="Text Box 1">
          <a:hlinkClick xmlns:r="http://schemas.openxmlformats.org/officeDocument/2006/relationships" r:id="rId23"/>
          <a:extLst>
            <a:ext uri="{FF2B5EF4-FFF2-40B4-BE49-F238E27FC236}">
              <a16:creationId xmlns:a16="http://schemas.microsoft.com/office/drawing/2014/main" id="{00000000-0008-0000-0600-0000E9000000}"/>
            </a:ext>
          </a:extLst>
        </xdr:cNvPr>
        <xdr:cNvSpPr txBox="1">
          <a:spLocks noChangeArrowheads="1"/>
        </xdr:cNvSpPr>
      </xdr:nvSpPr>
      <xdr:spPr bwMode="auto">
        <a:xfrm>
          <a:off x="41795699" y="4181475"/>
          <a:ext cx="1171575" cy="323850"/>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https://unionsquare.jones-bros.com:444/DMS/view_document.aspx?ID=190580&amp;Latest=true</a:t>
          </a:r>
        </a:p>
      </xdr:txBody>
    </xdr:sp>
    <xdr:clientData/>
  </xdr:twoCellAnchor>
  <xdr:twoCellAnchor>
    <xdr:from>
      <xdr:col>70</xdr:col>
      <xdr:colOff>47625</xdr:colOff>
      <xdr:row>19</xdr:row>
      <xdr:rowOff>28575</xdr:rowOff>
    </xdr:from>
    <xdr:to>
      <xdr:col>70</xdr:col>
      <xdr:colOff>581025</xdr:colOff>
      <xdr:row>19</xdr:row>
      <xdr:rowOff>371475</xdr:rowOff>
    </xdr:to>
    <xdr:sp macro="" textlink="">
      <xdr:nvSpPr>
        <xdr:cNvPr id="234" name="Rounded Rectangle 233">
          <a:extLst>
            <a:ext uri="{FF2B5EF4-FFF2-40B4-BE49-F238E27FC236}">
              <a16:creationId xmlns:a16="http://schemas.microsoft.com/office/drawing/2014/main" id="{00000000-0008-0000-0600-0000EA000000}"/>
            </a:ext>
          </a:extLst>
        </xdr:cNvPr>
        <xdr:cNvSpPr/>
      </xdr:nvSpPr>
      <xdr:spPr>
        <a:xfrm>
          <a:off x="43643550"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20</xdr:row>
      <xdr:rowOff>28575</xdr:rowOff>
    </xdr:from>
    <xdr:to>
      <xdr:col>70</xdr:col>
      <xdr:colOff>581025</xdr:colOff>
      <xdr:row>20</xdr:row>
      <xdr:rowOff>371475</xdr:rowOff>
    </xdr:to>
    <xdr:sp macro="" textlink="">
      <xdr:nvSpPr>
        <xdr:cNvPr id="235" name="Rounded Rectangle 234">
          <a:extLst>
            <a:ext uri="{FF2B5EF4-FFF2-40B4-BE49-F238E27FC236}">
              <a16:creationId xmlns:a16="http://schemas.microsoft.com/office/drawing/2014/main" id="{00000000-0008-0000-0600-0000EB000000}"/>
            </a:ext>
          </a:extLst>
        </xdr:cNvPr>
        <xdr:cNvSpPr/>
      </xdr:nvSpPr>
      <xdr:spPr>
        <a:xfrm>
          <a:off x="436435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21</xdr:row>
      <xdr:rowOff>28575</xdr:rowOff>
    </xdr:from>
    <xdr:to>
      <xdr:col>70</xdr:col>
      <xdr:colOff>581025</xdr:colOff>
      <xdr:row>21</xdr:row>
      <xdr:rowOff>371475</xdr:rowOff>
    </xdr:to>
    <xdr:sp macro="" textlink="">
      <xdr:nvSpPr>
        <xdr:cNvPr id="236" name="Rounded Rectangle 235">
          <a:extLst>
            <a:ext uri="{FF2B5EF4-FFF2-40B4-BE49-F238E27FC236}">
              <a16:creationId xmlns:a16="http://schemas.microsoft.com/office/drawing/2014/main" id="{00000000-0008-0000-0600-0000EC000000}"/>
            </a:ext>
          </a:extLst>
        </xdr:cNvPr>
        <xdr:cNvSpPr/>
      </xdr:nvSpPr>
      <xdr:spPr>
        <a:xfrm>
          <a:off x="43643550" y="8810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22</xdr:row>
      <xdr:rowOff>28575</xdr:rowOff>
    </xdr:from>
    <xdr:to>
      <xdr:col>70</xdr:col>
      <xdr:colOff>581025</xdr:colOff>
      <xdr:row>22</xdr:row>
      <xdr:rowOff>371475</xdr:rowOff>
    </xdr:to>
    <xdr:sp macro="" textlink="">
      <xdr:nvSpPr>
        <xdr:cNvPr id="237" name="Rounded Rectangle 236">
          <a:extLst>
            <a:ext uri="{FF2B5EF4-FFF2-40B4-BE49-F238E27FC236}">
              <a16:creationId xmlns:a16="http://schemas.microsoft.com/office/drawing/2014/main" id="{00000000-0008-0000-0600-0000ED000000}"/>
            </a:ext>
          </a:extLst>
        </xdr:cNvPr>
        <xdr:cNvSpPr/>
      </xdr:nvSpPr>
      <xdr:spPr>
        <a:xfrm>
          <a:off x="43643550"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47625</xdr:colOff>
      <xdr:row>23</xdr:row>
      <xdr:rowOff>28575</xdr:rowOff>
    </xdr:from>
    <xdr:to>
      <xdr:col>70</xdr:col>
      <xdr:colOff>581025</xdr:colOff>
      <xdr:row>23</xdr:row>
      <xdr:rowOff>371475</xdr:rowOff>
    </xdr:to>
    <xdr:sp macro="" textlink="">
      <xdr:nvSpPr>
        <xdr:cNvPr id="238" name="Rounded Rectangle 237">
          <a:extLst>
            <a:ext uri="{FF2B5EF4-FFF2-40B4-BE49-F238E27FC236}">
              <a16:creationId xmlns:a16="http://schemas.microsoft.com/office/drawing/2014/main" id="{00000000-0008-0000-0600-0000EE000000}"/>
            </a:ext>
          </a:extLst>
        </xdr:cNvPr>
        <xdr:cNvSpPr/>
      </xdr:nvSpPr>
      <xdr:spPr>
        <a:xfrm>
          <a:off x="43643550" y="95916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69</xdr:col>
      <xdr:colOff>19050</xdr:colOff>
      <xdr:row>9</xdr:row>
      <xdr:rowOff>38100</xdr:rowOff>
    </xdr:from>
    <xdr:to>
      <xdr:col>70</xdr:col>
      <xdr:colOff>590550</xdr:colOff>
      <xdr:row>9</xdr:row>
      <xdr:rowOff>342900</xdr:rowOff>
    </xdr:to>
    <xdr:sp macro="" textlink="">
      <xdr:nvSpPr>
        <xdr:cNvPr id="239" name="Text Box 1">
          <a:hlinkClick xmlns:r="http://schemas.openxmlformats.org/officeDocument/2006/relationships" r:id="rId24"/>
          <a:extLst>
            <a:ext uri="{FF2B5EF4-FFF2-40B4-BE49-F238E27FC236}">
              <a16:creationId xmlns:a16="http://schemas.microsoft.com/office/drawing/2014/main" id="{00000000-0008-0000-0600-0000EF000000}"/>
            </a:ext>
          </a:extLst>
        </xdr:cNvPr>
        <xdr:cNvSpPr txBox="1">
          <a:spLocks noChangeArrowheads="1"/>
        </xdr:cNvSpPr>
      </xdr:nvSpPr>
      <xdr:spPr bwMode="auto">
        <a:xfrm>
          <a:off x="43005375" y="4191000"/>
          <a:ext cx="1181100" cy="304800"/>
        </a:xfrm>
        <a:prstGeom prst="rect">
          <a:avLst/>
        </a:prstGeom>
        <a:solidFill>
          <a:srgbClr val="00B050"/>
        </a:solidFill>
        <a:ln w="28575">
          <a:solidFill>
            <a:srgbClr val="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https://unionsquare.jones-bros.com:444/DMS/view_document.aspx?ID=190979&amp;Latest=true</a:t>
          </a:r>
        </a:p>
      </xdr:txBody>
    </xdr:sp>
    <xdr:clientData/>
  </xdr:twoCellAnchor>
  <xdr:twoCellAnchor>
    <xdr:from>
      <xdr:col>70</xdr:col>
      <xdr:colOff>38100</xdr:colOff>
      <xdr:row>15</xdr:row>
      <xdr:rowOff>28575</xdr:rowOff>
    </xdr:from>
    <xdr:to>
      <xdr:col>70</xdr:col>
      <xdr:colOff>571500</xdr:colOff>
      <xdr:row>15</xdr:row>
      <xdr:rowOff>371475</xdr:rowOff>
    </xdr:to>
    <xdr:sp macro="" textlink="">
      <xdr:nvSpPr>
        <xdr:cNvPr id="240" name="Rounded Rectangle 239">
          <a:extLst>
            <a:ext uri="{FF2B5EF4-FFF2-40B4-BE49-F238E27FC236}">
              <a16:creationId xmlns:a16="http://schemas.microsoft.com/office/drawing/2014/main" id="{00000000-0008-0000-0600-0000F0000000}"/>
            </a:ext>
          </a:extLst>
        </xdr:cNvPr>
        <xdr:cNvSpPr/>
      </xdr:nvSpPr>
      <xdr:spPr>
        <a:xfrm>
          <a:off x="43634025"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endParaRPr lang="en-US" sz="1400" b="1">
            <a:solidFill>
              <a:schemeClr val="accent6">
                <a:lumMod val="75000"/>
              </a:schemeClr>
            </a:solidFill>
          </a:endParaRPr>
        </a:p>
      </xdr:txBody>
    </xdr:sp>
    <xdr:clientData/>
  </xdr:twoCellAnchor>
  <xdr:twoCellAnchor>
    <xdr:from>
      <xdr:col>72</xdr:col>
      <xdr:colOff>57150</xdr:colOff>
      <xdr:row>19</xdr:row>
      <xdr:rowOff>19050</xdr:rowOff>
    </xdr:from>
    <xdr:to>
      <xdr:col>72</xdr:col>
      <xdr:colOff>590550</xdr:colOff>
      <xdr:row>19</xdr:row>
      <xdr:rowOff>361950</xdr:rowOff>
    </xdr:to>
    <xdr:sp macro="" textlink="">
      <xdr:nvSpPr>
        <xdr:cNvPr id="241" name="Rounded Rectangle 240">
          <a:extLst>
            <a:ext uri="{FF2B5EF4-FFF2-40B4-BE49-F238E27FC236}">
              <a16:creationId xmlns:a16="http://schemas.microsoft.com/office/drawing/2014/main" id="{00000000-0008-0000-0600-0000F1000000}"/>
            </a:ext>
          </a:extLst>
        </xdr:cNvPr>
        <xdr:cNvSpPr/>
      </xdr:nvSpPr>
      <xdr:spPr>
        <a:xfrm>
          <a:off x="4487227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47625</xdr:colOff>
      <xdr:row>20</xdr:row>
      <xdr:rowOff>28575</xdr:rowOff>
    </xdr:from>
    <xdr:to>
      <xdr:col>72</xdr:col>
      <xdr:colOff>581025</xdr:colOff>
      <xdr:row>20</xdr:row>
      <xdr:rowOff>371475</xdr:rowOff>
    </xdr:to>
    <xdr:sp macro="" textlink="">
      <xdr:nvSpPr>
        <xdr:cNvPr id="242" name="Rounded Rectangle 241">
          <a:extLst>
            <a:ext uri="{FF2B5EF4-FFF2-40B4-BE49-F238E27FC236}">
              <a16:creationId xmlns:a16="http://schemas.microsoft.com/office/drawing/2014/main" id="{00000000-0008-0000-0600-0000F2000000}"/>
            </a:ext>
          </a:extLst>
        </xdr:cNvPr>
        <xdr:cNvSpPr/>
      </xdr:nvSpPr>
      <xdr:spPr>
        <a:xfrm>
          <a:off x="448627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47625</xdr:colOff>
      <xdr:row>11</xdr:row>
      <xdr:rowOff>38100</xdr:rowOff>
    </xdr:from>
    <xdr:to>
      <xdr:col>72</xdr:col>
      <xdr:colOff>581025</xdr:colOff>
      <xdr:row>11</xdr:row>
      <xdr:rowOff>381000</xdr:rowOff>
    </xdr:to>
    <xdr:sp macro="" textlink="">
      <xdr:nvSpPr>
        <xdr:cNvPr id="243" name="Rounded Rectangle 242">
          <a:extLst>
            <a:ext uri="{FF2B5EF4-FFF2-40B4-BE49-F238E27FC236}">
              <a16:creationId xmlns:a16="http://schemas.microsoft.com/office/drawing/2014/main" id="{00000000-0008-0000-0600-0000F3000000}"/>
            </a:ext>
          </a:extLst>
        </xdr:cNvPr>
        <xdr:cNvSpPr/>
      </xdr:nvSpPr>
      <xdr:spPr>
        <a:xfrm>
          <a:off x="448627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400" b="1">
              <a:solidFill>
                <a:schemeClr val="accent6">
                  <a:lumMod val="75000"/>
                </a:schemeClr>
              </a:solidFill>
            </a:rPr>
            <a:t>S</a:t>
          </a:r>
        </a:p>
      </xdr:txBody>
    </xdr:sp>
    <xdr:clientData/>
  </xdr:twoCellAnchor>
  <xdr:twoCellAnchor>
    <xdr:from>
      <xdr:col>72</xdr:col>
      <xdr:colOff>47625</xdr:colOff>
      <xdr:row>12</xdr:row>
      <xdr:rowOff>28575</xdr:rowOff>
    </xdr:from>
    <xdr:to>
      <xdr:col>72</xdr:col>
      <xdr:colOff>581025</xdr:colOff>
      <xdr:row>12</xdr:row>
      <xdr:rowOff>371475</xdr:rowOff>
    </xdr:to>
    <xdr:sp macro="" textlink="">
      <xdr:nvSpPr>
        <xdr:cNvPr id="244" name="Rounded Rectangle 243">
          <a:extLst>
            <a:ext uri="{FF2B5EF4-FFF2-40B4-BE49-F238E27FC236}">
              <a16:creationId xmlns:a16="http://schemas.microsoft.com/office/drawing/2014/main" id="{00000000-0008-0000-0600-0000F4000000}"/>
            </a:ext>
          </a:extLst>
        </xdr:cNvPr>
        <xdr:cNvSpPr/>
      </xdr:nvSpPr>
      <xdr:spPr>
        <a:xfrm>
          <a:off x="448627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400" b="1">
              <a:solidFill>
                <a:schemeClr val="accent6">
                  <a:lumMod val="75000"/>
                </a:schemeClr>
              </a:solidFill>
            </a:rPr>
            <a:t>S</a:t>
          </a:r>
        </a:p>
      </xdr:txBody>
    </xdr:sp>
    <xdr:clientData/>
  </xdr:twoCellAnchor>
  <xdr:twoCellAnchor>
    <xdr:from>
      <xdr:col>72</xdr:col>
      <xdr:colOff>47625</xdr:colOff>
      <xdr:row>13</xdr:row>
      <xdr:rowOff>38100</xdr:rowOff>
    </xdr:from>
    <xdr:to>
      <xdr:col>72</xdr:col>
      <xdr:colOff>581025</xdr:colOff>
      <xdr:row>13</xdr:row>
      <xdr:rowOff>381000</xdr:rowOff>
    </xdr:to>
    <xdr:sp macro="" textlink="">
      <xdr:nvSpPr>
        <xdr:cNvPr id="245" name="Rounded Rectangle 244">
          <a:extLst>
            <a:ext uri="{FF2B5EF4-FFF2-40B4-BE49-F238E27FC236}">
              <a16:creationId xmlns:a16="http://schemas.microsoft.com/office/drawing/2014/main" id="{00000000-0008-0000-0600-0000F5000000}"/>
            </a:ext>
          </a:extLst>
        </xdr:cNvPr>
        <xdr:cNvSpPr/>
      </xdr:nvSpPr>
      <xdr:spPr>
        <a:xfrm>
          <a:off x="44862750"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400" b="1">
              <a:solidFill>
                <a:schemeClr val="accent6">
                  <a:lumMod val="75000"/>
                </a:schemeClr>
              </a:solidFill>
            </a:rPr>
            <a:t>S</a:t>
          </a:r>
        </a:p>
      </xdr:txBody>
    </xdr:sp>
    <xdr:clientData/>
  </xdr:twoCellAnchor>
  <xdr:twoCellAnchor>
    <xdr:from>
      <xdr:col>72</xdr:col>
      <xdr:colOff>47625</xdr:colOff>
      <xdr:row>14</xdr:row>
      <xdr:rowOff>28575</xdr:rowOff>
    </xdr:from>
    <xdr:to>
      <xdr:col>72</xdr:col>
      <xdr:colOff>581025</xdr:colOff>
      <xdr:row>14</xdr:row>
      <xdr:rowOff>371475</xdr:rowOff>
    </xdr:to>
    <xdr:sp macro="" textlink="">
      <xdr:nvSpPr>
        <xdr:cNvPr id="246" name="Rounded Rectangle 245">
          <a:extLst>
            <a:ext uri="{FF2B5EF4-FFF2-40B4-BE49-F238E27FC236}">
              <a16:creationId xmlns:a16="http://schemas.microsoft.com/office/drawing/2014/main" id="{00000000-0008-0000-0600-0000F6000000}"/>
            </a:ext>
          </a:extLst>
        </xdr:cNvPr>
        <xdr:cNvSpPr/>
      </xdr:nvSpPr>
      <xdr:spPr>
        <a:xfrm>
          <a:off x="448627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400" b="1">
              <a:solidFill>
                <a:schemeClr val="accent6">
                  <a:lumMod val="75000"/>
                </a:schemeClr>
              </a:solidFill>
            </a:rPr>
            <a:t>S</a:t>
          </a:r>
        </a:p>
      </xdr:txBody>
    </xdr:sp>
    <xdr:clientData/>
  </xdr:twoCellAnchor>
  <xdr:twoCellAnchor>
    <xdr:from>
      <xdr:col>71</xdr:col>
      <xdr:colOff>19049</xdr:colOff>
      <xdr:row>9</xdr:row>
      <xdr:rowOff>19049</xdr:rowOff>
    </xdr:from>
    <xdr:to>
      <xdr:col>72</xdr:col>
      <xdr:colOff>600074</xdr:colOff>
      <xdr:row>9</xdr:row>
      <xdr:rowOff>333374</xdr:rowOff>
    </xdr:to>
    <xdr:sp macro="" textlink="">
      <xdr:nvSpPr>
        <xdr:cNvPr id="247" name="Text Box 1">
          <a:hlinkClick xmlns:r="http://schemas.openxmlformats.org/officeDocument/2006/relationships" r:id="rId25"/>
          <a:extLst>
            <a:ext uri="{FF2B5EF4-FFF2-40B4-BE49-F238E27FC236}">
              <a16:creationId xmlns:a16="http://schemas.microsoft.com/office/drawing/2014/main" id="{00000000-0008-0000-0600-0000F7000000}"/>
            </a:ext>
          </a:extLst>
        </xdr:cNvPr>
        <xdr:cNvSpPr txBox="1">
          <a:spLocks noChangeArrowheads="1"/>
        </xdr:cNvSpPr>
      </xdr:nvSpPr>
      <xdr:spPr bwMode="auto">
        <a:xfrm>
          <a:off x="44224574" y="4171949"/>
          <a:ext cx="1190625" cy="314325"/>
        </a:xfrm>
        <a:prstGeom prst="rect">
          <a:avLst/>
        </a:prstGeom>
        <a:solidFill>
          <a:srgbClr val="00B050"/>
        </a:solidFill>
        <a:ln w="28575">
          <a:solidFill>
            <a:sysClr val="windowText" lastClr="000000"/>
          </a:solidFill>
          <a:headEnd/>
          <a:tailEnd/>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https://unionsquare.jones-bros.com:444/DMS/view_document.aspx?ID=194615&amp;Latest=true</a:t>
          </a:r>
        </a:p>
      </xdr:txBody>
    </xdr:sp>
    <xdr:clientData/>
  </xdr:twoCellAnchor>
  <xdr:twoCellAnchor>
    <xdr:from>
      <xdr:col>64</xdr:col>
      <xdr:colOff>47625</xdr:colOff>
      <xdr:row>11</xdr:row>
      <xdr:rowOff>28575</xdr:rowOff>
    </xdr:from>
    <xdr:to>
      <xdr:col>64</xdr:col>
      <xdr:colOff>581025</xdr:colOff>
      <xdr:row>11</xdr:row>
      <xdr:rowOff>371475</xdr:rowOff>
    </xdr:to>
    <xdr:sp macro="" textlink="">
      <xdr:nvSpPr>
        <xdr:cNvPr id="248" name="Rounded Rectangle 247">
          <a:extLst>
            <a:ext uri="{FF2B5EF4-FFF2-40B4-BE49-F238E27FC236}">
              <a16:creationId xmlns:a16="http://schemas.microsoft.com/office/drawing/2014/main" id="{00000000-0008-0000-0600-0000F8000000}"/>
            </a:ext>
          </a:extLst>
        </xdr:cNvPr>
        <xdr:cNvSpPr/>
      </xdr:nvSpPr>
      <xdr:spPr>
        <a:xfrm>
          <a:off x="399859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64</xdr:col>
      <xdr:colOff>38100</xdr:colOff>
      <xdr:row>12</xdr:row>
      <xdr:rowOff>38100</xdr:rowOff>
    </xdr:from>
    <xdr:to>
      <xdr:col>64</xdr:col>
      <xdr:colOff>571500</xdr:colOff>
      <xdr:row>12</xdr:row>
      <xdr:rowOff>381000</xdr:rowOff>
    </xdr:to>
    <xdr:sp macro="" textlink="">
      <xdr:nvSpPr>
        <xdr:cNvPr id="249" name="Rounded Rectangle 248">
          <a:extLst>
            <a:ext uri="{FF2B5EF4-FFF2-40B4-BE49-F238E27FC236}">
              <a16:creationId xmlns:a16="http://schemas.microsoft.com/office/drawing/2014/main" id="{00000000-0008-0000-0600-0000F9000000}"/>
            </a:ext>
          </a:extLst>
        </xdr:cNvPr>
        <xdr:cNvSpPr/>
      </xdr:nvSpPr>
      <xdr:spPr>
        <a:xfrm>
          <a:off x="39976425"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64</xdr:col>
      <xdr:colOff>38100</xdr:colOff>
      <xdr:row>13</xdr:row>
      <xdr:rowOff>38100</xdr:rowOff>
    </xdr:from>
    <xdr:to>
      <xdr:col>64</xdr:col>
      <xdr:colOff>571500</xdr:colOff>
      <xdr:row>13</xdr:row>
      <xdr:rowOff>381000</xdr:rowOff>
    </xdr:to>
    <xdr:sp macro="" textlink="">
      <xdr:nvSpPr>
        <xdr:cNvPr id="250" name="Rounded Rectangle 249">
          <a:extLst>
            <a:ext uri="{FF2B5EF4-FFF2-40B4-BE49-F238E27FC236}">
              <a16:creationId xmlns:a16="http://schemas.microsoft.com/office/drawing/2014/main" id="{00000000-0008-0000-0600-0000FA000000}"/>
            </a:ext>
          </a:extLst>
        </xdr:cNvPr>
        <xdr:cNvSpPr/>
      </xdr:nvSpPr>
      <xdr:spPr>
        <a:xfrm>
          <a:off x="39976425"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64</xdr:col>
      <xdr:colOff>38100</xdr:colOff>
      <xdr:row>14</xdr:row>
      <xdr:rowOff>28575</xdr:rowOff>
    </xdr:from>
    <xdr:to>
      <xdr:col>64</xdr:col>
      <xdr:colOff>571500</xdr:colOff>
      <xdr:row>14</xdr:row>
      <xdr:rowOff>371475</xdr:rowOff>
    </xdr:to>
    <xdr:sp macro="" textlink="">
      <xdr:nvSpPr>
        <xdr:cNvPr id="251" name="Rounded Rectangle 250">
          <a:extLst>
            <a:ext uri="{FF2B5EF4-FFF2-40B4-BE49-F238E27FC236}">
              <a16:creationId xmlns:a16="http://schemas.microsoft.com/office/drawing/2014/main" id="{00000000-0008-0000-0600-0000FB000000}"/>
            </a:ext>
          </a:extLst>
        </xdr:cNvPr>
        <xdr:cNvSpPr/>
      </xdr:nvSpPr>
      <xdr:spPr>
        <a:xfrm>
          <a:off x="399764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66</xdr:col>
      <xdr:colOff>38100</xdr:colOff>
      <xdr:row>11</xdr:row>
      <xdr:rowOff>28575</xdr:rowOff>
    </xdr:from>
    <xdr:to>
      <xdr:col>66</xdr:col>
      <xdr:colOff>571500</xdr:colOff>
      <xdr:row>11</xdr:row>
      <xdr:rowOff>371475</xdr:rowOff>
    </xdr:to>
    <xdr:sp macro="" textlink="">
      <xdr:nvSpPr>
        <xdr:cNvPr id="252" name="Rounded Rectangle 251">
          <a:extLst>
            <a:ext uri="{FF2B5EF4-FFF2-40B4-BE49-F238E27FC236}">
              <a16:creationId xmlns:a16="http://schemas.microsoft.com/office/drawing/2014/main" id="{00000000-0008-0000-0600-0000FC000000}"/>
            </a:ext>
          </a:extLst>
        </xdr:cNvPr>
        <xdr:cNvSpPr/>
      </xdr:nvSpPr>
      <xdr:spPr>
        <a:xfrm>
          <a:off x="411956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66</xdr:col>
      <xdr:colOff>47625</xdr:colOff>
      <xdr:row>12</xdr:row>
      <xdr:rowOff>38100</xdr:rowOff>
    </xdr:from>
    <xdr:to>
      <xdr:col>66</xdr:col>
      <xdr:colOff>581025</xdr:colOff>
      <xdr:row>12</xdr:row>
      <xdr:rowOff>381000</xdr:rowOff>
    </xdr:to>
    <xdr:sp macro="" textlink="">
      <xdr:nvSpPr>
        <xdr:cNvPr id="253" name="Rounded Rectangle 252">
          <a:extLst>
            <a:ext uri="{FF2B5EF4-FFF2-40B4-BE49-F238E27FC236}">
              <a16:creationId xmlns:a16="http://schemas.microsoft.com/office/drawing/2014/main" id="{00000000-0008-0000-0600-0000FD000000}"/>
            </a:ext>
          </a:extLst>
        </xdr:cNvPr>
        <xdr:cNvSpPr/>
      </xdr:nvSpPr>
      <xdr:spPr>
        <a:xfrm>
          <a:off x="41205150"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66</xdr:col>
      <xdr:colOff>38100</xdr:colOff>
      <xdr:row>13</xdr:row>
      <xdr:rowOff>28575</xdr:rowOff>
    </xdr:from>
    <xdr:to>
      <xdr:col>66</xdr:col>
      <xdr:colOff>571500</xdr:colOff>
      <xdr:row>13</xdr:row>
      <xdr:rowOff>371475</xdr:rowOff>
    </xdr:to>
    <xdr:sp macro="" textlink="">
      <xdr:nvSpPr>
        <xdr:cNvPr id="254" name="Rounded Rectangle 253">
          <a:extLst>
            <a:ext uri="{FF2B5EF4-FFF2-40B4-BE49-F238E27FC236}">
              <a16:creationId xmlns:a16="http://schemas.microsoft.com/office/drawing/2014/main" id="{00000000-0008-0000-0600-0000FE000000}"/>
            </a:ext>
          </a:extLst>
        </xdr:cNvPr>
        <xdr:cNvSpPr/>
      </xdr:nvSpPr>
      <xdr:spPr>
        <a:xfrm>
          <a:off x="411956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64</xdr:col>
      <xdr:colOff>38100</xdr:colOff>
      <xdr:row>16</xdr:row>
      <xdr:rowOff>38100</xdr:rowOff>
    </xdr:from>
    <xdr:to>
      <xdr:col>64</xdr:col>
      <xdr:colOff>571500</xdr:colOff>
      <xdr:row>16</xdr:row>
      <xdr:rowOff>381000</xdr:rowOff>
    </xdr:to>
    <xdr:sp macro="" textlink="">
      <xdr:nvSpPr>
        <xdr:cNvPr id="255" name="Rounded Rectangle 254">
          <a:extLst>
            <a:ext uri="{FF2B5EF4-FFF2-40B4-BE49-F238E27FC236}">
              <a16:creationId xmlns:a16="http://schemas.microsoft.com/office/drawing/2014/main" id="{00000000-0008-0000-0600-0000FF000000}"/>
            </a:ext>
          </a:extLst>
        </xdr:cNvPr>
        <xdr:cNvSpPr/>
      </xdr:nvSpPr>
      <xdr:spPr>
        <a:xfrm>
          <a:off x="39976425"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47625</xdr:colOff>
      <xdr:row>17</xdr:row>
      <xdr:rowOff>28575</xdr:rowOff>
    </xdr:from>
    <xdr:to>
      <xdr:col>64</xdr:col>
      <xdr:colOff>581025</xdr:colOff>
      <xdr:row>17</xdr:row>
      <xdr:rowOff>371475</xdr:rowOff>
    </xdr:to>
    <xdr:sp macro="" textlink="">
      <xdr:nvSpPr>
        <xdr:cNvPr id="256" name="Rounded Rectangle 255">
          <a:extLst>
            <a:ext uri="{FF2B5EF4-FFF2-40B4-BE49-F238E27FC236}">
              <a16:creationId xmlns:a16="http://schemas.microsoft.com/office/drawing/2014/main" id="{00000000-0008-0000-0600-000000010000}"/>
            </a:ext>
          </a:extLst>
        </xdr:cNvPr>
        <xdr:cNvSpPr/>
      </xdr:nvSpPr>
      <xdr:spPr>
        <a:xfrm>
          <a:off x="3998595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47625</xdr:colOff>
      <xdr:row>18</xdr:row>
      <xdr:rowOff>38100</xdr:rowOff>
    </xdr:from>
    <xdr:to>
      <xdr:col>64</xdr:col>
      <xdr:colOff>581025</xdr:colOff>
      <xdr:row>18</xdr:row>
      <xdr:rowOff>381000</xdr:rowOff>
    </xdr:to>
    <xdr:sp macro="" textlink="">
      <xdr:nvSpPr>
        <xdr:cNvPr id="257" name="Rounded Rectangle 256">
          <a:extLst>
            <a:ext uri="{FF2B5EF4-FFF2-40B4-BE49-F238E27FC236}">
              <a16:creationId xmlns:a16="http://schemas.microsoft.com/office/drawing/2014/main" id="{00000000-0008-0000-0600-000001010000}"/>
            </a:ext>
          </a:extLst>
        </xdr:cNvPr>
        <xdr:cNvSpPr/>
      </xdr:nvSpPr>
      <xdr:spPr>
        <a:xfrm>
          <a:off x="39985950" y="7648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47625</xdr:colOff>
      <xdr:row>16</xdr:row>
      <xdr:rowOff>38100</xdr:rowOff>
    </xdr:from>
    <xdr:to>
      <xdr:col>66</xdr:col>
      <xdr:colOff>581025</xdr:colOff>
      <xdr:row>16</xdr:row>
      <xdr:rowOff>381000</xdr:rowOff>
    </xdr:to>
    <xdr:sp macro="" textlink="">
      <xdr:nvSpPr>
        <xdr:cNvPr id="258" name="Rounded Rectangle 257">
          <a:extLst>
            <a:ext uri="{FF2B5EF4-FFF2-40B4-BE49-F238E27FC236}">
              <a16:creationId xmlns:a16="http://schemas.microsoft.com/office/drawing/2014/main" id="{00000000-0008-0000-0600-000002010000}"/>
            </a:ext>
          </a:extLst>
        </xdr:cNvPr>
        <xdr:cNvSpPr/>
      </xdr:nvSpPr>
      <xdr:spPr>
        <a:xfrm>
          <a:off x="41205150"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65</xdr:col>
      <xdr:colOff>19050</xdr:colOff>
      <xdr:row>9</xdr:row>
      <xdr:rowOff>9525</xdr:rowOff>
    </xdr:from>
    <xdr:to>
      <xdr:col>66</xdr:col>
      <xdr:colOff>590550</xdr:colOff>
      <xdr:row>9</xdr:row>
      <xdr:rowOff>342900</xdr:rowOff>
    </xdr:to>
    <xdr:sp macro="" textlink="">
      <xdr:nvSpPr>
        <xdr:cNvPr id="259" name="Text Box 1">
          <a:hlinkClick xmlns:r="http://schemas.openxmlformats.org/officeDocument/2006/relationships" r:id="rId26"/>
          <a:extLst>
            <a:ext uri="{FF2B5EF4-FFF2-40B4-BE49-F238E27FC236}">
              <a16:creationId xmlns:a16="http://schemas.microsoft.com/office/drawing/2014/main" id="{00000000-0008-0000-0600-000003010000}"/>
            </a:ext>
          </a:extLst>
        </xdr:cNvPr>
        <xdr:cNvSpPr txBox="1">
          <a:spLocks noChangeArrowheads="1"/>
        </xdr:cNvSpPr>
      </xdr:nvSpPr>
      <xdr:spPr bwMode="auto">
        <a:xfrm>
          <a:off x="40566975" y="4162425"/>
          <a:ext cx="1181100" cy="333375"/>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https://unionsquare.jones-bros.com:444/DMS/view_document.aspx?ID=196945&amp;Latest=true</a:t>
          </a:r>
        </a:p>
      </xdr:txBody>
    </xdr:sp>
    <xdr:clientData/>
  </xdr:twoCellAnchor>
  <xdr:twoCellAnchor>
    <xdr:from>
      <xdr:col>63</xdr:col>
      <xdr:colOff>9525</xdr:colOff>
      <xdr:row>9</xdr:row>
      <xdr:rowOff>9525</xdr:rowOff>
    </xdr:from>
    <xdr:to>
      <xdr:col>64</xdr:col>
      <xdr:colOff>581025</xdr:colOff>
      <xdr:row>9</xdr:row>
      <xdr:rowOff>342900</xdr:rowOff>
    </xdr:to>
    <xdr:sp macro="" textlink="">
      <xdr:nvSpPr>
        <xdr:cNvPr id="260" name="Text Box 1">
          <a:hlinkClick xmlns:r="http://schemas.openxmlformats.org/officeDocument/2006/relationships" r:id="rId26"/>
          <a:extLst>
            <a:ext uri="{FF2B5EF4-FFF2-40B4-BE49-F238E27FC236}">
              <a16:creationId xmlns:a16="http://schemas.microsoft.com/office/drawing/2014/main" id="{00000000-0008-0000-0600-000004010000}"/>
            </a:ext>
          </a:extLst>
        </xdr:cNvPr>
        <xdr:cNvSpPr txBox="1">
          <a:spLocks noChangeArrowheads="1"/>
        </xdr:cNvSpPr>
      </xdr:nvSpPr>
      <xdr:spPr bwMode="auto">
        <a:xfrm>
          <a:off x="39338250" y="4162425"/>
          <a:ext cx="1181100" cy="333375"/>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a:t>
          </a:r>
          <a:r>
            <a:rPr lang="en-US" sz="1100" b="0" i="0" u="none" strike="noStrike" baseline="0">
              <a:solidFill>
                <a:schemeClr val="accent6"/>
              </a:solidFill>
              <a:latin typeface="Calibri"/>
              <a:cs typeface="Calibri"/>
            </a:rPr>
            <a:t>://unionsquare.jones-bros.com:444/DMS/view_document.aspx?ID=196945&amp;Latest=true</a:t>
          </a:r>
        </a:p>
      </xdr:txBody>
    </xdr:sp>
    <xdr:clientData/>
  </xdr:twoCellAnchor>
  <xdr:twoCellAnchor>
    <xdr:from>
      <xdr:col>62</xdr:col>
      <xdr:colOff>47625</xdr:colOff>
      <xdr:row>22</xdr:row>
      <xdr:rowOff>28575</xdr:rowOff>
    </xdr:from>
    <xdr:to>
      <xdr:col>62</xdr:col>
      <xdr:colOff>581025</xdr:colOff>
      <xdr:row>22</xdr:row>
      <xdr:rowOff>371475</xdr:rowOff>
    </xdr:to>
    <xdr:sp macro="" textlink="">
      <xdr:nvSpPr>
        <xdr:cNvPr id="261" name="Rounded Rectangle 260">
          <a:extLst>
            <a:ext uri="{FF2B5EF4-FFF2-40B4-BE49-F238E27FC236}">
              <a16:creationId xmlns:a16="http://schemas.microsoft.com/office/drawing/2014/main" id="{00000000-0008-0000-0600-000005010000}"/>
            </a:ext>
          </a:extLst>
        </xdr:cNvPr>
        <xdr:cNvSpPr/>
      </xdr:nvSpPr>
      <xdr:spPr>
        <a:xfrm>
          <a:off x="38766750"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38100</xdr:colOff>
      <xdr:row>21</xdr:row>
      <xdr:rowOff>19050</xdr:rowOff>
    </xdr:from>
    <xdr:to>
      <xdr:col>62</xdr:col>
      <xdr:colOff>571500</xdr:colOff>
      <xdr:row>21</xdr:row>
      <xdr:rowOff>361950</xdr:rowOff>
    </xdr:to>
    <xdr:sp macro="" textlink="">
      <xdr:nvSpPr>
        <xdr:cNvPr id="262" name="Rounded Rectangle 261">
          <a:extLst>
            <a:ext uri="{FF2B5EF4-FFF2-40B4-BE49-F238E27FC236}">
              <a16:creationId xmlns:a16="http://schemas.microsoft.com/office/drawing/2014/main" id="{00000000-0008-0000-0600-000006010000}"/>
            </a:ext>
          </a:extLst>
        </xdr:cNvPr>
        <xdr:cNvSpPr/>
      </xdr:nvSpPr>
      <xdr:spPr>
        <a:xfrm>
          <a:off x="38757225"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28575</xdr:colOff>
      <xdr:row>20</xdr:row>
      <xdr:rowOff>19050</xdr:rowOff>
    </xdr:from>
    <xdr:to>
      <xdr:col>62</xdr:col>
      <xdr:colOff>561975</xdr:colOff>
      <xdr:row>20</xdr:row>
      <xdr:rowOff>361950</xdr:rowOff>
    </xdr:to>
    <xdr:sp macro="" textlink="">
      <xdr:nvSpPr>
        <xdr:cNvPr id="263" name="Rounded Rectangle 262">
          <a:extLst>
            <a:ext uri="{FF2B5EF4-FFF2-40B4-BE49-F238E27FC236}">
              <a16:creationId xmlns:a16="http://schemas.microsoft.com/office/drawing/2014/main" id="{00000000-0008-0000-0600-000007010000}"/>
            </a:ext>
          </a:extLst>
        </xdr:cNvPr>
        <xdr:cNvSpPr/>
      </xdr:nvSpPr>
      <xdr:spPr>
        <a:xfrm>
          <a:off x="38747700"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38100</xdr:colOff>
      <xdr:row>19</xdr:row>
      <xdr:rowOff>28575</xdr:rowOff>
    </xdr:from>
    <xdr:to>
      <xdr:col>62</xdr:col>
      <xdr:colOff>571500</xdr:colOff>
      <xdr:row>19</xdr:row>
      <xdr:rowOff>371475</xdr:rowOff>
    </xdr:to>
    <xdr:sp macro="" textlink="">
      <xdr:nvSpPr>
        <xdr:cNvPr id="264" name="Rounded Rectangle 263">
          <a:extLst>
            <a:ext uri="{FF2B5EF4-FFF2-40B4-BE49-F238E27FC236}">
              <a16:creationId xmlns:a16="http://schemas.microsoft.com/office/drawing/2014/main" id="{00000000-0008-0000-0600-000008010000}"/>
            </a:ext>
          </a:extLst>
        </xdr:cNvPr>
        <xdr:cNvSpPr/>
      </xdr:nvSpPr>
      <xdr:spPr>
        <a:xfrm>
          <a:off x="3875722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47625</xdr:colOff>
      <xdr:row>11</xdr:row>
      <xdr:rowOff>38100</xdr:rowOff>
    </xdr:from>
    <xdr:to>
      <xdr:col>62</xdr:col>
      <xdr:colOff>581025</xdr:colOff>
      <xdr:row>11</xdr:row>
      <xdr:rowOff>381000</xdr:rowOff>
    </xdr:to>
    <xdr:sp macro="" textlink="">
      <xdr:nvSpPr>
        <xdr:cNvPr id="265" name="Rounded Rectangle 264">
          <a:extLst>
            <a:ext uri="{FF2B5EF4-FFF2-40B4-BE49-F238E27FC236}">
              <a16:creationId xmlns:a16="http://schemas.microsoft.com/office/drawing/2014/main" id="{00000000-0008-0000-0600-000009010000}"/>
            </a:ext>
          </a:extLst>
        </xdr:cNvPr>
        <xdr:cNvSpPr/>
      </xdr:nvSpPr>
      <xdr:spPr>
        <a:xfrm>
          <a:off x="387667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62</xdr:col>
      <xdr:colOff>47625</xdr:colOff>
      <xdr:row>12</xdr:row>
      <xdr:rowOff>38100</xdr:rowOff>
    </xdr:from>
    <xdr:to>
      <xdr:col>62</xdr:col>
      <xdr:colOff>581025</xdr:colOff>
      <xdr:row>12</xdr:row>
      <xdr:rowOff>381000</xdr:rowOff>
    </xdr:to>
    <xdr:sp macro="" textlink="">
      <xdr:nvSpPr>
        <xdr:cNvPr id="266" name="Rounded Rectangle 265">
          <a:extLst>
            <a:ext uri="{FF2B5EF4-FFF2-40B4-BE49-F238E27FC236}">
              <a16:creationId xmlns:a16="http://schemas.microsoft.com/office/drawing/2014/main" id="{00000000-0008-0000-0600-00000A010000}"/>
            </a:ext>
          </a:extLst>
        </xdr:cNvPr>
        <xdr:cNvSpPr/>
      </xdr:nvSpPr>
      <xdr:spPr>
        <a:xfrm>
          <a:off x="38766750"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62</xdr:col>
      <xdr:colOff>38100</xdr:colOff>
      <xdr:row>13</xdr:row>
      <xdr:rowOff>28575</xdr:rowOff>
    </xdr:from>
    <xdr:to>
      <xdr:col>62</xdr:col>
      <xdr:colOff>571500</xdr:colOff>
      <xdr:row>13</xdr:row>
      <xdr:rowOff>371475</xdr:rowOff>
    </xdr:to>
    <xdr:sp macro="" textlink="">
      <xdr:nvSpPr>
        <xdr:cNvPr id="267" name="Rounded Rectangle 266">
          <a:extLst>
            <a:ext uri="{FF2B5EF4-FFF2-40B4-BE49-F238E27FC236}">
              <a16:creationId xmlns:a16="http://schemas.microsoft.com/office/drawing/2014/main" id="{00000000-0008-0000-0600-00000B010000}"/>
            </a:ext>
          </a:extLst>
        </xdr:cNvPr>
        <xdr:cNvSpPr/>
      </xdr:nvSpPr>
      <xdr:spPr>
        <a:xfrm>
          <a:off x="387572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62</xdr:col>
      <xdr:colOff>47625</xdr:colOff>
      <xdr:row>14</xdr:row>
      <xdr:rowOff>28575</xdr:rowOff>
    </xdr:from>
    <xdr:to>
      <xdr:col>62</xdr:col>
      <xdr:colOff>581025</xdr:colOff>
      <xdr:row>14</xdr:row>
      <xdr:rowOff>371475</xdr:rowOff>
    </xdr:to>
    <xdr:sp macro="" textlink="">
      <xdr:nvSpPr>
        <xdr:cNvPr id="268" name="Rounded Rectangle 267">
          <a:extLst>
            <a:ext uri="{FF2B5EF4-FFF2-40B4-BE49-F238E27FC236}">
              <a16:creationId xmlns:a16="http://schemas.microsoft.com/office/drawing/2014/main" id="{00000000-0008-0000-0600-00000C010000}"/>
            </a:ext>
          </a:extLst>
        </xdr:cNvPr>
        <xdr:cNvSpPr/>
      </xdr:nvSpPr>
      <xdr:spPr>
        <a:xfrm>
          <a:off x="387667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62</xdr:col>
      <xdr:colOff>47625</xdr:colOff>
      <xdr:row>15</xdr:row>
      <xdr:rowOff>28575</xdr:rowOff>
    </xdr:from>
    <xdr:to>
      <xdr:col>62</xdr:col>
      <xdr:colOff>581025</xdr:colOff>
      <xdr:row>15</xdr:row>
      <xdr:rowOff>371475</xdr:rowOff>
    </xdr:to>
    <xdr:sp macro="" textlink="">
      <xdr:nvSpPr>
        <xdr:cNvPr id="269" name="Rounded Rectangle 268">
          <a:extLst>
            <a:ext uri="{FF2B5EF4-FFF2-40B4-BE49-F238E27FC236}">
              <a16:creationId xmlns:a16="http://schemas.microsoft.com/office/drawing/2014/main" id="{00000000-0008-0000-0600-00000D010000}"/>
            </a:ext>
          </a:extLst>
        </xdr:cNvPr>
        <xdr:cNvSpPr/>
      </xdr:nvSpPr>
      <xdr:spPr>
        <a:xfrm>
          <a:off x="387667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62</xdr:col>
      <xdr:colOff>47625</xdr:colOff>
      <xdr:row>16</xdr:row>
      <xdr:rowOff>38100</xdr:rowOff>
    </xdr:from>
    <xdr:to>
      <xdr:col>62</xdr:col>
      <xdr:colOff>581025</xdr:colOff>
      <xdr:row>16</xdr:row>
      <xdr:rowOff>381000</xdr:rowOff>
    </xdr:to>
    <xdr:sp macro="" textlink="">
      <xdr:nvSpPr>
        <xdr:cNvPr id="270" name="Rounded Rectangle 269">
          <a:extLst>
            <a:ext uri="{FF2B5EF4-FFF2-40B4-BE49-F238E27FC236}">
              <a16:creationId xmlns:a16="http://schemas.microsoft.com/office/drawing/2014/main" id="{00000000-0008-0000-0600-00000E010000}"/>
            </a:ext>
          </a:extLst>
        </xdr:cNvPr>
        <xdr:cNvSpPr/>
      </xdr:nvSpPr>
      <xdr:spPr>
        <a:xfrm>
          <a:off x="38766750"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61</xdr:col>
      <xdr:colOff>19049</xdr:colOff>
      <xdr:row>9</xdr:row>
      <xdr:rowOff>9525</xdr:rowOff>
    </xdr:from>
    <xdr:to>
      <xdr:col>62</xdr:col>
      <xdr:colOff>581024</xdr:colOff>
      <xdr:row>9</xdr:row>
      <xdr:rowOff>342900</xdr:rowOff>
    </xdr:to>
    <xdr:sp macro="" textlink="">
      <xdr:nvSpPr>
        <xdr:cNvPr id="271" name="Text Box 1">
          <a:hlinkClick xmlns:r="http://schemas.openxmlformats.org/officeDocument/2006/relationships" r:id="rId27"/>
          <a:extLst>
            <a:ext uri="{FF2B5EF4-FFF2-40B4-BE49-F238E27FC236}">
              <a16:creationId xmlns:a16="http://schemas.microsoft.com/office/drawing/2014/main" id="{00000000-0008-0000-0600-00000F010000}"/>
            </a:ext>
          </a:extLst>
        </xdr:cNvPr>
        <xdr:cNvSpPr txBox="1">
          <a:spLocks noChangeArrowheads="1"/>
        </xdr:cNvSpPr>
      </xdr:nvSpPr>
      <xdr:spPr bwMode="auto">
        <a:xfrm>
          <a:off x="38128574" y="4162425"/>
          <a:ext cx="1171575" cy="333375"/>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https://unionsquare.jones-bros.com:444/DMS/view_document.aspx?ID=201112&amp;Latest=true</a:t>
          </a:r>
        </a:p>
      </xdr:txBody>
    </xdr:sp>
    <xdr:clientData/>
  </xdr:twoCellAnchor>
  <xdr:twoCellAnchor>
    <xdr:from>
      <xdr:col>73</xdr:col>
      <xdr:colOff>19049</xdr:colOff>
      <xdr:row>9</xdr:row>
      <xdr:rowOff>19050</xdr:rowOff>
    </xdr:from>
    <xdr:to>
      <xdr:col>74</xdr:col>
      <xdr:colOff>600074</xdr:colOff>
      <xdr:row>9</xdr:row>
      <xdr:rowOff>342900</xdr:rowOff>
    </xdr:to>
    <xdr:sp macro="" textlink="">
      <xdr:nvSpPr>
        <xdr:cNvPr id="272" name="Text Box 2">
          <a:hlinkClick xmlns:r="http://schemas.openxmlformats.org/officeDocument/2006/relationships" r:id="rId28"/>
          <a:extLst>
            <a:ext uri="{FF2B5EF4-FFF2-40B4-BE49-F238E27FC236}">
              <a16:creationId xmlns:a16="http://schemas.microsoft.com/office/drawing/2014/main" id="{00000000-0008-0000-0600-000010010000}"/>
            </a:ext>
          </a:extLst>
        </xdr:cNvPr>
        <xdr:cNvSpPr txBox="1">
          <a:spLocks noChangeArrowheads="1"/>
        </xdr:cNvSpPr>
      </xdr:nvSpPr>
      <xdr:spPr bwMode="auto">
        <a:xfrm>
          <a:off x="45443774" y="4171950"/>
          <a:ext cx="1190625" cy="323850"/>
        </a:xfrm>
        <a:prstGeom prst="rect">
          <a:avLst/>
        </a:prstGeom>
        <a:solidFill>
          <a:srgbClr val="00B050"/>
        </a:solidFill>
        <a:ln w="28575">
          <a:solidFill>
            <a:srgbClr val="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https://unionsquare.jones-bros.com:444/DMS/view_document.aspx?ID=201159&amp;Latest=true</a:t>
          </a:r>
        </a:p>
      </xdr:txBody>
    </xdr:sp>
    <xdr:clientData/>
  </xdr:twoCellAnchor>
  <xdr:twoCellAnchor>
    <xdr:from>
      <xdr:col>54</xdr:col>
      <xdr:colOff>47625</xdr:colOff>
      <xdr:row>18</xdr:row>
      <xdr:rowOff>19050</xdr:rowOff>
    </xdr:from>
    <xdr:to>
      <xdr:col>54</xdr:col>
      <xdr:colOff>581025</xdr:colOff>
      <xdr:row>18</xdr:row>
      <xdr:rowOff>361950</xdr:rowOff>
    </xdr:to>
    <xdr:sp macro="" textlink="">
      <xdr:nvSpPr>
        <xdr:cNvPr id="273" name="Rounded Rectangle 272">
          <a:extLst>
            <a:ext uri="{FF2B5EF4-FFF2-40B4-BE49-F238E27FC236}">
              <a16:creationId xmlns:a16="http://schemas.microsoft.com/office/drawing/2014/main" id="{00000000-0008-0000-0600-000011010000}"/>
            </a:ext>
          </a:extLst>
        </xdr:cNvPr>
        <xdr:cNvSpPr/>
      </xdr:nvSpPr>
      <xdr:spPr>
        <a:xfrm>
          <a:off x="33889950"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47625</xdr:colOff>
      <xdr:row>19</xdr:row>
      <xdr:rowOff>19050</xdr:rowOff>
    </xdr:from>
    <xdr:to>
      <xdr:col>54</xdr:col>
      <xdr:colOff>581025</xdr:colOff>
      <xdr:row>19</xdr:row>
      <xdr:rowOff>361950</xdr:rowOff>
    </xdr:to>
    <xdr:sp macro="" textlink="">
      <xdr:nvSpPr>
        <xdr:cNvPr id="274" name="Rounded Rectangle 273">
          <a:extLst>
            <a:ext uri="{FF2B5EF4-FFF2-40B4-BE49-F238E27FC236}">
              <a16:creationId xmlns:a16="http://schemas.microsoft.com/office/drawing/2014/main" id="{00000000-0008-0000-0600-000012010000}"/>
            </a:ext>
          </a:extLst>
        </xdr:cNvPr>
        <xdr:cNvSpPr/>
      </xdr:nvSpPr>
      <xdr:spPr>
        <a:xfrm>
          <a:off x="33889950"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38100</xdr:colOff>
      <xdr:row>16</xdr:row>
      <xdr:rowOff>19050</xdr:rowOff>
    </xdr:from>
    <xdr:to>
      <xdr:col>54</xdr:col>
      <xdr:colOff>571500</xdr:colOff>
      <xdr:row>16</xdr:row>
      <xdr:rowOff>361950</xdr:rowOff>
    </xdr:to>
    <xdr:sp macro="" textlink="">
      <xdr:nvSpPr>
        <xdr:cNvPr id="275" name="Rounded Rectangle 274">
          <a:extLst>
            <a:ext uri="{FF2B5EF4-FFF2-40B4-BE49-F238E27FC236}">
              <a16:creationId xmlns:a16="http://schemas.microsoft.com/office/drawing/2014/main" id="{00000000-0008-0000-0600-000013010000}"/>
            </a:ext>
          </a:extLst>
        </xdr:cNvPr>
        <xdr:cNvSpPr/>
      </xdr:nvSpPr>
      <xdr:spPr>
        <a:xfrm>
          <a:off x="33880425" y="6848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38100</xdr:colOff>
      <xdr:row>20</xdr:row>
      <xdr:rowOff>19050</xdr:rowOff>
    </xdr:from>
    <xdr:to>
      <xdr:col>54</xdr:col>
      <xdr:colOff>571500</xdr:colOff>
      <xdr:row>20</xdr:row>
      <xdr:rowOff>361950</xdr:rowOff>
    </xdr:to>
    <xdr:sp macro="" textlink="">
      <xdr:nvSpPr>
        <xdr:cNvPr id="276" name="Rounded Rectangle 275">
          <a:extLst>
            <a:ext uri="{FF2B5EF4-FFF2-40B4-BE49-F238E27FC236}">
              <a16:creationId xmlns:a16="http://schemas.microsoft.com/office/drawing/2014/main" id="{00000000-0008-0000-0600-000014010000}"/>
            </a:ext>
          </a:extLst>
        </xdr:cNvPr>
        <xdr:cNvSpPr/>
      </xdr:nvSpPr>
      <xdr:spPr>
        <a:xfrm>
          <a:off x="3388042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45</xdr:col>
      <xdr:colOff>57150</xdr:colOff>
      <xdr:row>10</xdr:row>
      <xdr:rowOff>38100</xdr:rowOff>
    </xdr:from>
    <xdr:to>
      <xdr:col>46</xdr:col>
      <xdr:colOff>560070</xdr:colOff>
      <xdr:row>10</xdr:row>
      <xdr:rowOff>333375</xdr:rowOff>
    </xdr:to>
    <xdr:sp macro="" textlink="">
      <xdr:nvSpPr>
        <xdr:cNvPr id="277" name="Rounded Rectangle 276">
          <a:extLst>
            <a:ext uri="{FF2B5EF4-FFF2-40B4-BE49-F238E27FC236}">
              <a16:creationId xmlns:a16="http://schemas.microsoft.com/office/drawing/2014/main" id="{00000000-0008-0000-0600-000015010000}"/>
            </a:ext>
          </a:extLst>
        </xdr:cNvPr>
        <xdr:cNvSpPr/>
      </xdr:nvSpPr>
      <xdr:spPr>
        <a:xfrm>
          <a:off x="28413075" y="4552950"/>
          <a:ext cx="1112520" cy="29527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47625</xdr:colOff>
      <xdr:row>16</xdr:row>
      <xdr:rowOff>28575</xdr:rowOff>
    </xdr:from>
    <xdr:to>
      <xdr:col>46</xdr:col>
      <xdr:colOff>581025</xdr:colOff>
      <xdr:row>16</xdr:row>
      <xdr:rowOff>371475</xdr:rowOff>
    </xdr:to>
    <xdr:sp macro="" textlink="">
      <xdr:nvSpPr>
        <xdr:cNvPr id="278" name="Rounded Rectangle 277">
          <a:extLst>
            <a:ext uri="{FF2B5EF4-FFF2-40B4-BE49-F238E27FC236}">
              <a16:creationId xmlns:a16="http://schemas.microsoft.com/office/drawing/2014/main" id="{00000000-0008-0000-0600-000016010000}"/>
            </a:ext>
          </a:extLst>
        </xdr:cNvPr>
        <xdr:cNvSpPr/>
      </xdr:nvSpPr>
      <xdr:spPr>
        <a:xfrm>
          <a:off x="290131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57150</xdr:colOff>
      <xdr:row>17</xdr:row>
      <xdr:rowOff>28575</xdr:rowOff>
    </xdr:from>
    <xdr:to>
      <xdr:col>46</xdr:col>
      <xdr:colOff>590550</xdr:colOff>
      <xdr:row>17</xdr:row>
      <xdr:rowOff>371475</xdr:rowOff>
    </xdr:to>
    <xdr:sp macro="" textlink="">
      <xdr:nvSpPr>
        <xdr:cNvPr id="279" name="Rounded Rectangle 278">
          <a:extLst>
            <a:ext uri="{FF2B5EF4-FFF2-40B4-BE49-F238E27FC236}">
              <a16:creationId xmlns:a16="http://schemas.microsoft.com/office/drawing/2014/main" id="{00000000-0008-0000-0600-000017010000}"/>
            </a:ext>
          </a:extLst>
        </xdr:cNvPr>
        <xdr:cNvSpPr/>
      </xdr:nvSpPr>
      <xdr:spPr>
        <a:xfrm>
          <a:off x="2902267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57150</xdr:colOff>
      <xdr:row>18</xdr:row>
      <xdr:rowOff>28575</xdr:rowOff>
    </xdr:from>
    <xdr:to>
      <xdr:col>46</xdr:col>
      <xdr:colOff>590550</xdr:colOff>
      <xdr:row>18</xdr:row>
      <xdr:rowOff>371475</xdr:rowOff>
    </xdr:to>
    <xdr:sp macro="" textlink="">
      <xdr:nvSpPr>
        <xdr:cNvPr id="280" name="Rounded Rectangle 279">
          <a:extLst>
            <a:ext uri="{FF2B5EF4-FFF2-40B4-BE49-F238E27FC236}">
              <a16:creationId xmlns:a16="http://schemas.microsoft.com/office/drawing/2014/main" id="{00000000-0008-0000-0600-000018010000}"/>
            </a:ext>
          </a:extLst>
        </xdr:cNvPr>
        <xdr:cNvSpPr/>
      </xdr:nvSpPr>
      <xdr:spPr>
        <a:xfrm>
          <a:off x="2902267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57150</xdr:colOff>
      <xdr:row>19</xdr:row>
      <xdr:rowOff>19050</xdr:rowOff>
    </xdr:from>
    <xdr:to>
      <xdr:col>46</xdr:col>
      <xdr:colOff>590550</xdr:colOff>
      <xdr:row>19</xdr:row>
      <xdr:rowOff>361950</xdr:rowOff>
    </xdr:to>
    <xdr:sp macro="" textlink="">
      <xdr:nvSpPr>
        <xdr:cNvPr id="281" name="Rounded Rectangle 280">
          <a:extLst>
            <a:ext uri="{FF2B5EF4-FFF2-40B4-BE49-F238E27FC236}">
              <a16:creationId xmlns:a16="http://schemas.microsoft.com/office/drawing/2014/main" id="{00000000-0008-0000-0600-000019010000}"/>
            </a:ext>
          </a:extLst>
        </xdr:cNvPr>
        <xdr:cNvSpPr/>
      </xdr:nvSpPr>
      <xdr:spPr>
        <a:xfrm>
          <a:off x="2902267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47625</xdr:colOff>
      <xdr:row>20</xdr:row>
      <xdr:rowOff>28575</xdr:rowOff>
    </xdr:from>
    <xdr:to>
      <xdr:col>46</xdr:col>
      <xdr:colOff>581025</xdr:colOff>
      <xdr:row>20</xdr:row>
      <xdr:rowOff>371475</xdr:rowOff>
    </xdr:to>
    <xdr:sp macro="" textlink="">
      <xdr:nvSpPr>
        <xdr:cNvPr id="282" name="Rounded Rectangle 281">
          <a:extLst>
            <a:ext uri="{FF2B5EF4-FFF2-40B4-BE49-F238E27FC236}">
              <a16:creationId xmlns:a16="http://schemas.microsoft.com/office/drawing/2014/main" id="{00000000-0008-0000-0600-00001A010000}"/>
            </a:ext>
          </a:extLst>
        </xdr:cNvPr>
        <xdr:cNvSpPr/>
      </xdr:nvSpPr>
      <xdr:spPr>
        <a:xfrm>
          <a:off x="290131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57150</xdr:colOff>
      <xdr:row>17</xdr:row>
      <xdr:rowOff>28575</xdr:rowOff>
    </xdr:from>
    <xdr:to>
      <xdr:col>44</xdr:col>
      <xdr:colOff>590550</xdr:colOff>
      <xdr:row>17</xdr:row>
      <xdr:rowOff>371475</xdr:rowOff>
    </xdr:to>
    <xdr:sp macro="" textlink="">
      <xdr:nvSpPr>
        <xdr:cNvPr id="283" name="Rounded Rectangle 282">
          <a:extLst>
            <a:ext uri="{FF2B5EF4-FFF2-40B4-BE49-F238E27FC236}">
              <a16:creationId xmlns:a16="http://schemas.microsoft.com/office/drawing/2014/main" id="{00000000-0008-0000-0600-00001B010000}"/>
            </a:ext>
          </a:extLst>
        </xdr:cNvPr>
        <xdr:cNvSpPr/>
      </xdr:nvSpPr>
      <xdr:spPr>
        <a:xfrm>
          <a:off x="2780347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57150</xdr:colOff>
      <xdr:row>18</xdr:row>
      <xdr:rowOff>19050</xdr:rowOff>
    </xdr:from>
    <xdr:to>
      <xdr:col>44</xdr:col>
      <xdr:colOff>590550</xdr:colOff>
      <xdr:row>18</xdr:row>
      <xdr:rowOff>361950</xdr:rowOff>
    </xdr:to>
    <xdr:sp macro="" textlink="">
      <xdr:nvSpPr>
        <xdr:cNvPr id="284" name="Rounded Rectangle 283">
          <a:extLst>
            <a:ext uri="{FF2B5EF4-FFF2-40B4-BE49-F238E27FC236}">
              <a16:creationId xmlns:a16="http://schemas.microsoft.com/office/drawing/2014/main" id="{00000000-0008-0000-0600-00001C010000}"/>
            </a:ext>
          </a:extLst>
        </xdr:cNvPr>
        <xdr:cNvSpPr/>
      </xdr:nvSpPr>
      <xdr:spPr>
        <a:xfrm>
          <a:off x="27803475" y="7629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57150</xdr:colOff>
      <xdr:row>19</xdr:row>
      <xdr:rowOff>19050</xdr:rowOff>
    </xdr:from>
    <xdr:to>
      <xdr:col>44</xdr:col>
      <xdr:colOff>590550</xdr:colOff>
      <xdr:row>19</xdr:row>
      <xdr:rowOff>361950</xdr:rowOff>
    </xdr:to>
    <xdr:sp macro="" textlink="">
      <xdr:nvSpPr>
        <xdr:cNvPr id="285" name="Rounded Rectangle 284">
          <a:extLst>
            <a:ext uri="{FF2B5EF4-FFF2-40B4-BE49-F238E27FC236}">
              <a16:creationId xmlns:a16="http://schemas.microsoft.com/office/drawing/2014/main" id="{00000000-0008-0000-0600-00001D010000}"/>
            </a:ext>
          </a:extLst>
        </xdr:cNvPr>
        <xdr:cNvSpPr/>
      </xdr:nvSpPr>
      <xdr:spPr>
        <a:xfrm>
          <a:off x="27803475" y="8020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57150</xdr:colOff>
      <xdr:row>20</xdr:row>
      <xdr:rowOff>19050</xdr:rowOff>
    </xdr:from>
    <xdr:to>
      <xdr:col>44</xdr:col>
      <xdr:colOff>590550</xdr:colOff>
      <xdr:row>20</xdr:row>
      <xdr:rowOff>361950</xdr:rowOff>
    </xdr:to>
    <xdr:sp macro="" textlink="">
      <xdr:nvSpPr>
        <xdr:cNvPr id="286" name="Rounded Rectangle 285">
          <a:extLst>
            <a:ext uri="{FF2B5EF4-FFF2-40B4-BE49-F238E27FC236}">
              <a16:creationId xmlns:a16="http://schemas.microsoft.com/office/drawing/2014/main" id="{00000000-0008-0000-0600-00001E010000}"/>
            </a:ext>
          </a:extLst>
        </xdr:cNvPr>
        <xdr:cNvSpPr/>
      </xdr:nvSpPr>
      <xdr:spPr>
        <a:xfrm>
          <a:off x="2780347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38100</xdr:colOff>
      <xdr:row>11</xdr:row>
      <xdr:rowOff>38100</xdr:rowOff>
    </xdr:from>
    <xdr:to>
      <xdr:col>56</xdr:col>
      <xdr:colOff>571500</xdr:colOff>
      <xdr:row>11</xdr:row>
      <xdr:rowOff>381000</xdr:rowOff>
    </xdr:to>
    <xdr:sp macro="" textlink="">
      <xdr:nvSpPr>
        <xdr:cNvPr id="287" name="Rounded Rectangle 286">
          <a:extLst>
            <a:ext uri="{FF2B5EF4-FFF2-40B4-BE49-F238E27FC236}">
              <a16:creationId xmlns:a16="http://schemas.microsoft.com/office/drawing/2014/main" id="{00000000-0008-0000-0600-00001F010000}"/>
            </a:ext>
          </a:extLst>
        </xdr:cNvPr>
        <xdr:cNvSpPr/>
      </xdr:nvSpPr>
      <xdr:spPr>
        <a:xfrm>
          <a:off x="350996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56</xdr:col>
      <xdr:colOff>38100</xdr:colOff>
      <xdr:row>12</xdr:row>
      <xdr:rowOff>28575</xdr:rowOff>
    </xdr:from>
    <xdr:to>
      <xdr:col>56</xdr:col>
      <xdr:colOff>571500</xdr:colOff>
      <xdr:row>12</xdr:row>
      <xdr:rowOff>371475</xdr:rowOff>
    </xdr:to>
    <xdr:sp macro="" textlink="">
      <xdr:nvSpPr>
        <xdr:cNvPr id="288" name="Rounded Rectangle 287">
          <a:extLst>
            <a:ext uri="{FF2B5EF4-FFF2-40B4-BE49-F238E27FC236}">
              <a16:creationId xmlns:a16="http://schemas.microsoft.com/office/drawing/2014/main" id="{00000000-0008-0000-0600-000020010000}"/>
            </a:ext>
          </a:extLst>
        </xdr:cNvPr>
        <xdr:cNvSpPr/>
      </xdr:nvSpPr>
      <xdr:spPr>
        <a:xfrm>
          <a:off x="350996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56</xdr:col>
      <xdr:colOff>38100</xdr:colOff>
      <xdr:row>13</xdr:row>
      <xdr:rowOff>28575</xdr:rowOff>
    </xdr:from>
    <xdr:to>
      <xdr:col>56</xdr:col>
      <xdr:colOff>571500</xdr:colOff>
      <xdr:row>13</xdr:row>
      <xdr:rowOff>371475</xdr:rowOff>
    </xdr:to>
    <xdr:sp macro="" textlink="">
      <xdr:nvSpPr>
        <xdr:cNvPr id="289" name="Rounded Rectangle 288">
          <a:extLst>
            <a:ext uri="{FF2B5EF4-FFF2-40B4-BE49-F238E27FC236}">
              <a16:creationId xmlns:a16="http://schemas.microsoft.com/office/drawing/2014/main" id="{00000000-0008-0000-0600-000021010000}"/>
            </a:ext>
          </a:extLst>
        </xdr:cNvPr>
        <xdr:cNvSpPr/>
      </xdr:nvSpPr>
      <xdr:spPr>
        <a:xfrm>
          <a:off x="350996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58</xdr:col>
      <xdr:colOff>47625</xdr:colOff>
      <xdr:row>13</xdr:row>
      <xdr:rowOff>28575</xdr:rowOff>
    </xdr:from>
    <xdr:to>
      <xdr:col>58</xdr:col>
      <xdr:colOff>581025</xdr:colOff>
      <xdr:row>13</xdr:row>
      <xdr:rowOff>371475</xdr:rowOff>
    </xdr:to>
    <xdr:sp macro="" textlink="">
      <xdr:nvSpPr>
        <xdr:cNvPr id="290" name="Rounded Rectangle 289">
          <a:extLst>
            <a:ext uri="{FF2B5EF4-FFF2-40B4-BE49-F238E27FC236}">
              <a16:creationId xmlns:a16="http://schemas.microsoft.com/office/drawing/2014/main" id="{00000000-0008-0000-0600-000022010000}"/>
            </a:ext>
          </a:extLst>
        </xdr:cNvPr>
        <xdr:cNvSpPr/>
      </xdr:nvSpPr>
      <xdr:spPr>
        <a:xfrm>
          <a:off x="363283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58</xdr:col>
      <xdr:colOff>47625</xdr:colOff>
      <xdr:row>12</xdr:row>
      <xdr:rowOff>28575</xdr:rowOff>
    </xdr:from>
    <xdr:to>
      <xdr:col>58</xdr:col>
      <xdr:colOff>581025</xdr:colOff>
      <xdr:row>12</xdr:row>
      <xdr:rowOff>371475</xdr:rowOff>
    </xdr:to>
    <xdr:sp macro="" textlink="">
      <xdr:nvSpPr>
        <xdr:cNvPr id="291" name="Rounded Rectangle 290">
          <a:extLst>
            <a:ext uri="{FF2B5EF4-FFF2-40B4-BE49-F238E27FC236}">
              <a16:creationId xmlns:a16="http://schemas.microsoft.com/office/drawing/2014/main" id="{00000000-0008-0000-0600-000023010000}"/>
            </a:ext>
          </a:extLst>
        </xdr:cNvPr>
        <xdr:cNvSpPr/>
      </xdr:nvSpPr>
      <xdr:spPr>
        <a:xfrm>
          <a:off x="363283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58</xdr:col>
      <xdr:colOff>47625</xdr:colOff>
      <xdr:row>11</xdr:row>
      <xdr:rowOff>38100</xdr:rowOff>
    </xdr:from>
    <xdr:to>
      <xdr:col>58</xdr:col>
      <xdr:colOff>581025</xdr:colOff>
      <xdr:row>11</xdr:row>
      <xdr:rowOff>381000</xdr:rowOff>
    </xdr:to>
    <xdr:sp macro="" textlink="">
      <xdr:nvSpPr>
        <xdr:cNvPr id="292" name="Rounded Rectangle 291">
          <a:extLst>
            <a:ext uri="{FF2B5EF4-FFF2-40B4-BE49-F238E27FC236}">
              <a16:creationId xmlns:a16="http://schemas.microsoft.com/office/drawing/2014/main" id="{00000000-0008-0000-0600-000024010000}"/>
            </a:ext>
          </a:extLst>
        </xdr:cNvPr>
        <xdr:cNvSpPr/>
      </xdr:nvSpPr>
      <xdr:spPr>
        <a:xfrm>
          <a:off x="363283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55</xdr:col>
      <xdr:colOff>9525</xdr:colOff>
      <xdr:row>9</xdr:row>
      <xdr:rowOff>19050</xdr:rowOff>
    </xdr:from>
    <xdr:to>
      <xdr:col>56</xdr:col>
      <xdr:colOff>581025</xdr:colOff>
      <xdr:row>9</xdr:row>
      <xdr:rowOff>342900</xdr:rowOff>
    </xdr:to>
    <xdr:sp macro="" textlink="">
      <xdr:nvSpPr>
        <xdr:cNvPr id="293" name="Text Box 1">
          <a:hlinkClick xmlns:r="http://schemas.openxmlformats.org/officeDocument/2006/relationships" r:id="rId29"/>
          <a:extLst>
            <a:ext uri="{FF2B5EF4-FFF2-40B4-BE49-F238E27FC236}">
              <a16:creationId xmlns:a16="http://schemas.microsoft.com/office/drawing/2014/main" id="{00000000-0008-0000-0600-000025010000}"/>
            </a:ext>
          </a:extLst>
        </xdr:cNvPr>
        <xdr:cNvSpPr txBox="1">
          <a:spLocks noChangeArrowheads="1"/>
        </xdr:cNvSpPr>
      </xdr:nvSpPr>
      <xdr:spPr bwMode="auto">
        <a:xfrm>
          <a:off x="34461450" y="4171950"/>
          <a:ext cx="1181100" cy="32385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https://unionsquare.jones-bros.com:444/DMS/view_document.aspx?ID=204695&amp;Latest=true</a:t>
          </a:r>
        </a:p>
      </xdr:txBody>
    </xdr:sp>
    <xdr:clientData/>
  </xdr:twoCellAnchor>
  <xdr:twoCellAnchor>
    <xdr:from>
      <xdr:col>57</xdr:col>
      <xdr:colOff>9525</xdr:colOff>
      <xdr:row>9</xdr:row>
      <xdr:rowOff>9525</xdr:rowOff>
    </xdr:from>
    <xdr:to>
      <xdr:col>58</xdr:col>
      <xdr:colOff>581025</xdr:colOff>
      <xdr:row>9</xdr:row>
      <xdr:rowOff>333375</xdr:rowOff>
    </xdr:to>
    <xdr:sp macro="" textlink="">
      <xdr:nvSpPr>
        <xdr:cNvPr id="294" name="Text Box 2">
          <a:hlinkClick xmlns:r="http://schemas.openxmlformats.org/officeDocument/2006/relationships" r:id="rId30"/>
          <a:extLst>
            <a:ext uri="{FF2B5EF4-FFF2-40B4-BE49-F238E27FC236}">
              <a16:creationId xmlns:a16="http://schemas.microsoft.com/office/drawing/2014/main" id="{00000000-0008-0000-0600-000026010000}"/>
            </a:ext>
          </a:extLst>
        </xdr:cNvPr>
        <xdr:cNvSpPr txBox="1">
          <a:spLocks noChangeArrowheads="1"/>
        </xdr:cNvSpPr>
      </xdr:nvSpPr>
      <xdr:spPr bwMode="auto">
        <a:xfrm>
          <a:off x="35680650" y="4162425"/>
          <a:ext cx="1181100" cy="32385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https://unionsquare.jones-bros.com:444/DMS/view_document.aspx?ID=204709&amp;Latest=true</a:t>
          </a:r>
        </a:p>
      </xdr:txBody>
    </xdr:sp>
    <xdr:clientData/>
  </xdr:twoCellAnchor>
  <xdr:twoCellAnchor>
    <xdr:from>
      <xdr:col>44</xdr:col>
      <xdr:colOff>38100</xdr:colOff>
      <xdr:row>11</xdr:row>
      <xdr:rowOff>38100</xdr:rowOff>
    </xdr:from>
    <xdr:to>
      <xdr:col>44</xdr:col>
      <xdr:colOff>571500</xdr:colOff>
      <xdr:row>11</xdr:row>
      <xdr:rowOff>381000</xdr:rowOff>
    </xdr:to>
    <xdr:sp macro="" textlink="">
      <xdr:nvSpPr>
        <xdr:cNvPr id="295" name="Rounded Rectangle 294">
          <a:extLst>
            <a:ext uri="{FF2B5EF4-FFF2-40B4-BE49-F238E27FC236}">
              <a16:creationId xmlns:a16="http://schemas.microsoft.com/office/drawing/2014/main" id="{00000000-0008-0000-0600-000027010000}"/>
            </a:ext>
          </a:extLst>
        </xdr:cNvPr>
        <xdr:cNvSpPr/>
      </xdr:nvSpPr>
      <xdr:spPr>
        <a:xfrm>
          <a:off x="277844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44</xdr:col>
      <xdr:colOff>38100</xdr:colOff>
      <xdr:row>12</xdr:row>
      <xdr:rowOff>28575</xdr:rowOff>
    </xdr:from>
    <xdr:to>
      <xdr:col>44</xdr:col>
      <xdr:colOff>571500</xdr:colOff>
      <xdr:row>12</xdr:row>
      <xdr:rowOff>371475</xdr:rowOff>
    </xdr:to>
    <xdr:sp macro="" textlink="">
      <xdr:nvSpPr>
        <xdr:cNvPr id="296" name="Rounded Rectangle 295">
          <a:extLst>
            <a:ext uri="{FF2B5EF4-FFF2-40B4-BE49-F238E27FC236}">
              <a16:creationId xmlns:a16="http://schemas.microsoft.com/office/drawing/2014/main" id="{00000000-0008-0000-0600-000028010000}"/>
            </a:ext>
          </a:extLst>
        </xdr:cNvPr>
        <xdr:cNvSpPr/>
      </xdr:nvSpPr>
      <xdr:spPr>
        <a:xfrm>
          <a:off x="277844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44</xdr:col>
      <xdr:colOff>38100</xdr:colOff>
      <xdr:row>13</xdr:row>
      <xdr:rowOff>38100</xdr:rowOff>
    </xdr:from>
    <xdr:to>
      <xdr:col>44</xdr:col>
      <xdr:colOff>571500</xdr:colOff>
      <xdr:row>13</xdr:row>
      <xdr:rowOff>381000</xdr:rowOff>
    </xdr:to>
    <xdr:sp macro="" textlink="">
      <xdr:nvSpPr>
        <xdr:cNvPr id="297" name="Rounded Rectangle 296">
          <a:extLst>
            <a:ext uri="{FF2B5EF4-FFF2-40B4-BE49-F238E27FC236}">
              <a16:creationId xmlns:a16="http://schemas.microsoft.com/office/drawing/2014/main" id="{00000000-0008-0000-0600-000029010000}"/>
            </a:ext>
          </a:extLst>
        </xdr:cNvPr>
        <xdr:cNvSpPr/>
      </xdr:nvSpPr>
      <xdr:spPr>
        <a:xfrm>
          <a:off x="27784425"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44</xdr:col>
      <xdr:colOff>47625</xdr:colOff>
      <xdr:row>14</xdr:row>
      <xdr:rowOff>28575</xdr:rowOff>
    </xdr:from>
    <xdr:to>
      <xdr:col>44</xdr:col>
      <xdr:colOff>581025</xdr:colOff>
      <xdr:row>14</xdr:row>
      <xdr:rowOff>371475</xdr:rowOff>
    </xdr:to>
    <xdr:sp macro="" textlink="">
      <xdr:nvSpPr>
        <xdr:cNvPr id="298" name="Rounded Rectangle 297">
          <a:extLst>
            <a:ext uri="{FF2B5EF4-FFF2-40B4-BE49-F238E27FC236}">
              <a16:creationId xmlns:a16="http://schemas.microsoft.com/office/drawing/2014/main" id="{00000000-0008-0000-0600-00002A010000}"/>
            </a:ext>
          </a:extLst>
        </xdr:cNvPr>
        <xdr:cNvSpPr/>
      </xdr:nvSpPr>
      <xdr:spPr>
        <a:xfrm>
          <a:off x="277939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44</xdr:col>
      <xdr:colOff>47625</xdr:colOff>
      <xdr:row>16</xdr:row>
      <xdr:rowOff>19050</xdr:rowOff>
    </xdr:from>
    <xdr:to>
      <xdr:col>44</xdr:col>
      <xdr:colOff>581025</xdr:colOff>
      <xdr:row>16</xdr:row>
      <xdr:rowOff>361950</xdr:rowOff>
    </xdr:to>
    <xdr:sp macro="" textlink="">
      <xdr:nvSpPr>
        <xdr:cNvPr id="299" name="Rounded Rectangle 298">
          <a:extLst>
            <a:ext uri="{FF2B5EF4-FFF2-40B4-BE49-F238E27FC236}">
              <a16:creationId xmlns:a16="http://schemas.microsoft.com/office/drawing/2014/main" id="{00000000-0008-0000-0600-00002B010000}"/>
            </a:ext>
          </a:extLst>
        </xdr:cNvPr>
        <xdr:cNvSpPr/>
      </xdr:nvSpPr>
      <xdr:spPr>
        <a:xfrm>
          <a:off x="27793950" y="6848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47625</xdr:colOff>
      <xdr:row>15</xdr:row>
      <xdr:rowOff>28575</xdr:rowOff>
    </xdr:from>
    <xdr:to>
      <xdr:col>44</xdr:col>
      <xdr:colOff>581025</xdr:colOff>
      <xdr:row>15</xdr:row>
      <xdr:rowOff>371475</xdr:rowOff>
    </xdr:to>
    <xdr:sp macro="" textlink="">
      <xdr:nvSpPr>
        <xdr:cNvPr id="300" name="Rounded Rectangle 299">
          <a:extLst>
            <a:ext uri="{FF2B5EF4-FFF2-40B4-BE49-F238E27FC236}">
              <a16:creationId xmlns:a16="http://schemas.microsoft.com/office/drawing/2014/main" id="{00000000-0008-0000-0600-00002C010000}"/>
            </a:ext>
          </a:extLst>
        </xdr:cNvPr>
        <xdr:cNvSpPr/>
      </xdr:nvSpPr>
      <xdr:spPr>
        <a:xfrm>
          <a:off x="277939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48</xdr:col>
      <xdr:colOff>47625</xdr:colOff>
      <xdr:row>11</xdr:row>
      <xdr:rowOff>28575</xdr:rowOff>
    </xdr:from>
    <xdr:to>
      <xdr:col>48</xdr:col>
      <xdr:colOff>581025</xdr:colOff>
      <xdr:row>11</xdr:row>
      <xdr:rowOff>371475</xdr:rowOff>
    </xdr:to>
    <xdr:sp macro="" textlink="">
      <xdr:nvSpPr>
        <xdr:cNvPr id="301" name="Rounded Rectangle 300">
          <a:extLst>
            <a:ext uri="{FF2B5EF4-FFF2-40B4-BE49-F238E27FC236}">
              <a16:creationId xmlns:a16="http://schemas.microsoft.com/office/drawing/2014/main" id="{00000000-0008-0000-0600-00002D010000}"/>
            </a:ext>
          </a:extLst>
        </xdr:cNvPr>
        <xdr:cNvSpPr/>
      </xdr:nvSpPr>
      <xdr:spPr>
        <a:xfrm>
          <a:off x="302323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47</xdr:col>
      <xdr:colOff>57150</xdr:colOff>
      <xdr:row>10</xdr:row>
      <xdr:rowOff>38100</xdr:rowOff>
    </xdr:from>
    <xdr:to>
      <xdr:col>48</xdr:col>
      <xdr:colOff>560070</xdr:colOff>
      <xdr:row>10</xdr:row>
      <xdr:rowOff>333375</xdr:rowOff>
    </xdr:to>
    <xdr:sp macro="" textlink="">
      <xdr:nvSpPr>
        <xdr:cNvPr id="302" name="Rounded Rectangle 301">
          <a:extLst>
            <a:ext uri="{FF2B5EF4-FFF2-40B4-BE49-F238E27FC236}">
              <a16:creationId xmlns:a16="http://schemas.microsoft.com/office/drawing/2014/main" id="{00000000-0008-0000-0600-00002E010000}"/>
            </a:ext>
          </a:extLst>
        </xdr:cNvPr>
        <xdr:cNvSpPr/>
      </xdr:nvSpPr>
      <xdr:spPr>
        <a:xfrm>
          <a:off x="29632275" y="4552950"/>
          <a:ext cx="1112520" cy="295275"/>
        </a:xfrm>
        <a:prstGeom prst="roundRect">
          <a:avLst/>
        </a:prstGeom>
        <a:solidFill>
          <a:schemeClr val="accent5">
            <a:lumMod val="40000"/>
            <a:lumOff val="60000"/>
          </a:schemeClr>
        </a:solidFill>
        <a:ln>
          <a:solidFill>
            <a:sysClr val="windowText" lastClr="000000"/>
          </a:solidFill>
        </a:ln>
        <a:scene3d>
          <a:camera prst="orthographicFront"/>
          <a:lightRig rig="threePt" dir="t"/>
        </a:scene3d>
        <a:sp3d>
          <a:bevel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57150</xdr:colOff>
      <xdr:row>17</xdr:row>
      <xdr:rowOff>28575</xdr:rowOff>
    </xdr:from>
    <xdr:to>
      <xdr:col>48</xdr:col>
      <xdr:colOff>590550</xdr:colOff>
      <xdr:row>17</xdr:row>
      <xdr:rowOff>371475</xdr:rowOff>
    </xdr:to>
    <xdr:sp macro="" textlink="">
      <xdr:nvSpPr>
        <xdr:cNvPr id="303" name="Rounded Rectangle 302">
          <a:extLst>
            <a:ext uri="{FF2B5EF4-FFF2-40B4-BE49-F238E27FC236}">
              <a16:creationId xmlns:a16="http://schemas.microsoft.com/office/drawing/2014/main" id="{00000000-0008-0000-0600-00002F010000}"/>
            </a:ext>
          </a:extLst>
        </xdr:cNvPr>
        <xdr:cNvSpPr/>
      </xdr:nvSpPr>
      <xdr:spPr>
        <a:xfrm>
          <a:off x="3024187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57150</xdr:colOff>
      <xdr:row>18</xdr:row>
      <xdr:rowOff>28575</xdr:rowOff>
    </xdr:from>
    <xdr:to>
      <xdr:col>48</xdr:col>
      <xdr:colOff>590550</xdr:colOff>
      <xdr:row>18</xdr:row>
      <xdr:rowOff>371475</xdr:rowOff>
    </xdr:to>
    <xdr:sp macro="" textlink="">
      <xdr:nvSpPr>
        <xdr:cNvPr id="304" name="Rounded Rectangle 303">
          <a:extLst>
            <a:ext uri="{FF2B5EF4-FFF2-40B4-BE49-F238E27FC236}">
              <a16:creationId xmlns:a16="http://schemas.microsoft.com/office/drawing/2014/main" id="{00000000-0008-0000-0600-000030010000}"/>
            </a:ext>
          </a:extLst>
        </xdr:cNvPr>
        <xdr:cNvSpPr/>
      </xdr:nvSpPr>
      <xdr:spPr>
        <a:xfrm>
          <a:off x="3024187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47625</xdr:colOff>
      <xdr:row>12</xdr:row>
      <xdr:rowOff>28575</xdr:rowOff>
    </xdr:from>
    <xdr:to>
      <xdr:col>48</xdr:col>
      <xdr:colOff>581025</xdr:colOff>
      <xdr:row>12</xdr:row>
      <xdr:rowOff>371475</xdr:rowOff>
    </xdr:to>
    <xdr:sp macro="" textlink="">
      <xdr:nvSpPr>
        <xdr:cNvPr id="305" name="Rounded Rectangle 304">
          <a:extLst>
            <a:ext uri="{FF2B5EF4-FFF2-40B4-BE49-F238E27FC236}">
              <a16:creationId xmlns:a16="http://schemas.microsoft.com/office/drawing/2014/main" id="{00000000-0008-0000-0600-000031010000}"/>
            </a:ext>
          </a:extLst>
        </xdr:cNvPr>
        <xdr:cNvSpPr/>
      </xdr:nvSpPr>
      <xdr:spPr>
        <a:xfrm>
          <a:off x="302323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48</xdr:col>
      <xdr:colOff>47625</xdr:colOff>
      <xdr:row>13</xdr:row>
      <xdr:rowOff>28575</xdr:rowOff>
    </xdr:from>
    <xdr:to>
      <xdr:col>48</xdr:col>
      <xdr:colOff>581025</xdr:colOff>
      <xdr:row>13</xdr:row>
      <xdr:rowOff>371475</xdr:rowOff>
    </xdr:to>
    <xdr:sp macro="" textlink="">
      <xdr:nvSpPr>
        <xdr:cNvPr id="306" name="Rounded Rectangle 305">
          <a:extLst>
            <a:ext uri="{FF2B5EF4-FFF2-40B4-BE49-F238E27FC236}">
              <a16:creationId xmlns:a16="http://schemas.microsoft.com/office/drawing/2014/main" id="{00000000-0008-0000-0600-000032010000}"/>
            </a:ext>
          </a:extLst>
        </xdr:cNvPr>
        <xdr:cNvSpPr/>
      </xdr:nvSpPr>
      <xdr:spPr>
        <a:xfrm>
          <a:off x="302323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48</xdr:col>
      <xdr:colOff>57150</xdr:colOff>
      <xdr:row>14</xdr:row>
      <xdr:rowOff>19050</xdr:rowOff>
    </xdr:from>
    <xdr:to>
      <xdr:col>48</xdr:col>
      <xdr:colOff>590550</xdr:colOff>
      <xdr:row>14</xdr:row>
      <xdr:rowOff>361950</xdr:rowOff>
    </xdr:to>
    <xdr:sp macro="" textlink="">
      <xdr:nvSpPr>
        <xdr:cNvPr id="307" name="Rounded Rectangle 306">
          <a:extLst>
            <a:ext uri="{FF2B5EF4-FFF2-40B4-BE49-F238E27FC236}">
              <a16:creationId xmlns:a16="http://schemas.microsoft.com/office/drawing/2014/main" id="{00000000-0008-0000-0600-000033010000}"/>
            </a:ext>
          </a:extLst>
        </xdr:cNvPr>
        <xdr:cNvSpPr/>
      </xdr:nvSpPr>
      <xdr:spPr>
        <a:xfrm>
          <a:off x="30241875"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43</xdr:col>
      <xdr:colOff>19049</xdr:colOff>
      <xdr:row>9</xdr:row>
      <xdr:rowOff>28576</xdr:rowOff>
    </xdr:from>
    <xdr:to>
      <xdr:col>44</xdr:col>
      <xdr:colOff>581024</xdr:colOff>
      <xdr:row>9</xdr:row>
      <xdr:rowOff>333376</xdr:rowOff>
    </xdr:to>
    <xdr:sp macro="" textlink="">
      <xdr:nvSpPr>
        <xdr:cNvPr id="308" name="Text Box 1">
          <a:hlinkClick xmlns:r="http://schemas.openxmlformats.org/officeDocument/2006/relationships" r:id="rId31"/>
          <a:extLst>
            <a:ext uri="{FF2B5EF4-FFF2-40B4-BE49-F238E27FC236}">
              <a16:creationId xmlns:a16="http://schemas.microsoft.com/office/drawing/2014/main" id="{00000000-0008-0000-0600-000034010000}"/>
            </a:ext>
          </a:extLst>
        </xdr:cNvPr>
        <xdr:cNvSpPr txBox="1">
          <a:spLocks noChangeArrowheads="1"/>
        </xdr:cNvSpPr>
      </xdr:nvSpPr>
      <xdr:spPr bwMode="auto">
        <a:xfrm>
          <a:off x="27155774" y="4181476"/>
          <a:ext cx="1171575" cy="30480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https://unionsquare.jones-bros.com:444/DMS/view_document.aspx?ID=209218&amp;Latest=true</a:t>
          </a:r>
        </a:p>
      </xdr:txBody>
    </xdr:sp>
    <xdr:clientData/>
  </xdr:twoCellAnchor>
  <xdr:twoCellAnchor>
    <xdr:from>
      <xdr:col>45</xdr:col>
      <xdr:colOff>19049</xdr:colOff>
      <xdr:row>9</xdr:row>
      <xdr:rowOff>28575</xdr:rowOff>
    </xdr:from>
    <xdr:to>
      <xdr:col>46</xdr:col>
      <xdr:colOff>581024</xdr:colOff>
      <xdr:row>9</xdr:row>
      <xdr:rowOff>333375</xdr:rowOff>
    </xdr:to>
    <xdr:sp macro="" textlink="">
      <xdr:nvSpPr>
        <xdr:cNvPr id="309" name="Text Box 2">
          <a:hlinkClick xmlns:r="http://schemas.openxmlformats.org/officeDocument/2006/relationships" r:id="rId32"/>
          <a:extLst>
            <a:ext uri="{FF2B5EF4-FFF2-40B4-BE49-F238E27FC236}">
              <a16:creationId xmlns:a16="http://schemas.microsoft.com/office/drawing/2014/main" id="{00000000-0008-0000-0600-000035010000}"/>
            </a:ext>
          </a:extLst>
        </xdr:cNvPr>
        <xdr:cNvSpPr txBox="1">
          <a:spLocks noChangeArrowheads="1"/>
        </xdr:cNvSpPr>
      </xdr:nvSpPr>
      <xdr:spPr bwMode="auto">
        <a:xfrm>
          <a:off x="28374974" y="4181475"/>
          <a:ext cx="1171575" cy="304800"/>
        </a:xfrm>
        <a:prstGeom prst="rect">
          <a:avLst/>
        </a:prstGeom>
        <a:solidFill>
          <a:srgbClr val="00B050"/>
        </a:solidFill>
        <a:ln w="28575">
          <a:solidFill>
            <a:srgbClr val="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https://unionsquare.jones-bros.com:444/DMS/view_document.aspx?ID=209402&amp;Latest=true</a:t>
          </a:r>
        </a:p>
      </xdr:txBody>
    </xdr:sp>
    <xdr:clientData/>
  </xdr:twoCellAnchor>
  <xdr:twoCellAnchor>
    <xdr:from>
      <xdr:col>48</xdr:col>
      <xdr:colOff>57150</xdr:colOff>
      <xdr:row>19</xdr:row>
      <xdr:rowOff>28575</xdr:rowOff>
    </xdr:from>
    <xdr:to>
      <xdr:col>48</xdr:col>
      <xdr:colOff>590550</xdr:colOff>
      <xdr:row>19</xdr:row>
      <xdr:rowOff>371475</xdr:rowOff>
    </xdr:to>
    <xdr:sp macro="" textlink="">
      <xdr:nvSpPr>
        <xdr:cNvPr id="310" name="Rounded Rectangle 309">
          <a:extLst>
            <a:ext uri="{FF2B5EF4-FFF2-40B4-BE49-F238E27FC236}">
              <a16:creationId xmlns:a16="http://schemas.microsoft.com/office/drawing/2014/main" id="{00000000-0008-0000-0600-000036010000}"/>
            </a:ext>
          </a:extLst>
        </xdr:cNvPr>
        <xdr:cNvSpPr/>
      </xdr:nvSpPr>
      <xdr:spPr>
        <a:xfrm>
          <a:off x="30241875"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57150</xdr:colOff>
      <xdr:row>20</xdr:row>
      <xdr:rowOff>19050</xdr:rowOff>
    </xdr:from>
    <xdr:to>
      <xdr:col>48</xdr:col>
      <xdr:colOff>590550</xdr:colOff>
      <xdr:row>20</xdr:row>
      <xdr:rowOff>361950</xdr:rowOff>
    </xdr:to>
    <xdr:sp macro="" textlink="">
      <xdr:nvSpPr>
        <xdr:cNvPr id="311" name="Rounded Rectangle 310">
          <a:extLst>
            <a:ext uri="{FF2B5EF4-FFF2-40B4-BE49-F238E27FC236}">
              <a16:creationId xmlns:a16="http://schemas.microsoft.com/office/drawing/2014/main" id="{00000000-0008-0000-0600-000037010000}"/>
            </a:ext>
          </a:extLst>
        </xdr:cNvPr>
        <xdr:cNvSpPr/>
      </xdr:nvSpPr>
      <xdr:spPr>
        <a:xfrm>
          <a:off x="30241875" y="8410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47625</xdr:colOff>
      <xdr:row>21</xdr:row>
      <xdr:rowOff>19050</xdr:rowOff>
    </xdr:from>
    <xdr:to>
      <xdr:col>48</xdr:col>
      <xdr:colOff>581025</xdr:colOff>
      <xdr:row>21</xdr:row>
      <xdr:rowOff>361950</xdr:rowOff>
    </xdr:to>
    <xdr:sp macro="" textlink="">
      <xdr:nvSpPr>
        <xdr:cNvPr id="312" name="Rounded Rectangle 311">
          <a:extLst>
            <a:ext uri="{FF2B5EF4-FFF2-40B4-BE49-F238E27FC236}">
              <a16:creationId xmlns:a16="http://schemas.microsoft.com/office/drawing/2014/main" id="{00000000-0008-0000-0600-000038010000}"/>
            </a:ext>
          </a:extLst>
        </xdr:cNvPr>
        <xdr:cNvSpPr/>
      </xdr:nvSpPr>
      <xdr:spPr>
        <a:xfrm>
          <a:off x="30232350" y="8801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47625</xdr:colOff>
      <xdr:row>22</xdr:row>
      <xdr:rowOff>28575</xdr:rowOff>
    </xdr:from>
    <xdr:to>
      <xdr:col>48</xdr:col>
      <xdr:colOff>581025</xdr:colOff>
      <xdr:row>22</xdr:row>
      <xdr:rowOff>371475</xdr:rowOff>
    </xdr:to>
    <xdr:sp macro="" textlink="">
      <xdr:nvSpPr>
        <xdr:cNvPr id="313" name="Rounded Rectangle 312">
          <a:extLst>
            <a:ext uri="{FF2B5EF4-FFF2-40B4-BE49-F238E27FC236}">
              <a16:creationId xmlns:a16="http://schemas.microsoft.com/office/drawing/2014/main" id="{00000000-0008-0000-0600-000039010000}"/>
            </a:ext>
          </a:extLst>
        </xdr:cNvPr>
        <xdr:cNvSpPr/>
      </xdr:nvSpPr>
      <xdr:spPr>
        <a:xfrm>
          <a:off x="30232350"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38100</xdr:colOff>
      <xdr:row>11</xdr:row>
      <xdr:rowOff>38100</xdr:rowOff>
    </xdr:from>
    <xdr:to>
      <xdr:col>46</xdr:col>
      <xdr:colOff>571500</xdr:colOff>
      <xdr:row>11</xdr:row>
      <xdr:rowOff>381000</xdr:rowOff>
    </xdr:to>
    <xdr:sp macro="" textlink="">
      <xdr:nvSpPr>
        <xdr:cNvPr id="314" name="Rounded Rectangle 313">
          <a:extLst>
            <a:ext uri="{FF2B5EF4-FFF2-40B4-BE49-F238E27FC236}">
              <a16:creationId xmlns:a16="http://schemas.microsoft.com/office/drawing/2014/main" id="{00000000-0008-0000-0600-00003A010000}"/>
            </a:ext>
          </a:extLst>
        </xdr:cNvPr>
        <xdr:cNvSpPr/>
      </xdr:nvSpPr>
      <xdr:spPr>
        <a:xfrm>
          <a:off x="290036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46</xdr:col>
      <xdr:colOff>47625</xdr:colOff>
      <xdr:row>12</xdr:row>
      <xdr:rowOff>28575</xdr:rowOff>
    </xdr:from>
    <xdr:to>
      <xdr:col>46</xdr:col>
      <xdr:colOff>581025</xdr:colOff>
      <xdr:row>12</xdr:row>
      <xdr:rowOff>371475</xdr:rowOff>
    </xdr:to>
    <xdr:sp macro="" textlink="">
      <xdr:nvSpPr>
        <xdr:cNvPr id="315" name="Rounded Rectangle 314">
          <a:extLst>
            <a:ext uri="{FF2B5EF4-FFF2-40B4-BE49-F238E27FC236}">
              <a16:creationId xmlns:a16="http://schemas.microsoft.com/office/drawing/2014/main" id="{00000000-0008-0000-0600-00003B010000}"/>
            </a:ext>
          </a:extLst>
        </xdr:cNvPr>
        <xdr:cNvSpPr/>
      </xdr:nvSpPr>
      <xdr:spPr>
        <a:xfrm>
          <a:off x="290131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46</xdr:col>
      <xdr:colOff>47625</xdr:colOff>
      <xdr:row>13</xdr:row>
      <xdr:rowOff>38100</xdr:rowOff>
    </xdr:from>
    <xdr:to>
      <xdr:col>46</xdr:col>
      <xdr:colOff>581025</xdr:colOff>
      <xdr:row>13</xdr:row>
      <xdr:rowOff>381000</xdr:rowOff>
    </xdr:to>
    <xdr:sp macro="" textlink="">
      <xdr:nvSpPr>
        <xdr:cNvPr id="316" name="Rounded Rectangle 315">
          <a:extLst>
            <a:ext uri="{FF2B5EF4-FFF2-40B4-BE49-F238E27FC236}">
              <a16:creationId xmlns:a16="http://schemas.microsoft.com/office/drawing/2014/main" id="{00000000-0008-0000-0600-00003C010000}"/>
            </a:ext>
          </a:extLst>
        </xdr:cNvPr>
        <xdr:cNvSpPr/>
      </xdr:nvSpPr>
      <xdr:spPr>
        <a:xfrm>
          <a:off x="29013150"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46</xdr:col>
      <xdr:colOff>47625</xdr:colOff>
      <xdr:row>14</xdr:row>
      <xdr:rowOff>38100</xdr:rowOff>
    </xdr:from>
    <xdr:to>
      <xdr:col>46</xdr:col>
      <xdr:colOff>581025</xdr:colOff>
      <xdr:row>14</xdr:row>
      <xdr:rowOff>381000</xdr:rowOff>
    </xdr:to>
    <xdr:sp macro="" textlink="">
      <xdr:nvSpPr>
        <xdr:cNvPr id="317" name="Rounded Rectangle 316">
          <a:extLst>
            <a:ext uri="{FF2B5EF4-FFF2-40B4-BE49-F238E27FC236}">
              <a16:creationId xmlns:a16="http://schemas.microsoft.com/office/drawing/2014/main" id="{00000000-0008-0000-0600-00003D010000}"/>
            </a:ext>
          </a:extLst>
        </xdr:cNvPr>
        <xdr:cNvSpPr/>
      </xdr:nvSpPr>
      <xdr:spPr>
        <a:xfrm>
          <a:off x="29013150" y="6086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46</xdr:col>
      <xdr:colOff>47625</xdr:colOff>
      <xdr:row>15</xdr:row>
      <xdr:rowOff>38100</xdr:rowOff>
    </xdr:from>
    <xdr:to>
      <xdr:col>46</xdr:col>
      <xdr:colOff>581025</xdr:colOff>
      <xdr:row>15</xdr:row>
      <xdr:rowOff>381000</xdr:rowOff>
    </xdr:to>
    <xdr:sp macro="" textlink="">
      <xdr:nvSpPr>
        <xdr:cNvPr id="318" name="Rounded Rectangle 317">
          <a:extLst>
            <a:ext uri="{FF2B5EF4-FFF2-40B4-BE49-F238E27FC236}">
              <a16:creationId xmlns:a16="http://schemas.microsoft.com/office/drawing/2014/main" id="{00000000-0008-0000-0600-00003E010000}"/>
            </a:ext>
          </a:extLst>
        </xdr:cNvPr>
        <xdr:cNvSpPr/>
      </xdr:nvSpPr>
      <xdr:spPr>
        <a:xfrm>
          <a:off x="29013150"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48</xdr:col>
      <xdr:colOff>47625</xdr:colOff>
      <xdr:row>15</xdr:row>
      <xdr:rowOff>28575</xdr:rowOff>
    </xdr:from>
    <xdr:to>
      <xdr:col>48</xdr:col>
      <xdr:colOff>581025</xdr:colOff>
      <xdr:row>15</xdr:row>
      <xdr:rowOff>371475</xdr:rowOff>
    </xdr:to>
    <xdr:sp macro="" textlink="">
      <xdr:nvSpPr>
        <xdr:cNvPr id="319" name="Rounded Rectangle 318">
          <a:extLst>
            <a:ext uri="{FF2B5EF4-FFF2-40B4-BE49-F238E27FC236}">
              <a16:creationId xmlns:a16="http://schemas.microsoft.com/office/drawing/2014/main" id="{00000000-0008-0000-0600-00003F010000}"/>
            </a:ext>
          </a:extLst>
        </xdr:cNvPr>
        <xdr:cNvSpPr/>
      </xdr:nvSpPr>
      <xdr:spPr>
        <a:xfrm>
          <a:off x="302323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48</xdr:col>
      <xdr:colOff>47625</xdr:colOff>
      <xdr:row>16</xdr:row>
      <xdr:rowOff>28575</xdr:rowOff>
    </xdr:from>
    <xdr:to>
      <xdr:col>48</xdr:col>
      <xdr:colOff>581025</xdr:colOff>
      <xdr:row>16</xdr:row>
      <xdr:rowOff>371475</xdr:rowOff>
    </xdr:to>
    <xdr:sp macro="" textlink="">
      <xdr:nvSpPr>
        <xdr:cNvPr id="320" name="Rounded Rectangle 319">
          <a:extLst>
            <a:ext uri="{FF2B5EF4-FFF2-40B4-BE49-F238E27FC236}">
              <a16:creationId xmlns:a16="http://schemas.microsoft.com/office/drawing/2014/main" id="{00000000-0008-0000-0600-000040010000}"/>
            </a:ext>
          </a:extLst>
        </xdr:cNvPr>
        <xdr:cNvSpPr/>
      </xdr:nvSpPr>
      <xdr:spPr>
        <a:xfrm>
          <a:off x="3023235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47</xdr:col>
      <xdr:colOff>38099</xdr:colOff>
      <xdr:row>9</xdr:row>
      <xdr:rowOff>28575</xdr:rowOff>
    </xdr:from>
    <xdr:to>
      <xdr:col>48</xdr:col>
      <xdr:colOff>600074</xdr:colOff>
      <xdr:row>9</xdr:row>
      <xdr:rowOff>333375</xdr:rowOff>
    </xdr:to>
    <xdr:sp macro="" textlink="">
      <xdr:nvSpPr>
        <xdr:cNvPr id="321" name="Text Box 1">
          <a:hlinkClick xmlns:r="http://schemas.openxmlformats.org/officeDocument/2006/relationships" r:id="rId33"/>
          <a:extLst>
            <a:ext uri="{FF2B5EF4-FFF2-40B4-BE49-F238E27FC236}">
              <a16:creationId xmlns:a16="http://schemas.microsoft.com/office/drawing/2014/main" id="{00000000-0008-0000-0600-000041010000}"/>
            </a:ext>
          </a:extLst>
        </xdr:cNvPr>
        <xdr:cNvSpPr txBox="1">
          <a:spLocks noChangeArrowheads="1"/>
        </xdr:cNvSpPr>
      </xdr:nvSpPr>
      <xdr:spPr bwMode="auto">
        <a:xfrm>
          <a:off x="29613224" y="4181475"/>
          <a:ext cx="1171575" cy="30480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https://unionsquare.jones-bros.com:444/DMS/view_document.aspx?ID=210747&amp;Latest=true</a:t>
          </a:r>
        </a:p>
      </xdr:txBody>
    </xdr:sp>
    <xdr:clientData/>
  </xdr:twoCellAnchor>
  <xdr:twoCellAnchor>
    <xdr:from>
      <xdr:col>54</xdr:col>
      <xdr:colOff>47625</xdr:colOff>
      <xdr:row>11</xdr:row>
      <xdr:rowOff>38100</xdr:rowOff>
    </xdr:from>
    <xdr:to>
      <xdr:col>54</xdr:col>
      <xdr:colOff>581025</xdr:colOff>
      <xdr:row>11</xdr:row>
      <xdr:rowOff>381000</xdr:rowOff>
    </xdr:to>
    <xdr:sp macro="" textlink="">
      <xdr:nvSpPr>
        <xdr:cNvPr id="322" name="Rounded Rectangle 321">
          <a:extLst>
            <a:ext uri="{FF2B5EF4-FFF2-40B4-BE49-F238E27FC236}">
              <a16:creationId xmlns:a16="http://schemas.microsoft.com/office/drawing/2014/main" id="{00000000-0008-0000-0600-000042010000}"/>
            </a:ext>
          </a:extLst>
        </xdr:cNvPr>
        <xdr:cNvSpPr/>
      </xdr:nvSpPr>
      <xdr:spPr>
        <a:xfrm>
          <a:off x="338899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54</xdr:col>
      <xdr:colOff>38100</xdr:colOff>
      <xdr:row>12</xdr:row>
      <xdr:rowOff>38100</xdr:rowOff>
    </xdr:from>
    <xdr:to>
      <xdr:col>54</xdr:col>
      <xdr:colOff>571500</xdr:colOff>
      <xdr:row>12</xdr:row>
      <xdr:rowOff>381000</xdr:rowOff>
    </xdr:to>
    <xdr:sp macro="" textlink="">
      <xdr:nvSpPr>
        <xdr:cNvPr id="323" name="Rounded Rectangle 322">
          <a:extLst>
            <a:ext uri="{FF2B5EF4-FFF2-40B4-BE49-F238E27FC236}">
              <a16:creationId xmlns:a16="http://schemas.microsoft.com/office/drawing/2014/main" id="{00000000-0008-0000-0600-000043010000}"/>
            </a:ext>
          </a:extLst>
        </xdr:cNvPr>
        <xdr:cNvSpPr/>
      </xdr:nvSpPr>
      <xdr:spPr>
        <a:xfrm>
          <a:off x="33880425"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54</xdr:col>
      <xdr:colOff>38100</xdr:colOff>
      <xdr:row>13</xdr:row>
      <xdr:rowOff>28575</xdr:rowOff>
    </xdr:from>
    <xdr:to>
      <xdr:col>54</xdr:col>
      <xdr:colOff>571500</xdr:colOff>
      <xdr:row>13</xdr:row>
      <xdr:rowOff>371475</xdr:rowOff>
    </xdr:to>
    <xdr:sp macro="" textlink="">
      <xdr:nvSpPr>
        <xdr:cNvPr id="324" name="Rounded Rectangle 323">
          <a:extLst>
            <a:ext uri="{FF2B5EF4-FFF2-40B4-BE49-F238E27FC236}">
              <a16:creationId xmlns:a16="http://schemas.microsoft.com/office/drawing/2014/main" id="{00000000-0008-0000-0600-000044010000}"/>
            </a:ext>
          </a:extLst>
        </xdr:cNvPr>
        <xdr:cNvSpPr/>
      </xdr:nvSpPr>
      <xdr:spPr>
        <a:xfrm>
          <a:off x="338804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54</xdr:col>
      <xdr:colOff>38100</xdr:colOff>
      <xdr:row>14</xdr:row>
      <xdr:rowOff>28575</xdr:rowOff>
    </xdr:from>
    <xdr:to>
      <xdr:col>54</xdr:col>
      <xdr:colOff>571500</xdr:colOff>
      <xdr:row>14</xdr:row>
      <xdr:rowOff>371475</xdr:rowOff>
    </xdr:to>
    <xdr:sp macro="" textlink="">
      <xdr:nvSpPr>
        <xdr:cNvPr id="325" name="Rounded Rectangle 324">
          <a:extLst>
            <a:ext uri="{FF2B5EF4-FFF2-40B4-BE49-F238E27FC236}">
              <a16:creationId xmlns:a16="http://schemas.microsoft.com/office/drawing/2014/main" id="{00000000-0008-0000-0600-000045010000}"/>
            </a:ext>
          </a:extLst>
        </xdr:cNvPr>
        <xdr:cNvSpPr/>
      </xdr:nvSpPr>
      <xdr:spPr>
        <a:xfrm>
          <a:off x="338804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54</xdr:col>
      <xdr:colOff>47625</xdr:colOff>
      <xdr:row>15</xdr:row>
      <xdr:rowOff>19050</xdr:rowOff>
    </xdr:from>
    <xdr:to>
      <xdr:col>54</xdr:col>
      <xdr:colOff>581025</xdr:colOff>
      <xdr:row>15</xdr:row>
      <xdr:rowOff>361950</xdr:rowOff>
    </xdr:to>
    <xdr:sp macro="" textlink="">
      <xdr:nvSpPr>
        <xdr:cNvPr id="326" name="Rounded Rectangle 325">
          <a:extLst>
            <a:ext uri="{FF2B5EF4-FFF2-40B4-BE49-F238E27FC236}">
              <a16:creationId xmlns:a16="http://schemas.microsoft.com/office/drawing/2014/main" id="{00000000-0008-0000-0600-000046010000}"/>
            </a:ext>
          </a:extLst>
        </xdr:cNvPr>
        <xdr:cNvSpPr/>
      </xdr:nvSpPr>
      <xdr:spPr>
        <a:xfrm>
          <a:off x="33889950" y="6457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53</xdr:col>
      <xdr:colOff>9525</xdr:colOff>
      <xdr:row>9</xdr:row>
      <xdr:rowOff>19050</xdr:rowOff>
    </xdr:from>
    <xdr:to>
      <xdr:col>54</xdr:col>
      <xdr:colOff>581025</xdr:colOff>
      <xdr:row>9</xdr:row>
      <xdr:rowOff>342900</xdr:rowOff>
    </xdr:to>
    <xdr:sp macro="" textlink="">
      <xdr:nvSpPr>
        <xdr:cNvPr id="327" name="Text Box 1">
          <a:hlinkClick xmlns:r="http://schemas.openxmlformats.org/officeDocument/2006/relationships" r:id="rId34"/>
          <a:extLst>
            <a:ext uri="{FF2B5EF4-FFF2-40B4-BE49-F238E27FC236}">
              <a16:creationId xmlns:a16="http://schemas.microsoft.com/office/drawing/2014/main" id="{00000000-0008-0000-0600-000047010000}"/>
            </a:ext>
          </a:extLst>
        </xdr:cNvPr>
        <xdr:cNvSpPr txBox="1">
          <a:spLocks noChangeArrowheads="1"/>
        </xdr:cNvSpPr>
      </xdr:nvSpPr>
      <xdr:spPr bwMode="auto">
        <a:xfrm>
          <a:off x="33242250" y="4171950"/>
          <a:ext cx="1181100" cy="323850"/>
        </a:xfrm>
        <a:prstGeom prst="rect">
          <a:avLst/>
        </a:prstGeom>
        <a:solidFill>
          <a:srgbClr val="00B050"/>
        </a:solidFill>
        <a:ln w="2857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rgbClr val="00B050"/>
              </a:solidFill>
              <a:latin typeface="Calibri"/>
              <a:cs typeface="Calibri"/>
            </a:rPr>
            <a:t>https://unionsquare.jones-bros.com:444/DMS/view_document.aspx?ID=213047&amp;Latest=true</a:t>
          </a:r>
        </a:p>
      </xdr:txBody>
    </xdr:sp>
    <xdr:clientData/>
  </xdr:twoCellAnchor>
  <xdr:twoCellAnchor>
    <xdr:from>
      <xdr:col>40</xdr:col>
      <xdr:colOff>28575</xdr:colOff>
      <xdr:row>15</xdr:row>
      <xdr:rowOff>28575</xdr:rowOff>
    </xdr:from>
    <xdr:to>
      <xdr:col>40</xdr:col>
      <xdr:colOff>561975</xdr:colOff>
      <xdr:row>15</xdr:row>
      <xdr:rowOff>371475</xdr:rowOff>
    </xdr:to>
    <xdr:sp macro="" textlink="">
      <xdr:nvSpPr>
        <xdr:cNvPr id="328" name="Rounded Rectangle 327">
          <a:extLst>
            <a:ext uri="{FF2B5EF4-FFF2-40B4-BE49-F238E27FC236}">
              <a16:creationId xmlns:a16="http://schemas.microsoft.com/office/drawing/2014/main" id="{00000000-0008-0000-0600-000048010000}"/>
            </a:ext>
          </a:extLst>
        </xdr:cNvPr>
        <xdr:cNvSpPr/>
      </xdr:nvSpPr>
      <xdr:spPr>
        <a:xfrm>
          <a:off x="2533650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28575</xdr:colOff>
      <xdr:row>16</xdr:row>
      <xdr:rowOff>28575</xdr:rowOff>
    </xdr:from>
    <xdr:to>
      <xdr:col>40</xdr:col>
      <xdr:colOff>561975</xdr:colOff>
      <xdr:row>16</xdr:row>
      <xdr:rowOff>371475</xdr:rowOff>
    </xdr:to>
    <xdr:sp macro="" textlink="">
      <xdr:nvSpPr>
        <xdr:cNvPr id="329" name="Rounded Rectangle 328">
          <a:extLst>
            <a:ext uri="{FF2B5EF4-FFF2-40B4-BE49-F238E27FC236}">
              <a16:creationId xmlns:a16="http://schemas.microsoft.com/office/drawing/2014/main" id="{00000000-0008-0000-0600-000049010000}"/>
            </a:ext>
          </a:extLst>
        </xdr:cNvPr>
        <xdr:cNvSpPr/>
      </xdr:nvSpPr>
      <xdr:spPr>
        <a:xfrm>
          <a:off x="25336500"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38100</xdr:colOff>
      <xdr:row>17</xdr:row>
      <xdr:rowOff>28575</xdr:rowOff>
    </xdr:from>
    <xdr:to>
      <xdr:col>40</xdr:col>
      <xdr:colOff>571500</xdr:colOff>
      <xdr:row>17</xdr:row>
      <xdr:rowOff>371475</xdr:rowOff>
    </xdr:to>
    <xdr:sp macro="" textlink="">
      <xdr:nvSpPr>
        <xdr:cNvPr id="330" name="Rounded Rectangle 329">
          <a:extLst>
            <a:ext uri="{FF2B5EF4-FFF2-40B4-BE49-F238E27FC236}">
              <a16:creationId xmlns:a16="http://schemas.microsoft.com/office/drawing/2014/main" id="{00000000-0008-0000-0600-00004A010000}"/>
            </a:ext>
          </a:extLst>
        </xdr:cNvPr>
        <xdr:cNvSpPr/>
      </xdr:nvSpPr>
      <xdr:spPr>
        <a:xfrm>
          <a:off x="253460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38100</xdr:colOff>
      <xdr:row>18</xdr:row>
      <xdr:rowOff>28575</xdr:rowOff>
    </xdr:from>
    <xdr:to>
      <xdr:col>40</xdr:col>
      <xdr:colOff>571500</xdr:colOff>
      <xdr:row>18</xdr:row>
      <xdr:rowOff>371475</xdr:rowOff>
    </xdr:to>
    <xdr:sp macro="" textlink="">
      <xdr:nvSpPr>
        <xdr:cNvPr id="331" name="Rounded Rectangle 330">
          <a:extLst>
            <a:ext uri="{FF2B5EF4-FFF2-40B4-BE49-F238E27FC236}">
              <a16:creationId xmlns:a16="http://schemas.microsoft.com/office/drawing/2014/main" id="{00000000-0008-0000-0600-00004B010000}"/>
            </a:ext>
          </a:extLst>
        </xdr:cNvPr>
        <xdr:cNvSpPr/>
      </xdr:nvSpPr>
      <xdr:spPr>
        <a:xfrm>
          <a:off x="25346025"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18</xdr:row>
      <xdr:rowOff>28575</xdr:rowOff>
    </xdr:from>
    <xdr:to>
      <xdr:col>42</xdr:col>
      <xdr:colOff>581025</xdr:colOff>
      <xdr:row>18</xdr:row>
      <xdr:rowOff>371475</xdr:rowOff>
    </xdr:to>
    <xdr:sp macro="" textlink="">
      <xdr:nvSpPr>
        <xdr:cNvPr id="332" name="Rounded Rectangle 331">
          <a:extLst>
            <a:ext uri="{FF2B5EF4-FFF2-40B4-BE49-F238E27FC236}">
              <a16:creationId xmlns:a16="http://schemas.microsoft.com/office/drawing/2014/main" id="{00000000-0008-0000-0600-00004C010000}"/>
            </a:ext>
          </a:extLst>
        </xdr:cNvPr>
        <xdr:cNvSpPr/>
      </xdr:nvSpPr>
      <xdr:spPr>
        <a:xfrm>
          <a:off x="26574750" y="7639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19</xdr:row>
      <xdr:rowOff>28575</xdr:rowOff>
    </xdr:from>
    <xdr:to>
      <xdr:col>42</xdr:col>
      <xdr:colOff>581025</xdr:colOff>
      <xdr:row>19</xdr:row>
      <xdr:rowOff>371475</xdr:rowOff>
    </xdr:to>
    <xdr:sp macro="" textlink="">
      <xdr:nvSpPr>
        <xdr:cNvPr id="333" name="Rounded Rectangle 332">
          <a:extLst>
            <a:ext uri="{FF2B5EF4-FFF2-40B4-BE49-F238E27FC236}">
              <a16:creationId xmlns:a16="http://schemas.microsoft.com/office/drawing/2014/main" id="{00000000-0008-0000-0600-00004D010000}"/>
            </a:ext>
          </a:extLst>
        </xdr:cNvPr>
        <xdr:cNvSpPr/>
      </xdr:nvSpPr>
      <xdr:spPr>
        <a:xfrm>
          <a:off x="26574750" y="80295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20</xdr:row>
      <xdr:rowOff>28575</xdr:rowOff>
    </xdr:from>
    <xdr:to>
      <xdr:col>42</xdr:col>
      <xdr:colOff>581025</xdr:colOff>
      <xdr:row>20</xdr:row>
      <xdr:rowOff>371475</xdr:rowOff>
    </xdr:to>
    <xdr:sp macro="" textlink="">
      <xdr:nvSpPr>
        <xdr:cNvPr id="334" name="Rounded Rectangle 333">
          <a:extLst>
            <a:ext uri="{FF2B5EF4-FFF2-40B4-BE49-F238E27FC236}">
              <a16:creationId xmlns:a16="http://schemas.microsoft.com/office/drawing/2014/main" id="{00000000-0008-0000-0600-00004E010000}"/>
            </a:ext>
          </a:extLst>
        </xdr:cNvPr>
        <xdr:cNvSpPr/>
      </xdr:nvSpPr>
      <xdr:spPr>
        <a:xfrm>
          <a:off x="26574750"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21</xdr:row>
      <xdr:rowOff>28575</xdr:rowOff>
    </xdr:from>
    <xdr:to>
      <xdr:col>42</xdr:col>
      <xdr:colOff>581025</xdr:colOff>
      <xdr:row>21</xdr:row>
      <xdr:rowOff>371475</xdr:rowOff>
    </xdr:to>
    <xdr:sp macro="" textlink="">
      <xdr:nvSpPr>
        <xdr:cNvPr id="335" name="Rounded Rectangle 334">
          <a:extLst>
            <a:ext uri="{FF2B5EF4-FFF2-40B4-BE49-F238E27FC236}">
              <a16:creationId xmlns:a16="http://schemas.microsoft.com/office/drawing/2014/main" id="{00000000-0008-0000-0600-00004F010000}"/>
            </a:ext>
          </a:extLst>
        </xdr:cNvPr>
        <xdr:cNvSpPr/>
      </xdr:nvSpPr>
      <xdr:spPr>
        <a:xfrm>
          <a:off x="26574750" y="88106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22</xdr:row>
      <xdr:rowOff>28575</xdr:rowOff>
    </xdr:from>
    <xdr:to>
      <xdr:col>42</xdr:col>
      <xdr:colOff>581025</xdr:colOff>
      <xdr:row>22</xdr:row>
      <xdr:rowOff>371475</xdr:rowOff>
    </xdr:to>
    <xdr:sp macro="" textlink="">
      <xdr:nvSpPr>
        <xdr:cNvPr id="336" name="Rounded Rectangle 335">
          <a:extLst>
            <a:ext uri="{FF2B5EF4-FFF2-40B4-BE49-F238E27FC236}">
              <a16:creationId xmlns:a16="http://schemas.microsoft.com/office/drawing/2014/main" id="{00000000-0008-0000-0600-000050010000}"/>
            </a:ext>
          </a:extLst>
        </xdr:cNvPr>
        <xdr:cNvSpPr/>
      </xdr:nvSpPr>
      <xdr:spPr>
        <a:xfrm>
          <a:off x="26574750" y="92011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23</xdr:row>
      <xdr:rowOff>28575</xdr:rowOff>
    </xdr:from>
    <xdr:to>
      <xdr:col>42</xdr:col>
      <xdr:colOff>581025</xdr:colOff>
      <xdr:row>23</xdr:row>
      <xdr:rowOff>371475</xdr:rowOff>
    </xdr:to>
    <xdr:sp macro="" textlink="">
      <xdr:nvSpPr>
        <xdr:cNvPr id="337" name="Rounded Rectangle 336">
          <a:extLst>
            <a:ext uri="{FF2B5EF4-FFF2-40B4-BE49-F238E27FC236}">
              <a16:creationId xmlns:a16="http://schemas.microsoft.com/office/drawing/2014/main" id="{00000000-0008-0000-0600-000051010000}"/>
            </a:ext>
          </a:extLst>
        </xdr:cNvPr>
        <xdr:cNvSpPr/>
      </xdr:nvSpPr>
      <xdr:spPr>
        <a:xfrm>
          <a:off x="26574750" y="95916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47625</xdr:colOff>
      <xdr:row>24</xdr:row>
      <xdr:rowOff>38100</xdr:rowOff>
    </xdr:from>
    <xdr:to>
      <xdr:col>42</xdr:col>
      <xdr:colOff>581025</xdr:colOff>
      <xdr:row>24</xdr:row>
      <xdr:rowOff>381000</xdr:rowOff>
    </xdr:to>
    <xdr:sp macro="" textlink="">
      <xdr:nvSpPr>
        <xdr:cNvPr id="338" name="Rounded Rectangle 337">
          <a:extLst>
            <a:ext uri="{FF2B5EF4-FFF2-40B4-BE49-F238E27FC236}">
              <a16:creationId xmlns:a16="http://schemas.microsoft.com/office/drawing/2014/main" id="{00000000-0008-0000-0600-000052010000}"/>
            </a:ext>
          </a:extLst>
        </xdr:cNvPr>
        <xdr:cNvSpPr/>
      </xdr:nvSpPr>
      <xdr:spPr>
        <a:xfrm>
          <a:off x="26574750" y="99917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endParaRPr lang="en-US" sz="1100"/>
        </a:p>
      </xdr:txBody>
    </xdr:sp>
    <xdr:clientData/>
  </xdr:twoCellAnchor>
  <xdr:twoCellAnchor>
    <xdr:from>
      <xdr:col>39</xdr:col>
      <xdr:colOff>19050</xdr:colOff>
      <xdr:row>9</xdr:row>
      <xdr:rowOff>19050</xdr:rowOff>
    </xdr:from>
    <xdr:to>
      <xdr:col>40</xdr:col>
      <xdr:colOff>590550</xdr:colOff>
      <xdr:row>9</xdr:row>
      <xdr:rowOff>342900</xdr:rowOff>
    </xdr:to>
    <xdr:sp macro="" textlink="">
      <xdr:nvSpPr>
        <xdr:cNvPr id="339" name="Text Box 1">
          <a:hlinkClick xmlns:r="http://schemas.openxmlformats.org/officeDocument/2006/relationships" r:id="rId35"/>
          <a:extLst>
            <a:ext uri="{FF2B5EF4-FFF2-40B4-BE49-F238E27FC236}">
              <a16:creationId xmlns:a16="http://schemas.microsoft.com/office/drawing/2014/main" id="{00000000-0008-0000-0600-000053010000}"/>
            </a:ext>
          </a:extLst>
        </xdr:cNvPr>
        <xdr:cNvSpPr txBox="1">
          <a:spLocks noChangeArrowheads="1"/>
        </xdr:cNvSpPr>
      </xdr:nvSpPr>
      <xdr:spPr bwMode="auto">
        <a:xfrm>
          <a:off x="24717375" y="4171950"/>
          <a:ext cx="1181100" cy="323850"/>
        </a:xfrm>
        <a:prstGeom prst="rect">
          <a:avLst/>
        </a:prstGeom>
        <a:solidFill>
          <a:srgbClr val="00B050"/>
        </a:solidFill>
        <a:ln w="9525">
          <a:solidFill>
            <a:sysClr val="windowText" lastClr="000000"/>
          </a:solidFill>
          <a:prstDash val="solid"/>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https://unionsquare.jones-bros.com:444/DMS/view_document.aspx?ID=214340&amp;Latest=true</a:t>
          </a:r>
        </a:p>
      </xdr:txBody>
    </xdr:sp>
    <xdr:clientData/>
  </xdr:twoCellAnchor>
  <xdr:twoCellAnchor>
    <xdr:from>
      <xdr:col>41</xdr:col>
      <xdr:colOff>19049</xdr:colOff>
      <xdr:row>9</xdr:row>
      <xdr:rowOff>19050</xdr:rowOff>
    </xdr:from>
    <xdr:to>
      <xdr:col>42</xdr:col>
      <xdr:colOff>581024</xdr:colOff>
      <xdr:row>9</xdr:row>
      <xdr:rowOff>333375</xdr:rowOff>
    </xdr:to>
    <xdr:sp macro="" textlink="">
      <xdr:nvSpPr>
        <xdr:cNvPr id="340" name="Text Box 2">
          <a:hlinkClick xmlns:r="http://schemas.openxmlformats.org/officeDocument/2006/relationships" r:id="rId36"/>
          <a:extLst>
            <a:ext uri="{FF2B5EF4-FFF2-40B4-BE49-F238E27FC236}">
              <a16:creationId xmlns:a16="http://schemas.microsoft.com/office/drawing/2014/main" id="{00000000-0008-0000-0600-000054010000}"/>
            </a:ext>
          </a:extLst>
        </xdr:cNvPr>
        <xdr:cNvSpPr txBox="1">
          <a:spLocks noChangeArrowheads="1"/>
        </xdr:cNvSpPr>
      </xdr:nvSpPr>
      <xdr:spPr bwMode="auto">
        <a:xfrm>
          <a:off x="25936574" y="4171950"/>
          <a:ext cx="1171575" cy="314325"/>
        </a:xfrm>
        <a:prstGeom prst="rect">
          <a:avLst/>
        </a:prstGeom>
        <a:solidFill>
          <a:srgbClr val="00B050"/>
        </a:solidFill>
        <a:ln w="9525">
          <a:solidFill>
            <a:sysClr val="windowText" lastClr="000000"/>
          </a:solidFill>
          <a:miter lim="800000"/>
          <a:headEnd/>
          <a:tailEnd/>
        </a:ln>
        <a:scene3d>
          <a:camera prst="orthographicFront"/>
          <a:lightRig rig="threePt" dir="t"/>
        </a:scene3d>
        <a:sp3d>
          <a:bevelT/>
        </a:sp3d>
      </xdr:spPr>
      <xdr:txBody>
        <a:bodyPr vertOverflow="clip" wrap="square" lIns="27432" tIns="27432" rIns="0" bIns="0" anchor="t" upright="1"/>
        <a:lstStyle/>
        <a:p>
          <a:pPr algn="l" rtl="0">
            <a:defRPr sz="1000"/>
          </a:pPr>
          <a:r>
            <a:rPr lang="en-US" sz="1100" b="0" i="0" u="none" strike="noStrike" baseline="0">
              <a:solidFill>
                <a:schemeClr val="accent6"/>
              </a:solidFill>
              <a:latin typeface="Calibri"/>
              <a:cs typeface="Calibri"/>
            </a:rPr>
            <a:t>https://unionsquare.jones-bros.com:444/DMS/view_document.aspx?ID=214353&amp;Latest=true</a:t>
          </a:r>
        </a:p>
      </xdr:txBody>
    </xdr:sp>
    <xdr:clientData/>
  </xdr:twoCellAnchor>
  <xdr:twoCellAnchor>
    <xdr:from>
      <xdr:col>40</xdr:col>
      <xdr:colOff>38100</xdr:colOff>
      <xdr:row>11</xdr:row>
      <xdr:rowOff>28575</xdr:rowOff>
    </xdr:from>
    <xdr:to>
      <xdr:col>40</xdr:col>
      <xdr:colOff>571500</xdr:colOff>
      <xdr:row>11</xdr:row>
      <xdr:rowOff>371475</xdr:rowOff>
    </xdr:to>
    <xdr:sp macro="" textlink="">
      <xdr:nvSpPr>
        <xdr:cNvPr id="341" name="Rounded Rectangle 340">
          <a:extLst>
            <a:ext uri="{FF2B5EF4-FFF2-40B4-BE49-F238E27FC236}">
              <a16:creationId xmlns:a16="http://schemas.microsoft.com/office/drawing/2014/main" id="{00000000-0008-0000-0600-000055010000}"/>
            </a:ext>
          </a:extLst>
        </xdr:cNvPr>
        <xdr:cNvSpPr/>
      </xdr:nvSpPr>
      <xdr:spPr>
        <a:xfrm>
          <a:off x="253460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40</xdr:col>
      <xdr:colOff>38100</xdr:colOff>
      <xdr:row>12</xdr:row>
      <xdr:rowOff>19050</xdr:rowOff>
    </xdr:from>
    <xdr:to>
      <xdr:col>40</xdr:col>
      <xdr:colOff>571500</xdr:colOff>
      <xdr:row>12</xdr:row>
      <xdr:rowOff>361950</xdr:rowOff>
    </xdr:to>
    <xdr:sp macro="" textlink="">
      <xdr:nvSpPr>
        <xdr:cNvPr id="342" name="Rounded Rectangle 341">
          <a:extLst>
            <a:ext uri="{FF2B5EF4-FFF2-40B4-BE49-F238E27FC236}">
              <a16:creationId xmlns:a16="http://schemas.microsoft.com/office/drawing/2014/main" id="{00000000-0008-0000-0600-000056010000}"/>
            </a:ext>
          </a:extLst>
        </xdr:cNvPr>
        <xdr:cNvSpPr/>
      </xdr:nvSpPr>
      <xdr:spPr>
        <a:xfrm>
          <a:off x="25346025" y="5286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40</xdr:col>
      <xdr:colOff>38100</xdr:colOff>
      <xdr:row>13</xdr:row>
      <xdr:rowOff>28575</xdr:rowOff>
    </xdr:from>
    <xdr:to>
      <xdr:col>40</xdr:col>
      <xdr:colOff>571500</xdr:colOff>
      <xdr:row>13</xdr:row>
      <xdr:rowOff>371475</xdr:rowOff>
    </xdr:to>
    <xdr:sp macro="" textlink="">
      <xdr:nvSpPr>
        <xdr:cNvPr id="343" name="Rounded Rectangle 342">
          <a:extLst>
            <a:ext uri="{FF2B5EF4-FFF2-40B4-BE49-F238E27FC236}">
              <a16:creationId xmlns:a16="http://schemas.microsoft.com/office/drawing/2014/main" id="{00000000-0008-0000-0600-000057010000}"/>
            </a:ext>
          </a:extLst>
        </xdr:cNvPr>
        <xdr:cNvSpPr/>
      </xdr:nvSpPr>
      <xdr:spPr>
        <a:xfrm>
          <a:off x="253460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40</xdr:col>
      <xdr:colOff>38100</xdr:colOff>
      <xdr:row>14</xdr:row>
      <xdr:rowOff>19050</xdr:rowOff>
    </xdr:from>
    <xdr:to>
      <xdr:col>40</xdr:col>
      <xdr:colOff>571500</xdr:colOff>
      <xdr:row>14</xdr:row>
      <xdr:rowOff>361950</xdr:rowOff>
    </xdr:to>
    <xdr:sp macro="" textlink="">
      <xdr:nvSpPr>
        <xdr:cNvPr id="344" name="Rounded Rectangle 343">
          <a:extLst>
            <a:ext uri="{FF2B5EF4-FFF2-40B4-BE49-F238E27FC236}">
              <a16:creationId xmlns:a16="http://schemas.microsoft.com/office/drawing/2014/main" id="{00000000-0008-0000-0600-000058010000}"/>
            </a:ext>
          </a:extLst>
        </xdr:cNvPr>
        <xdr:cNvSpPr/>
      </xdr:nvSpPr>
      <xdr:spPr>
        <a:xfrm>
          <a:off x="25346025"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4</xdr:col>
      <xdr:colOff>47625</xdr:colOff>
      <xdr:row>11</xdr:row>
      <xdr:rowOff>38100</xdr:rowOff>
    </xdr:from>
    <xdr:to>
      <xdr:col>4</xdr:col>
      <xdr:colOff>581025</xdr:colOff>
      <xdr:row>11</xdr:row>
      <xdr:rowOff>381000</xdr:rowOff>
    </xdr:to>
    <xdr:sp macro="" textlink="">
      <xdr:nvSpPr>
        <xdr:cNvPr id="345" name="Rounded Rectangle 344">
          <a:extLst>
            <a:ext uri="{FF2B5EF4-FFF2-40B4-BE49-F238E27FC236}">
              <a16:creationId xmlns:a16="http://schemas.microsoft.com/office/drawing/2014/main" id="{00000000-0008-0000-0600-000059010000}"/>
            </a:ext>
          </a:extLst>
        </xdr:cNvPr>
        <xdr:cNvSpPr/>
      </xdr:nvSpPr>
      <xdr:spPr>
        <a:xfrm>
          <a:off x="346710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xdr:col>
      <xdr:colOff>38100</xdr:colOff>
      <xdr:row>12</xdr:row>
      <xdr:rowOff>38100</xdr:rowOff>
    </xdr:from>
    <xdr:to>
      <xdr:col>4</xdr:col>
      <xdr:colOff>571500</xdr:colOff>
      <xdr:row>12</xdr:row>
      <xdr:rowOff>381000</xdr:rowOff>
    </xdr:to>
    <xdr:sp macro="" textlink="">
      <xdr:nvSpPr>
        <xdr:cNvPr id="346" name="Rounded Rectangle 345">
          <a:extLst>
            <a:ext uri="{FF2B5EF4-FFF2-40B4-BE49-F238E27FC236}">
              <a16:creationId xmlns:a16="http://schemas.microsoft.com/office/drawing/2014/main" id="{00000000-0008-0000-0600-00005A010000}"/>
            </a:ext>
          </a:extLst>
        </xdr:cNvPr>
        <xdr:cNvSpPr/>
      </xdr:nvSpPr>
      <xdr:spPr>
        <a:xfrm>
          <a:off x="3457575"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xdr:col>
      <xdr:colOff>38100</xdr:colOff>
      <xdr:row>13</xdr:row>
      <xdr:rowOff>28575</xdr:rowOff>
    </xdr:from>
    <xdr:to>
      <xdr:col>4</xdr:col>
      <xdr:colOff>571500</xdr:colOff>
      <xdr:row>13</xdr:row>
      <xdr:rowOff>371475</xdr:rowOff>
    </xdr:to>
    <xdr:sp macro="" textlink="">
      <xdr:nvSpPr>
        <xdr:cNvPr id="347" name="Rounded Rectangle 346">
          <a:extLst>
            <a:ext uri="{FF2B5EF4-FFF2-40B4-BE49-F238E27FC236}">
              <a16:creationId xmlns:a16="http://schemas.microsoft.com/office/drawing/2014/main" id="{00000000-0008-0000-0600-00005B010000}"/>
            </a:ext>
          </a:extLst>
        </xdr:cNvPr>
        <xdr:cNvSpPr/>
      </xdr:nvSpPr>
      <xdr:spPr>
        <a:xfrm>
          <a:off x="345757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xdr:col>
      <xdr:colOff>38100</xdr:colOff>
      <xdr:row>14</xdr:row>
      <xdr:rowOff>38100</xdr:rowOff>
    </xdr:from>
    <xdr:to>
      <xdr:col>4</xdr:col>
      <xdr:colOff>571500</xdr:colOff>
      <xdr:row>14</xdr:row>
      <xdr:rowOff>381000</xdr:rowOff>
    </xdr:to>
    <xdr:sp macro="" textlink="">
      <xdr:nvSpPr>
        <xdr:cNvPr id="348" name="Rounded Rectangle 347">
          <a:extLst>
            <a:ext uri="{FF2B5EF4-FFF2-40B4-BE49-F238E27FC236}">
              <a16:creationId xmlns:a16="http://schemas.microsoft.com/office/drawing/2014/main" id="{00000000-0008-0000-0600-00005C010000}"/>
            </a:ext>
          </a:extLst>
        </xdr:cNvPr>
        <xdr:cNvSpPr/>
      </xdr:nvSpPr>
      <xdr:spPr>
        <a:xfrm>
          <a:off x="3457575" y="6086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xdr:col>
      <xdr:colOff>47625</xdr:colOff>
      <xdr:row>15</xdr:row>
      <xdr:rowOff>28575</xdr:rowOff>
    </xdr:from>
    <xdr:to>
      <xdr:col>4</xdr:col>
      <xdr:colOff>581025</xdr:colOff>
      <xdr:row>15</xdr:row>
      <xdr:rowOff>371475</xdr:rowOff>
    </xdr:to>
    <xdr:sp macro="" textlink="">
      <xdr:nvSpPr>
        <xdr:cNvPr id="349" name="Rounded Rectangle 348">
          <a:extLst>
            <a:ext uri="{FF2B5EF4-FFF2-40B4-BE49-F238E27FC236}">
              <a16:creationId xmlns:a16="http://schemas.microsoft.com/office/drawing/2014/main" id="{00000000-0008-0000-0600-00005D010000}"/>
            </a:ext>
          </a:extLst>
        </xdr:cNvPr>
        <xdr:cNvSpPr/>
      </xdr:nvSpPr>
      <xdr:spPr>
        <a:xfrm>
          <a:off x="346710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11</xdr:row>
      <xdr:rowOff>38100</xdr:rowOff>
    </xdr:from>
    <xdr:to>
      <xdr:col>42</xdr:col>
      <xdr:colOff>581025</xdr:colOff>
      <xdr:row>11</xdr:row>
      <xdr:rowOff>381000</xdr:rowOff>
    </xdr:to>
    <xdr:sp macro="" textlink="">
      <xdr:nvSpPr>
        <xdr:cNvPr id="350" name="Rounded Rectangle 349">
          <a:extLst>
            <a:ext uri="{FF2B5EF4-FFF2-40B4-BE49-F238E27FC236}">
              <a16:creationId xmlns:a16="http://schemas.microsoft.com/office/drawing/2014/main" id="{00000000-0008-0000-0600-00005E010000}"/>
            </a:ext>
          </a:extLst>
        </xdr:cNvPr>
        <xdr:cNvSpPr/>
      </xdr:nvSpPr>
      <xdr:spPr>
        <a:xfrm>
          <a:off x="2657475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12</xdr:row>
      <xdr:rowOff>28575</xdr:rowOff>
    </xdr:from>
    <xdr:to>
      <xdr:col>42</xdr:col>
      <xdr:colOff>581025</xdr:colOff>
      <xdr:row>12</xdr:row>
      <xdr:rowOff>371475</xdr:rowOff>
    </xdr:to>
    <xdr:sp macro="" textlink="">
      <xdr:nvSpPr>
        <xdr:cNvPr id="351" name="Rounded Rectangle 350">
          <a:extLst>
            <a:ext uri="{FF2B5EF4-FFF2-40B4-BE49-F238E27FC236}">
              <a16:creationId xmlns:a16="http://schemas.microsoft.com/office/drawing/2014/main" id="{00000000-0008-0000-0600-00005F010000}"/>
            </a:ext>
          </a:extLst>
        </xdr:cNvPr>
        <xdr:cNvSpPr/>
      </xdr:nvSpPr>
      <xdr:spPr>
        <a:xfrm>
          <a:off x="265747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13</xdr:row>
      <xdr:rowOff>28575</xdr:rowOff>
    </xdr:from>
    <xdr:to>
      <xdr:col>42</xdr:col>
      <xdr:colOff>581025</xdr:colOff>
      <xdr:row>13</xdr:row>
      <xdr:rowOff>371475</xdr:rowOff>
    </xdr:to>
    <xdr:sp macro="" textlink="">
      <xdr:nvSpPr>
        <xdr:cNvPr id="352" name="Rounded Rectangle 351">
          <a:extLst>
            <a:ext uri="{FF2B5EF4-FFF2-40B4-BE49-F238E27FC236}">
              <a16:creationId xmlns:a16="http://schemas.microsoft.com/office/drawing/2014/main" id="{00000000-0008-0000-0600-000060010000}"/>
            </a:ext>
          </a:extLst>
        </xdr:cNvPr>
        <xdr:cNvSpPr/>
      </xdr:nvSpPr>
      <xdr:spPr>
        <a:xfrm>
          <a:off x="26574750"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40005</xdr:colOff>
      <xdr:row>11</xdr:row>
      <xdr:rowOff>32385</xdr:rowOff>
    </xdr:from>
    <xdr:to>
      <xdr:col>8</xdr:col>
      <xdr:colOff>573405</xdr:colOff>
      <xdr:row>11</xdr:row>
      <xdr:rowOff>375285</xdr:rowOff>
    </xdr:to>
    <xdr:sp macro="" textlink="">
      <xdr:nvSpPr>
        <xdr:cNvPr id="353" name="Rounded Rectangle 352">
          <a:extLst>
            <a:ext uri="{FF2B5EF4-FFF2-40B4-BE49-F238E27FC236}">
              <a16:creationId xmlns:a16="http://schemas.microsoft.com/office/drawing/2014/main" id="{00000000-0008-0000-0600-000061010000}"/>
            </a:ext>
          </a:extLst>
        </xdr:cNvPr>
        <xdr:cNvSpPr/>
      </xdr:nvSpPr>
      <xdr:spPr>
        <a:xfrm>
          <a:off x="5859780" y="49091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40005</xdr:colOff>
      <xdr:row>12</xdr:row>
      <xdr:rowOff>41910</xdr:rowOff>
    </xdr:from>
    <xdr:to>
      <xdr:col>8</xdr:col>
      <xdr:colOff>573405</xdr:colOff>
      <xdr:row>12</xdr:row>
      <xdr:rowOff>384810</xdr:rowOff>
    </xdr:to>
    <xdr:sp macro="" textlink="">
      <xdr:nvSpPr>
        <xdr:cNvPr id="354" name="Rounded Rectangle 353">
          <a:extLst>
            <a:ext uri="{FF2B5EF4-FFF2-40B4-BE49-F238E27FC236}">
              <a16:creationId xmlns:a16="http://schemas.microsoft.com/office/drawing/2014/main" id="{00000000-0008-0000-0600-000062010000}"/>
            </a:ext>
          </a:extLst>
        </xdr:cNvPr>
        <xdr:cNvSpPr/>
      </xdr:nvSpPr>
      <xdr:spPr>
        <a:xfrm>
          <a:off x="5859780" y="530923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47625</xdr:colOff>
      <xdr:row>13</xdr:row>
      <xdr:rowOff>47625</xdr:rowOff>
    </xdr:from>
    <xdr:to>
      <xdr:col>8</xdr:col>
      <xdr:colOff>581025</xdr:colOff>
      <xdr:row>13</xdr:row>
      <xdr:rowOff>390525</xdr:rowOff>
    </xdr:to>
    <xdr:sp macro="" textlink="">
      <xdr:nvSpPr>
        <xdr:cNvPr id="355" name="Rounded Rectangle 354">
          <a:extLst>
            <a:ext uri="{FF2B5EF4-FFF2-40B4-BE49-F238E27FC236}">
              <a16:creationId xmlns:a16="http://schemas.microsoft.com/office/drawing/2014/main" id="{00000000-0008-0000-0600-000063010000}"/>
            </a:ext>
          </a:extLst>
        </xdr:cNvPr>
        <xdr:cNvSpPr/>
      </xdr:nvSpPr>
      <xdr:spPr>
        <a:xfrm>
          <a:off x="5867400" y="5705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47625</xdr:colOff>
      <xdr:row>14</xdr:row>
      <xdr:rowOff>38100</xdr:rowOff>
    </xdr:from>
    <xdr:to>
      <xdr:col>8</xdr:col>
      <xdr:colOff>581025</xdr:colOff>
      <xdr:row>14</xdr:row>
      <xdr:rowOff>381000</xdr:rowOff>
    </xdr:to>
    <xdr:sp macro="" textlink="">
      <xdr:nvSpPr>
        <xdr:cNvPr id="356" name="Rounded Rectangle 355">
          <a:extLst>
            <a:ext uri="{FF2B5EF4-FFF2-40B4-BE49-F238E27FC236}">
              <a16:creationId xmlns:a16="http://schemas.microsoft.com/office/drawing/2014/main" id="{00000000-0008-0000-0600-000064010000}"/>
            </a:ext>
          </a:extLst>
        </xdr:cNvPr>
        <xdr:cNvSpPr/>
      </xdr:nvSpPr>
      <xdr:spPr>
        <a:xfrm>
          <a:off x="5867400" y="6086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8</xdr:col>
      <xdr:colOff>47625</xdr:colOff>
      <xdr:row>15</xdr:row>
      <xdr:rowOff>38100</xdr:rowOff>
    </xdr:from>
    <xdr:to>
      <xdr:col>8</xdr:col>
      <xdr:colOff>581025</xdr:colOff>
      <xdr:row>15</xdr:row>
      <xdr:rowOff>381000</xdr:rowOff>
    </xdr:to>
    <xdr:sp macro="" textlink="">
      <xdr:nvSpPr>
        <xdr:cNvPr id="357" name="Rounded Rectangle 356">
          <a:extLst>
            <a:ext uri="{FF2B5EF4-FFF2-40B4-BE49-F238E27FC236}">
              <a16:creationId xmlns:a16="http://schemas.microsoft.com/office/drawing/2014/main" id="{00000000-0008-0000-0600-000065010000}"/>
            </a:ext>
          </a:extLst>
        </xdr:cNvPr>
        <xdr:cNvSpPr/>
      </xdr:nvSpPr>
      <xdr:spPr>
        <a:xfrm>
          <a:off x="5867400"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14</xdr:row>
      <xdr:rowOff>19050</xdr:rowOff>
    </xdr:from>
    <xdr:to>
      <xdr:col>42</xdr:col>
      <xdr:colOff>581025</xdr:colOff>
      <xdr:row>14</xdr:row>
      <xdr:rowOff>361950</xdr:rowOff>
    </xdr:to>
    <xdr:sp macro="" textlink="">
      <xdr:nvSpPr>
        <xdr:cNvPr id="358" name="Rounded Rectangle 357">
          <a:extLst>
            <a:ext uri="{FF2B5EF4-FFF2-40B4-BE49-F238E27FC236}">
              <a16:creationId xmlns:a16="http://schemas.microsoft.com/office/drawing/2014/main" id="{00000000-0008-0000-0600-000066010000}"/>
            </a:ext>
          </a:extLst>
        </xdr:cNvPr>
        <xdr:cNvSpPr/>
      </xdr:nvSpPr>
      <xdr:spPr>
        <a:xfrm>
          <a:off x="26574750"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15</xdr:row>
      <xdr:rowOff>28575</xdr:rowOff>
    </xdr:from>
    <xdr:to>
      <xdr:col>42</xdr:col>
      <xdr:colOff>581025</xdr:colOff>
      <xdr:row>15</xdr:row>
      <xdr:rowOff>371475</xdr:rowOff>
    </xdr:to>
    <xdr:sp macro="" textlink="">
      <xdr:nvSpPr>
        <xdr:cNvPr id="359" name="Rounded Rectangle 358">
          <a:extLst>
            <a:ext uri="{FF2B5EF4-FFF2-40B4-BE49-F238E27FC236}">
              <a16:creationId xmlns:a16="http://schemas.microsoft.com/office/drawing/2014/main" id="{00000000-0008-0000-0600-000067010000}"/>
            </a:ext>
          </a:extLst>
        </xdr:cNvPr>
        <xdr:cNvSpPr/>
      </xdr:nvSpPr>
      <xdr:spPr>
        <a:xfrm>
          <a:off x="2657475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16</xdr:row>
      <xdr:rowOff>38100</xdr:rowOff>
    </xdr:from>
    <xdr:to>
      <xdr:col>42</xdr:col>
      <xdr:colOff>581025</xdr:colOff>
      <xdr:row>16</xdr:row>
      <xdr:rowOff>381000</xdr:rowOff>
    </xdr:to>
    <xdr:sp macro="" textlink="">
      <xdr:nvSpPr>
        <xdr:cNvPr id="360" name="Rounded Rectangle 359">
          <a:extLst>
            <a:ext uri="{FF2B5EF4-FFF2-40B4-BE49-F238E27FC236}">
              <a16:creationId xmlns:a16="http://schemas.microsoft.com/office/drawing/2014/main" id="{00000000-0008-0000-0600-000068010000}"/>
            </a:ext>
          </a:extLst>
        </xdr:cNvPr>
        <xdr:cNvSpPr/>
      </xdr:nvSpPr>
      <xdr:spPr>
        <a:xfrm>
          <a:off x="26574750"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50</xdr:col>
      <xdr:colOff>38100</xdr:colOff>
      <xdr:row>11</xdr:row>
      <xdr:rowOff>38100</xdr:rowOff>
    </xdr:from>
    <xdr:to>
      <xdr:col>50</xdr:col>
      <xdr:colOff>571500</xdr:colOff>
      <xdr:row>11</xdr:row>
      <xdr:rowOff>381000</xdr:rowOff>
    </xdr:to>
    <xdr:sp macro="" textlink="">
      <xdr:nvSpPr>
        <xdr:cNvPr id="361" name="Rounded Rectangle 360">
          <a:extLst>
            <a:ext uri="{FF2B5EF4-FFF2-40B4-BE49-F238E27FC236}">
              <a16:creationId xmlns:a16="http://schemas.microsoft.com/office/drawing/2014/main" id="{00000000-0008-0000-0600-000069010000}"/>
            </a:ext>
          </a:extLst>
        </xdr:cNvPr>
        <xdr:cNvSpPr/>
      </xdr:nvSpPr>
      <xdr:spPr>
        <a:xfrm>
          <a:off x="314420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50</xdr:col>
      <xdr:colOff>47625</xdr:colOff>
      <xdr:row>14</xdr:row>
      <xdr:rowOff>28575</xdr:rowOff>
    </xdr:from>
    <xdr:to>
      <xdr:col>50</xdr:col>
      <xdr:colOff>581025</xdr:colOff>
      <xdr:row>14</xdr:row>
      <xdr:rowOff>371475</xdr:rowOff>
    </xdr:to>
    <xdr:sp macro="" textlink="">
      <xdr:nvSpPr>
        <xdr:cNvPr id="362" name="Rounded Rectangle 361">
          <a:extLst>
            <a:ext uri="{FF2B5EF4-FFF2-40B4-BE49-F238E27FC236}">
              <a16:creationId xmlns:a16="http://schemas.microsoft.com/office/drawing/2014/main" id="{00000000-0008-0000-0600-00006A010000}"/>
            </a:ext>
          </a:extLst>
        </xdr:cNvPr>
        <xdr:cNvSpPr/>
      </xdr:nvSpPr>
      <xdr:spPr>
        <a:xfrm>
          <a:off x="314515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50</xdr:col>
      <xdr:colOff>47625</xdr:colOff>
      <xdr:row>13</xdr:row>
      <xdr:rowOff>38100</xdr:rowOff>
    </xdr:from>
    <xdr:to>
      <xdr:col>50</xdr:col>
      <xdr:colOff>581025</xdr:colOff>
      <xdr:row>13</xdr:row>
      <xdr:rowOff>381000</xdr:rowOff>
    </xdr:to>
    <xdr:sp macro="" textlink="">
      <xdr:nvSpPr>
        <xdr:cNvPr id="363" name="Rounded Rectangle 362">
          <a:extLst>
            <a:ext uri="{FF2B5EF4-FFF2-40B4-BE49-F238E27FC236}">
              <a16:creationId xmlns:a16="http://schemas.microsoft.com/office/drawing/2014/main" id="{00000000-0008-0000-0600-00006B010000}"/>
            </a:ext>
          </a:extLst>
        </xdr:cNvPr>
        <xdr:cNvSpPr/>
      </xdr:nvSpPr>
      <xdr:spPr>
        <a:xfrm>
          <a:off x="31451550"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50</xdr:col>
      <xdr:colOff>38100</xdr:colOff>
      <xdr:row>12</xdr:row>
      <xdr:rowOff>38100</xdr:rowOff>
    </xdr:from>
    <xdr:to>
      <xdr:col>50</xdr:col>
      <xdr:colOff>571500</xdr:colOff>
      <xdr:row>12</xdr:row>
      <xdr:rowOff>381000</xdr:rowOff>
    </xdr:to>
    <xdr:sp macro="" textlink="">
      <xdr:nvSpPr>
        <xdr:cNvPr id="364" name="Rounded Rectangle 363">
          <a:extLst>
            <a:ext uri="{FF2B5EF4-FFF2-40B4-BE49-F238E27FC236}">
              <a16:creationId xmlns:a16="http://schemas.microsoft.com/office/drawing/2014/main" id="{00000000-0008-0000-0600-00006C010000}"/>
            </a:ext>
          </a:extLst>
        </xdr:cNvPr>
        <xdr:cNvSpPr/>
      </xdr:nvSpPr>
      <xdr:spPr>
        <a:xfrm>
          <a:off x="31442025" y="5305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42</xdr:col>
      <xdr:colOff>47625</xdr:colOff>
      <xdr:row>17</xdr:row>
      <xdr:rowOff>38100</xdr:rowOff>
    </xdr:from>
    <xdr:to>
      <xdr:col>42</xdr:col>
      <xdr:colOff>581025</xdr:colOff>
      <xdr:row>17</xdr:row>
      <xdr:rowOff>381000</xdr:rowOff>
    </xdr:to>
    <xdr:sp macro="" textlink="">
      <xdr:nvSpPr>
        <xdr:cNvPr id="365" name="Rounded Rectangle 364">
          <a:extLst>
            <a:ext uri="{FF2B5EF4-FFF2-40B4-BE49-F238E27FC236}">
              <a16:creationId xmlns:a16="http://schemas.microsoft.com/office/drawing/2014/main" id="{00000000-0008-0000-0600-00006D010000}"/>
            </a:ext>
          </a:extLst>
        </xdr:cNvPr>
        <xdr:cNvSpPr/>
      </xdr:nvSpPr>
      <xdr:spPr>
        <a:xfrm>
          <a:off x="26574750" y="72580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10</xdr:col>
      <xdr:colOff>40005</xdr:colOff>
      <xdr:row>11</xdr:row>
      <xdr:rowOff>32385</xdr:rowOff>
    </xdr:from>
    <xdr:to>
      <xdr:col>10</xdr:col>
      <xdr:colOff>573405</xdr:colOff>
      <xdr:row>11</xdr:row>
      <xdr:rowOff>375285</xdr:rowOff>
    </xdr:to>
    <xdr:sp macro="" textlink="">
      <xdr:nvSpPr>
        <xdr:cNvPr id="366" name="Rounded Rectangle 365">
          <a:extLst>
            <a:ext uri="{FF2B5EF4-FFF2-40B4-BE49-F238E27FC236}">
              <a16:creationId xmlns:a16="http://schemas.microsoft.com/office/drawing/2014/main" id="{00000000-0008-0000-0600-00006E010000}"/>
            </a:ext>
          </a:extLst>
        </xdr:cNvPr>
        <xdr:cNvSpPr/>
      </xdr:nvSpPr>
      <xdr:spPr>
        <a:xfrm>
          <a:off x="7059930" y="490918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10</xdr:col>
      <xdr:colOff>38100</xdr:colOff>
      <xdr:row>15</xdr:row>
      <xdr:rowOff>9525</xdr:rowOff>
    </xdr:from>
    <xdr:to>
      <xdr:col>10</xdr:col>
      <xdr:colOff>571500</xdr:colOff>
      <xdr:row>15</xdr:row>
      <xdr:rowOff>352425</xdr:rowOff>
    </xdr:to>
    <xdr:sp macro="" textlink="">
      <xdr:nvSpPr>
        <xdr:cNvPr id="367" name="Rounded Rectangle 366">
          <a:extLst>
            <a:ext uri="{FF2B5EF4-FFF2-40B4-BE49-F238E27FC236}">
              <a16:creationId xmlns:a16="http://schemas.microsoft.com/office/drawing/2014/main" id="{00000000-0008-0000-0600-00006F010000}"/>
            </a:ext>
          </a:extLst>
        </xdr:cNvPr>
        <xdr:cNvSpPr/>
      </xdr:nvSpPr>
      <xdr:spPr>
        <a:xfrm>
          <a:off x="7058025" y="6448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10</xdr:col>
      <xdr:colOff>38100</xdr:colOff>
      <xdr:row>20</xdr:row>
      <xdr:rowOff>28575</xdr:rowOff>
    </xdr:from>
    <xdr:to>
      <xdr:col>10</xdr:col>
      <xdr:colOff>571500</xdr:colOff>
      <xdr:row>20</xdr:row>
      <xdr:rowOff>371475</xdr:rowOff>
    </xdr:to>
    <xdr:sp macro="" textlink="">
      <xdr:nvSpPr>
        <xdr:cNvPr id="368" name="Rounded Rectangle 367">
          <a:extLst>
            <a:ext uri="{FF2B5EF4-FFF2-40B4-BE49-F238E27FC236}">
              <a16:creationId xmlns:a16="http://schemas.microsoft.com/office/drawing/2014/main" id="{00000000-0008-0000-0600-000070010000}"/>
            </a:ext>
          </a:extLst>
        </xdr:cNvPr>
        <xdr:cNvSpPr/>
      </xdr:nvSpPr>
      <xdr:spPr>
        <a:xfrm>
          <a:off x="7058025" y="84201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12</xdr:col>
      <xdr:colOff>38100</xdr:colOff>
      <xdr:row>11</xdr:row>
      <xdr:rowOff>28575</xdr:rowOff>
    </xdr:from>
    <xdr:to>
      <xdr:col>12</xdr:col>
      <xdr:colOff>571500</xdr:colOff>
      <xdr:row>11</xdr:row>
      <xdr:rowOff>371475</xdr:rowOff>
    </xdr:to>
    <xdr:sp macro="" textlink="">
      <xdr:nvSpPr>
        <xdr:cNvPr id="369" name="Rounded Rectangle 368">
          <a:extLst>
            <a:ext uri="{FF2B5EF4-FFF2-40B4-BE49-F238E27FC236}">
              <a16:creationId xmlns:a16="http://schemas.microsoft.com/office/drawing/2014/main" id="{00000000-0008-0000-0600-000071010000}"/>
            </a:ext>
          </a:extLst>
        </xdr:cNvPr>
        <xdr:cNvSpPr/>
      </xdr:nvSpPr>
      <xdr:spPr>
        <a:xfrm>
          <a:off x="82772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12</xdr:col>
      <xdr:colOff>38100</xdr:colOff>
      <xdr:row>13</xdr:row>
      <xdr:rowOff>19050</xdr:rowOff>
    </xdr:from>
    <xdr:to>
      <xdr:col>12</xdr:col>
      <xdr:colOff>571500</xdr:colOff>
      <xdr:row>13</xdr:row>
      <xdr:rowOff>361950</xdr:rowOff>
    </xdr:to>
    <xdr:sp macro="" textlink="">
      <xdr:nvSpPr>
        <xdr:cNvPr id="370" name="Rounded Rectangle 369">
          <a:extLst>
            <a:ext uri="{FF2B5EF4-FFF2-40B4-BE49-F238E27FC236}">
              <a16:creationId xmlns:a16="http://schemas.microsoft.com/office/drawing/2014/main" id="{00000000-0008-0000-0600-000072010000}"/>
            </a:ext>
          </a:extLst>
        </xdr:cNvPr>
        <xdr:cNvSpPr/>
      </xdr:nvSpPr>
      <xdr:spPr>
        <a:xfrm>
          <a:off x="8277225" y="5676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12</xdr:col>
      <xdr:colOff>38100</xdr:colOff>
      <xdr:row>15</xdr:row>
      <xdr:rowOff>19050</xdr:rowOff>
    </xdr:from>
    <xdr:to>
      <xdr:col>12</xdr:col>
      <xdr:colOff>571500</xdr:colOff>
      <xdr:row>15</xdr:row>
      <xdr:rowOff>361950</xdr:rowOff>
    </xdr:to>
    <xdr:sp macro="" textlink="">
      <xdr:nvSpPr>
        <xdr:cNvPr id="371" name="Rounded Rectangle 370">
          <a:extLst>
            <a:ext uri="{FF2B5EF4-FFF2-40B4-BE49-F238E27FC236}">
              <a16:creationId xmlns:a16="http://schemas.microsoft.com/office/drawing/2014/main" id="{00000000-0008-0000-0600-000073010000}"/>
            </a:ext>
          </a:extLst>
        </xdr:cNvPr>
        <xdr:cNvSpPr/>
      </xdr:nvSpPr>
      <xdr:spPr>
        <a:xfrm>
          <a:off x="8277225" y="6457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12</xdr:col>
      <xdr:colOff>38100</xdr:colOff>
      <xdr:row>17</xdr:row>
      <xdr:rowOff>28575</xdr:rowOff>
    </xdr:from>
    <xdr:to>
      <xdr:col>12</xdr:col>
      <xdr:colOff>571500</xdr:colOff>
      <xdr:row>17</xdr:row>
      <xdr:rowOff>371475</xdr:rowOff>
    </xdr:to>
    <xdr:sp macro="" textlink="">
      <xdr:nvSpPr>
        <xdr:cNvPr id="372" name="Rounded Rectangle 371">
          <a:extLst>
            <a:ext uri="{FF2B5EF4-FFF2-40B4-BE49-F238E27FC236}">
              <a16:creationId xmlns:a16="http://schemas.microsoft.com/office/drawing/2014/main" id="{00000000-0008-0000-0600-000074010000}"/>
            </a:ext>
          </a:extLst>
        </xdr:cNvPr>
        <xdr:cNvSpPr/>
      </xdr:nvSpPr>
      <xdr:spPr>
        <a:xfrm>
          <a:off x="8277225"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14</xdr:col>
      <xdr:colOff>38100</xdr:colOff>
      <xdr:row>11</xdr:row>
      <xdr:rowOff>38100</xdr:rowOff>
    </xdr:from>
    <xdr:to>
      <xdr:col>14</xdr:col>
      <xdr:colOff>571500</xdr:colOff>
      <xdr:row>11</xdr:row>
      <xdr:rowOff>381000</xdr:rowOff>
    </xdr:to>
    <xdr:sp macro="" textlink="">
      <xdr:nvSpPr>
        <xdr:cNvPr id="373" name="Rounded Rectangle 372">
          <a:extLst>
            <a:ext uri="{FF2B5EF4-FFF2-40B4-BE49-F238E27FC236}">
              <a16:creationId xmlns:a16="http://schemas.microsoft.com/office/drawing/2014/main" id="{00000000-0008-0000-0600-000075010000}"/>
            </a:ext>
          </a:extLst>
        </xdr:cNvPr>
        <xdr:cNvSpPr/>
      </xdr:nvSpPr>
      <xdr:spPr>
        <a:xfrm>
          <a:off x="94964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14</xdr:col>
      <xdr:colOff>38100</xdr:colOff>
      <xdr:row>13</xdr:row>
      <xdr:rowOff>19050</xdr:rowOff>
    </xdr:from>
    <xdr:to>
      <xdr:col>14</xdr:col>
      <xdr:colOff>571500</xdr:colOff>
      <xdr:row>13</xdr:row>
      <xdr:rowOff>361950</xdr:rowOff>
    </xdr:to>
    <xdr:sp macro="" textlink="">
      <xdr:nvSpPr>
        <xdr:cNvPr id="374" name="Rounded Rectangle 373">
          <a:extLst>
            <a:ext uri="{FF2B5EF4-FFF2-40B4-BE49-F238E27FC236}">
              <a16:creationId xmlns:a16="http://schemas.microsoft.com/office/drawing/2014/main" id="{00000000-0008-0000-0600-000076010000}"/>
            </a:ext>
          </a:extLst>
        </xdr:cNvPr>
        <xdr:cNvSpPr/>
      </xdr:nvSpPr>
      <xdr:spPr>
        <a:xfrm>
          <a:off x="9496425" y="5676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14</xdr:col>
      <xdr:colOff>28575</xdr:colOff>
      <xdr:row>15</xdr:row>
      <xdr:rowOff>28575</xdr:rowOff>
    </xdr:from>
    <xdr:to>
      <xdr:col>14</xdr:col>
      <xdr:colOff>561975</xdr:colOff>
      <xdr:row>15</xdr:row>
      <xdr:rowOff>371475</xdr:rowOff>
    </xdr:to>
    <xdr:sp macro="" textlink="">
      <xdr:nvSpPr>
        <xdr:cNvPr id="375" name="Rounded Rectangle 374">
          <a:extLst>
            <a:ext uri="{FF2B5EF4-FFF2-40B4-BE49-F238E27FC236}">
              <a16:creationId xmlns:a16="http://schemas.microsoft.com/office/drawing/2014/main" id="{00000000-0008-0000-0600-000077010000}"/>
            </a:ext>
          </a:extLst>
        </xdr:cNvPr>
        <xdr:cNvSpPr/>
      </xdr:nvSpPr>
      <xdr:spPr>
        <a:xfrm>
          <a:off x="948690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14</xdr:col>
      <xdr:colOff>28575</xdr:colOff>
      <xdr:row>17</xdr:row>
      <xdr:rowOff>28575</xdr:rowOff>
    </xdr:from>
    <xdr:to>
      <xdr:col>14</xdr:col>
      <xdr:colOff>561975</xdr:colOff>
      <xdr:row>17</xdr:row>
      <xdr:rowOff>371475</xdr:rowOff>
    </xdr:to>
    <xdr:sp macro="" textlink="">
      <xdr:nvSpPr>
        <xdr:cNvPr id="376" name="Rounded Rectangle 375">
          <a:extLst>
            <a:ext uri="{FF2B5EF4-FFF2-40B4-BE49-F238E27FC236}">
              <a16:creationId xmlns:a16="http://schemas.microsoft.com/office/drawing/2014/main" id="{00000000-0008-0000-0600-000078010000}"/>
            </a:ext>
          </a:extLst>
        </xdr:cNvPr>
        <xdr:cNvSpPr/>
      </xdr:nvSpPr>
      <xdr:spPr>
        <a:xfrm>
          <a:off x="948690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16</xdr:col>
      <xdr:colOff>38100</xdr:colOff>
      <xdr:row>11</xdr:row>
      <xdr:rowOff>28575</xdr:rowOff>
    </xdr:from>
    <xdr:to>
      <xdr:col>16</xdr:col>
      <xdr:colOff>571500</xdr:colOff>
      <xdr:row>11</xdr:row>
      <xdr:rowOff>371475</xdr:rowOff>
    </xdr:to>
    <xdr:sp macro="" textlink="">
      <xdr:nvSpPr>
        <xdr:cNvPr id="377" name="Rounded Rectangle 376">
          <a:extLst>
            <a:ext uri="{FF2B5EF4-FFF2-40B4-BE49-F238E27FC236}">
              <a16:creationId xmlns:a16="http://schemas.microsoft.com/office/drawing/2014/main" id="{00000000-0008-0000-0600-000079010000}"/>
            </a:ext>
          </a:extLst>
        </xdr:cNvPr>
        <xdr:cNvSpPr/>
      </xdr:nvSpPr>
      <xdr:spPr>
        <a:xfrm>
          <a:off x="107156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16</xdr:col>
      <xdr:colOff>38100</xdr:colOff>
      <xdr:row>12</xdr:row>
      <xdr:rowOff>28575</xdr:rowOff>
    </xdr:from>
    <xdr:to>
      <xdr:col>16</xdr:col>
      <xdr:colOff>571500</xdr:colOff>
      <xdr:row>12</xdr:row>
      <xdr:rowOff>371475</xdr:rowOff>
    </xdr:to>
    <xdr:sp macro="" textlink="">
      <xdr:nvSpPr>
        <xdr:cNvPr id="378" name="Rounded Rectangle 377">
          <a:extLst>
            <a:ext uri="{FF2B5EF4-FFF2-40B4-BE49-F238E27FC236}">
              <a16:creationId xmlns:a16="http://schemas.microsoft.com/office/drawing/2014/main" id="{00000000-0008-0000-0600-00007A010000}"/>
            </a:ext>
          </a:extLst>
        </xdr:cNvPr>
        <xdr:cNvSpPr/>
      </xdr:nvSpPr>
      <xdr:spPr>
        <a:xfrm>
          <a:off x="107156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12</xdr:row>
      <xdr:rowOff>28575</xdr:rowOff>
    </xdr:from>
    <xdr:to>
      <xdr:col>18</xdr:col>
      <xdr:colOff>571500</xdr:colOff>
      <xdr:row>12</xdr:row>
      <xdr:rowOff>371475</xdr:rowOff>
    </xdr:to>
    <xdr:sp macro="" textlink="">
      <xdr:nvSpPr>
        <xdr:cNvPr id="379" name="Rounded Rectangle 378">
          <a:extLst>
            <a:ext uri="{FF2B5EF4-FFF2-40B4-BE49-F238E27FC236}">
              <a16:creationId xmlns:a16="http://schemas.microsoft.com/office/drawing/2014/main" id="{00000000-0008-0000-0600-00007B010000}"/>
            </a:ext>
          </a:extLst>
        </xdr:cNvPr>
        <xdr:cNvSpPr/>
      </xdr:nvSpPr>
      <xdr:spPr>
        <a:xfrm>
          <a:off x="11934825"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11</xdr:row>
      <xdr:rowOff>28575</xdr:rowOff>
    </xdr:from>
    <xdr:to>
      <xdr:col>18</xdr:col>
      <xdr:colOff>571500</xdr:colOff>
      <xdr:row>11</xdr:row>
      <xdr:rowOff>371475</xdr:rowOff>
    </xdr:to>
    <xdr:sp macro="" textlink="">
      <xdr:nvSpPr>
        <xdr:cNvPr id="380" name="Rounded Rectangle 379">
          <a:extLst>
            <a:ext uri="{FF2B5EF4-FFF2-40B4-BE49-F238E27FC236}">
              <a16:creationId xmlns:a16="http://schemas.microsoft.com/office/drawing/2014/main" id="{00000000-0008-0000-0600-00007C010000}"/>
            </a:ext>
          </a:extLst>
        </xdr:cNvPr>
        <xdr:cNvSpPr/>
      </xdr:nvSpPr>
      <xdr:spPr>
        <a:xfrm>
          <a:off x="119348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16</xdr:col>
      <xdr:colOff>38100</xdr:colOff>
      <xdr:row>13</xdr:row>
      <xdr:rowOff>28575</xdr:rowOff>
    </xdr:from>
    <xdr:to>
      <xdr:col>16</xdr:col>
      <xdr:colOff>571500</xdr:colOff>
      <xdr:row>13</xdr:row>
      <xdr:rowOff>371475</xdr:rowOff>
    </xdr:to>
    <xdr:sp macro="" textlink="">
      <xdr:nvSpPr>
        <xdr:cNvPr id="381" name="Rounded Rectangle 380">
          <a:extLst>
            <a:ext uri="{FF2B5EF4-FFF2-40B4-BE49-F238E27FC236}">
              <a16:creationId xmlns:a16="http://schemas.microsoft.com/office/drawing/2014/main" id="{00000000-0008-0000-0600-00007D010000}"/>
            </a:ext>
          </a:extLst>
        </xdr:cNvPr>
        <xdr:cNvSpPr/>
      </xdr:nvSpPr>
      <xdr:spPr>
        <a:xfrm>
          <a:off x="107156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13</xdr:row>
      <xdr:rowOff>38100</xdr:rowOff>
    </xdr:from>
    <xdr:to>
      <xdr:col>18</xdr:col>
      <xdr:colOff>571500</xdr:colOff>
      <xdr:row>13</xdr:row>
      <xdr:rowOff>381000</xdr:rowOff>
    </xdr:to>
    <xdr:sp macro="" textlink="">
      <xdr:nvSpPr>
        <xdr:cNvPr id="382" name="Rounded Rectangle 381">
          <a:extLst>
            <a:ext uri="{FF2B5EF4-FFF2-40B4-BE49-F238E27FC236}">
              <a16:creationId xmlns:a16="http://schemas.microsoft.com/office/drawing/2014/main" id="{00000000-0008-0000-0600-00007E010000}"/>
            </a:ext>
          </a:extLst>
        </xdr:cNvPr>
        <xdr:cNvSpPr/>
      </xdr:nvSpPr>
      <xdr:spPr>
        <a:xfrm>
          <a:off x="11934825" y="5695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14</xdr:row>
      <xdr:rowOff>28575</xdr:rowOff>
    </xdr:from>
    <xdr:to>
      <xdr:col>18</xdr:col>
      <xdr:colOff>571500</xdr:colOff>
      <xdr:row>14</xdr:row>
      <xdr:rowOff>371475</xdr:rowOff>
    </xdr:to>
    <xdr:sp macro="" textlink="">
      <xdr:nvSpPr>
        <xdr:cNvPr id="383" name="Rounded Rectangle 382">
          <a:extLst>
            <a:ext uri="{FF2B5EF4-FFF2-40B4-BE49-F238E27FC236}">
              <a16:creationId xmlns:a16="http://schemas.microsoft.com/office/drawing/2014/main" id="{00000000-0008-0000-0600-00007F010000}"/>
            </a:ext>
          </a:extLst>
        </xdr:cNvPr>
        <xdr:cNvSpPr/>
      </xdr:nvSpPr>
      <xdr:spPr>
        <a:xfrm>
          <a:off x="119348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16</xdr:col>
      <xdr:colOff>47625</xdr:colOff>
      <xdr:row>14</xdr:row>
      <xdr:rowOff>28575</xdr:rowOff>
    </xdr:from>
    <xdr:to>
      <xdr:col>16</xdr:col>
      <xdr:colOff>581025</xdr:colOff>
      <xdr:row>14</xdr:row>
      <xdr:rowOff>371475</xdr:rowOff>
    </xdr:to>
    <xdr:sp macro="" textlink="">
      <xdr:nvSpPr>
        <xdr:cNvPr id="384" name="Rounded Rectangle 383">
          <a:extLst>
            <a:ext uri="{FF2B5EF4-FFF2-40B4-BE49-F238E27FC236}">
              <a16:creationId xmlns:a16="http://schemas.microsoft.com/office/drawing/2014/main" id="{00000000-0008-0000-0600-000080010000}"/>
            </a:ext>
          </a:extLst>
        </xdr:cNvPr>
        <xdr:cNvSpPr/>
      </xdr:nvSpPr>
      <xdr:spPr>
        <a:xfrm>
          <a:off x="107251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15</xdr:row>
      <xdr:rowOff>38100</xdr:rowOff>
    </xdr:from>
    <xdr:to>
      <xdr:col>18</xdr:col>
      <xdr:colOff>571500</xdr:colOff>
      <xdr:row>15</xdr:row>
      <xdr:rowOff>381000</xdr:rowOff>
    </xdr:to>
    <xdr:sp macro="" textlink="">
      <xdr:nvSpPr>
        <xdr:cNvPr id="385" name="Rounded Rectangle 384">
          <a:extLst>
            <a:ext uri="{FF2B5EF4-FFF2-40B4-BE49-F238E27FC236}">
              <a16:creationId xmlns:a16="http://schemas.microsoft.com/office/drawing/2014/main" id="{00000000-0008-0000-0600-000081010000}"/>
            </a:ext>
          </a:extLst>
        </xdr:cNvPr>
        <xdr:cNvSpPr/>
      </xdr:nvSpPr>
      <xdr:spPr>
        <a:xfrm>
          <a:off x="11934825"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18</xdr:col>
      <xdr:colOff>38100</xdr:colOff>
      <xdr:row>16</xdr:row>
      <xdr:rowOff>38100</xdr:rowOff>
    </xdr:from>
    <xdr:to>
      <xdr:col>18</xdr:col>
      <xdr:colOff>571500</xdr:colOff>
      <xdr:row>16</xdr:row>
      <xdr:rowOff>381000</xdr:rowOff>
    </xdr:to>
    <xdr:sp macro="" textlink="">
      <xdr:nvSpPr>
        <xdr:cNvPr id="386" name="Rounded Rectangle 385">
          <a:extLst>
            <a:ext uri="{FF2B5EF4-FFF2-40B4-BE49-F238E27FC236}">
              <a16:creationId xmlns:a16="http://schemas.microsoft.com/office/drawing/2014/main" id="{00000000-0008-0000-0600-000082010000}"/>
            </a:ext>
          </a:extLst>
        </xdr:cNvPr>
        <xdr:cNvSpPr/>
      </xdr:nvSpPr>
      <xdr:spPr>
        <a:xfrm>
          <a:off x="11934825"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20</xdr:col>
      <xdr:colOff>38100</xdr:colOff>
      <xdr:row>11</xdr:row>
      <xdr:rowOff>28575</xdr:rowOff>
    </xdr:from>
    <xdr:to>
      <xdr:col>20</xdr:col>
      <xdr:colOff>571500</xdr:colOff>
      <xdr:row>11</xdr:row>
      <xdr:rowOff>371475</xdr:rowOff>
    </xdr:to>
    <xdr:sp macro="" textlink="">
      <xdr:nvSpPr>
        <xdr:cNvPr id="387" name="Rounded Rectangle 386">
          <a:extLst>
            <a:ext uri="{FF2B5EF4-FFF2-40B4-BE49-F238E27FC236}">
              <a16:creationId xmlns:a16="http://schemas.microsoft.com/office/drawing/2014/main" id="{00000000-0008-0000-0600-000083010000}"/>
            </a:ext>
          </a:extLst>
        </xdr:cNvPr>
        <xdr:cNvSpPr/>
      </xdr:nvSpPr>
      <xdr:spPr>
        <a:xfrm>
          <a:off x="131540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20</xdr:col>
      <xdr:colOff>47625</xdr:colOff>
      <xdr:row>12</xdr:row>
      <xdr:rowOff>28575</xdr:rowOff>
    </xdr:from>
    <xdr:to>
      <xdr:col>20</xdr:col>
      <xdr:colOff>581025</xdr:colOff>
      <xdr:row>12</xdr:row>
      <xdr:rowOff>371475</xdr:rowOff>
    </xdr:to>
    <xdr:sp macro="" textlink="">
      <xdr:nvSpPr>
        <xdr:cNvPr id="388" name="Rounded Rectangle 387">
          <a:extLst>
            <a:ext uri="{FF2B5EF4-FFF2-40B4-BE49-F238E27FC236}">
              <a16:creationId xmlns:a16="http://schemas.microsoft.com/office/drawing/2014/main" id="{00000000-0008-0000-0600-000084010000}"/>
            </a:ext>
          </a:extLst>
        </xdr:cNvPr>
        <xdr:cNvSpPr/>
      </xdr:nvSpPr>
      <xdr:spPr>
        <a:xfrm>
          <a:off x="131635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24</xdr:col>
      <xdr:colOff>38100</xdr:colOff>
      <xdr:row>11</xdr:row>
      <xdr:rowOff>28575</xdr:rowOff>
    </xdr:from>
    <xdr:to>
      <xdr:col>24</xdr:col>
      <xdr:colOff>571500</xdr:colOff>
      <xdr:row>11</xdr:row>
      <xdr:rowOff>371475</xdr:rowOff>
    </xdr:to>
    <xdr:sp macro="" textlink="">
      <xdr:nvSpPr>
        <xdr:cNvPr id="389" name="Rounded Rectangle 388">
          <a:extLst>
            <a:ext uri="{FF2B5EF4-FFF2-40B4-BE49-F238E27FC236}">
              <a16:creationId xmlns:a16="http://schemas.microsoft.com/office/drawing/2014/main" id="{00000000-0008-0000-0600-000085010000}"/>
            </a:ext>
          </a:extLst>
        </xdr:cNvPr>
        <xdr:cNvSpPr/>
      </xdr:nvSpPr>
      <xdr:spPr>
        <a:xfrm>
          <a:off x="155924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24</xdr:col>
      <xdr:colOff>38100</xdr:colOff>
      <xdr:row>12</xdr:row>
      <xdr:rowOff>19050</xdr:rowOff>
    </xdr:from>
    <xdr:to>
      <xdr:col>24</xdr:col>
      <xdr:colOff>571500</xdr:colOff>
      <xdr:row>12</xdr:row>
      <xdr:rowOff>361950</xdr:rowOff>
    </xdr:to>
    <xdr:sp macro="" textlink="">
      <xdr:nvSpPr>
        <xdr:cNvPr id="390" name="Rounded Rectangle 389">
          <a:extLst>
            <a:ext uri="{FF2B5EF4-FFF2-40B4-BE49-F238E27FC236}">
              <a16:creationId xmlns:a16="http://schemas.microsoft.com/office/drawing/2014/main" id="{00000000-0008-0000-0600-000086010000}"/>
            </a:ext>
          </a:extLst>
        </xdr:cNvPr>
        <xdr:cNvSpPr/>
      </xdr:nvSpPr>
      <xdr:spPr>
        <a:xfrm>
          <a:off x="15592425" y="5286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24</xdr:col>
      <xdr:colOff>38100</xdr:colOff>
      <xdr:row>13</xdr:row>
      <xdr:rowOff>28575</xdr:rowOff>
    </xdr:from>
    <xdr:to>
      <xdr:col>24</xdr:col>
      <xdr:colOff>571500</xdr:colOff>
      <xdr:row>13</xdr:row>
      <xdr:rowOff>371475</xdr:rowOff>
    </xdr:to>
    <xdr:sp macro="" textlink="">
      <xdr:nvSpPr>
        <xdr:cNvPr id="391" name="Rounded Rectangle 390">
          <a:extLst>
            <a:ext uri="{FF2B5EF4-FFF2-40B4-BE49-F238E27FC236}">
              <a16:creationId xmlns:a16="http://schemas.microsoft.com/office/drawing/2014/main" id="{00000000-0008-0000-0600-000087010000}"/>
            </a:ext>
          </a:extLst>
        </xdr:cNvPr>
        <xdr:cNvSpPr/>
      </xdr:nvSpPr>
      <xdr:spPr>
        <a:xfrm>
          <a:off x="155924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24</xdr:col>
      <xdr:colOff>47625</xdr:colOff>
      <xdr:row>14</xdr:row>
      <xdr:rowOff>28575</xdr:rowOff>
    </xdr:from>
    <xdr:to>
      <xdr:col>24</xdr:col>
      <xdr:colOff>581025</xdr:colOff>
      <xdr:row>14</xdr:row>
      <xdr:rowOff>371475</xdr:rowOff>
    </xdr:to>
    <xdr:sp macro="" textlink="">
      <xdr:nvSpPr>
        <xdr:cNvPr id="392" name="Rounded Rectangle 391">
          <a:extLst>
            <a:ext uri="{FF2B5EF4-FFF2-40B4-BE49-F238E27FC236}">
              <a16:creationId xmlns:a16="http://schemas.microsoft.com/office/drawing/2014/main" id="{00000000-0008-0000-0600-000088010000}"/>
            </a:ext>
          </a:extLst>
        </xdr:cNvPr>
        <xdr:cNvSpPr/>
      </xdr:nvSpPr>
      <xdr:spPr>
        <a:xfrm>
          <a:off x="1560195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24</xdr:col>
      <xdr:colOff>38100</xdr:colOff>
      <xdr:row>15</xdr:row>
      <xdr:rowOff>28575</xdr:rowOff>
    </xdr:from>
    <xdr:to>
      <xdr:col>24</xdr:col>
      <xdr:colOff>571500</xdr:colOff>
      <xdr:row>15</xdr:row>
      <xdr:rowOff>371475</xdr:rowOff>
    </xdr:to>
    <xdr:sp macro="" textlink="">
      <xdr:nvSpPr>
        <xdr:cNvPr id="393" name="Rounded Rectangle 392">
          <a:extLst>
            <a:ext uri="{FF2B5EF4-FFF2-40B4-BE49-F238E27FC236}">
              <a16:creationId xmlns:a16="http://schemas.microsoft.com/office/drawing/2014/main" id="{00000000-0008-0000-0600-000089010000}"/>
            </a:ext>
          </a:extLst>
        </xdr:cNvPr>
        <xdr:cNvSpPr/>
      </xdr:nvSpPr>
      <xdr:spPr>
        <a:xfrm>
          <a:off x="15592425"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26</xdr:col>
      <xdr:colOff>28575</xdr:colOff>
      <xdr:row>11</xdr:row>
      <xdr:rowOff>38100</xdr:rowOff>
    </xdr:from>
    <xdr:to>
      <xdr:col>26</xdr:col>
      <xdr:colOff>561975</xdr:colOff>
      <xdr:row>11</xdr:row>
      <xdr:rowOff>381000</xdr:rowOff>
    </xdr:to>
    <xdr:sp macro="" textlink="">
      <xdr:nvSpPr>
        <xdr:cNvPr id="394" name="Rounded Rectangle 393">
          <a:extLst>
            <a:ext uri="{FF2B5EF4-FFF2-40B4-BE49-F238E27FC236}">
              <a16:creationId xmlns:a16="http://schemas.microsoft.com/office/drawing/2014/main" id="{00000000-0008-0000-0600-00008A010000}"/>
            </a:ext>
          </a:extLst>
        </xdr:cNvPr>
        <xdr:cNvSpPr/>
      </xdr:nvSpPr>
      <xdr:spPr>
        <a:xfrm>
          <a:off x="16802100"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26</xdr:col>
      <xdr:colOff>28575</xdr:colOff>
      <xdr:row>12</xdr:row>
      <xdr:rowOff>28575</xdr:rowOff>
    </xdr:from>
    <xdr:to>
      <xdr:col>26</xdr:col>
      <xdr:colOff>561975</xdr:colOff>
      <xdr:row>12</xdr:row>
      <xdr:rowOff>371475</xdr:rowOff>
    </xdr:to>
    <xdr:sp macro="" textlink="">
      <xdr:nvSpPr>
        <xdr:cNvPr id="395" name="Rounded Rectangle 394">
          <a:extLst>
            <a:ext uri="{FF2B5EF4-FFF2-40B4-BE49-F238E27FC236}">
              <a16:creationId xmlns:a16="http://schemas.microsoft.com/office/drawing/2014/main" id="{00000000-0008-0000-0600-00008B010000}"/>
            </a:ext>
          </a:extLst>
        </xdr:cNvPr>
        <xdr:cNvSpPr/>
      </xdr:nvSpPr>
      <xdr:spPr>
        <a:xfrm>
          <a:off x="1680210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38100</xdr:colOff>
      <xdr:row>11</xdr:row>
      <xdr:rowOff>28575</xdr:rowOff>
    </xdr:from>
    <xdr:to>
      <xdr:col>28</xdr:col>
      <xdr:colOff>571500</xdr:colOff>
      <xdr:row>11</xdr:row>
      <xdr:rowOff>371475</xdr:rowOff>
    </xdr:to>
    <xdr:sp macro="" textlink="">
      <xdr:nvSpPr>
        <xdr:cNvPr id="396" name="Rounded Rectangle 395">
          <a:extLst>
            <a:ext uri="{FF2B5EF4-FFF2-40B4-BE49-F238E27FC236}">
              <a16:creationId xmlns:a16="http://schemas.microsoft.com/office/drawing/2014/main" id="{00000000-0008-0000-0600-00008C010000}"/>
            </a:ext>
          </a:extLst>
        </xdr:cNvPr>
        <xdr:cNvSpPr/>
      </xdr:nvSpPr>
      <xdr:spPr>
        <a:xfrm>
          <a:off x="18030825"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47625</xdr:colOff>
      <xdr:row>12</xdr:row>
      <xdr:rowOff>28575</xdr:rowOff>
    </xdr:from>
    <xdr:to>
      <xdr:col>28</xdr:col>
      <xdr:colOff>581025</xdr:colOff>
      <xdr:row>12</xdr:row>
      <xdr:rowOff>371475</xdr:rowOff>
    </xdr:to>
    <xdr:sp macro="" textlink="">
      <xdr:nvSpPr>
        <xdr:cNvPr id="397" name="Rounded Rectangle 396">
          <a:extLst>
            <a:ext uri="{FF2B5EF4-FFF2-40B4-BE49-F238E27FC236}">
              <a16:creationId xmlns:a16="http://schemas.microsoft.com/office/drawing/2014/main" id="{00000000-0008-0000-0600-00008D010000}"/>
            </a:ext>
          </a:extLst>
        </xdr:cNvPr>
        <xdr:cNvSpPr/>
      </xdr:nvSpPr>
      <xdr:spPr>
        <a:xfrm>
          <a:off x="180403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47625</xdr:colOff>
      <xdr:row>13</xdr:row>
      <xdr:rowOff>19050</xdr:rowOff>
    </xdr:from>
    <xdr:to>
      <xdr:col>28</xdr:col>
      <xdr:colOff>581025</xdr:colOff>
      <xdr:row>13</xdr:row>
      <xdr:rowOff>361950</xdr:rowOff>
    </xdr:to>
    <xdr:sp macro="" textlink="">
      <xdr:nvSpPr>
        <xdr:cNvPr id="398" name="Rounded Rectangle 397">
          <a:extLst>
            <a:ext uri="{FF2B5EF4-FFF2-40B4-BE49-F238E27FC236}">
              <a16:creationId xmlns:a16="http://schemas.microsoft.com/office/drawing/2014/main" id="{00000000-0008-0000-0600-00008E010000}"/>
            </a:ext>
          </a:extLst>
        </xdr:cNvPr>
        <xdr:cNvSpPr/>
      </xdr:nvSpPr>
      <xdr:spPr>
        <a:xfrm>
          <a:off x="18040350" y="5676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38100</xdr:colOff>
      <xdr:row>14</xdr:row>
      <xdr:rowOff>19050</xdr:rowOff>
    </xdr:from>
    <xdr:to>
      <xdr:col>28</xdr:col>
      <xdr:colOff>571500</xdr:colOff>
      <xdr:row>14</xdr:row>
      <xdr:rowOff>361950</xdr:rowOff>
    </xdr:to>
    <xdr:sp macro="" textlink="">
      <xdr:nvSpPr>
        <xdr:cNvPr id="399" name="Rounded Rectangle 398">
          <a:extLst>
            <a:ext uri="{FF2B5EF4-FFF2-40B4-BE49-F238E27FC236}">
              <a16:creationId xmlns:a16="http://schemas.microsoft.com/office/drawing/2014/main" id="{00000000-0008-0000-0600-00008F010000}"/>
            </a:ext>
          </a:extLst>
        </xdr:cNvPr>
        <xdr:cNvSpPr/>
      </xdr:nvSpPr>
      <xdr:spPr>
        <a:xfrm>
          <a:off x="18030825" y="6067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38100</xdr:colOff>
      <xdr:row>15</xdr:row>
      <xdr:rowOff>19050</xdr:rowOff>
    </xdr:from>
    <xdr:to>
      <xdr:col>28</xdr:col>
      <xdr:colOff>571500</xdr:colOff>
      <xdr:row>15</xdr:row>
      <xdr:rowOff>361950</xdr:rowOff>
    </xdr:to>
    <xdr:sp macro="" textlink="">
      <xdr:nvSpPr>
        <xdr:cNvPr id="400" name="Rounded Rectangle 399">
          <a:extLst>
            <a:ext uri="{FF2B5EF4-FFF2-40B4-BE49-F238E27FC236}">
              <a16:creationId xmlns:a16="http://schemas.microsoft.com/office/drawing/2014/main" id="{00000000-0008-0000-0600-000090010000}"/>
            </a:ext>
          </a:extLst>
        </xdr:cNvPr>
        <xdr:cNvSpPr/>
      </xdr:nvSpPr>
      <xdr:spPr>
        <a:xfrm>
          <a:off x="18030825" y="6457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38100</xdr:colOff>
      <xdr:row>16</xdr:row>
      <xdr:rowOff>28575</xdr:rowOff>
    </xdr:from>
    <xdr:to>
      <xdr:col>28</xdr:col>
      <xdr:colOff>571500</xdr:colOff>
      <xdr:row>16</xdr:row>
      <xdr:rowOff>371475</xdr:rowOff>
    </xdr:to>
    <xdr:sp macro="" textlink="">
      <xdr:nvSpPr>
        <xdr:cNvPr id="401" name="Rounded Rectangle 400">
          <a:extLst>
            <a:ext uri="{FF2B5EF4-FFF2-40B4-BE49-F238E27FC236}">
              <a16:creationId xmlns:a16="http://schemas.microsoft.com/office/drawing/2014/main" id="{00000000-0008-0000-0600-000091010000}"/>
            </a:ext>
          </a:extLst>
        </xdr:cNvPr>
        <xdr:cNvSpPr/>
      </xdr:nvSpPr>
      <xdr:spPr>
        <a:xfrm>
          <a:off x="18030825" y="6858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28</xdr:col>
      <xdr:colOff>47625</xdr:colOff>
      <xdr:row>17</xdr:row>
      <xdr:rowOff>28575</xdr:rowOff>
    </xdr:from>
    <xdr:to>
      <xdr:col>28</xdr:col>
      <xdr:colOff>581025</xdr:colOff>
      <xdr:row>17</xdr:row>
      <xdr:rowOff>371475</xdr:rowOff>
    </xdr:to>
    <xdr:sp macro="" textlink="">
      <xdr:nvSpPr>
        <xdr:cNvPr id="402" name="Rounded Rectangle 401">
          <a:extLst>
            <a:ext uri="{FF2B5EF4-FFF2-40B4-BE49-F238E27FC236}">
              <a16:creationId xmlns:a16="http://schemas.microsoft.com/office/drawing/2014/main" id="{00000000-0008-0000-0600-000092010000}"/>
            </a:ext>
          </a:extLst>
        </xdr:cNvPr>
        <xdr:cNvSpPr/>
      </xdr:nvSpPr>
      <xdr:spPr>
        <a:xfrm>
          <a:off x="18040350" y="7248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47625</xdr:colOff>
      <xdr:row>11</xdr:row>
      <xdr:rowOff>28575</xdr:rowOff>
    </xdr:from>
    <xdr:to>
      <xdr:col>30</xdr:col>
      <xdr:colOff>581025</xdr:colOff>
      <xdr:row>11</xdr:row>
      <xdr:rowOff>371475</xdr:rowOff>
    </xdr:to>
    <xdr:sp macro="" textlink="">
      <xdr:nvSpPr>
        <xdr:cNvPr id="403" name="Rounded Rectangle 402">
          <a:extLst>
            <a:ext uri="{FF2B5EF4-FFF2-40B4-BE49-F238E27FC236}">
              <a16:creationId xmlns:a16="http://schemas.microsoft.com/office/drawing/2014/main" id="{00000000-0008-0000-0600-000093010000}"/>
            </a:ext>
          </a:extLst>
        </xdr:cNvPr>
        <xdr:cNvSpPr/>
      </xdr:nvSpPr>
      <xdr:spPr>
        <a:xfrm>
          <a:off x="19259550" y="49053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47625</xdr:colOff>
      <xdr:row>12</xdr:row>
      <xdr:rowOff>28575</xdr:rowOff>
    </xdr:from>
    <xdr:to>
      <xdr:col>30</xdr:col>
      <xdr:colOff>581025</xdr:colOff>
      <xdr:row>12</xdr:row>
      <xdr:rowOff>371475</xdr:rowOff>
    </xdr:to>
    <xdr:sp macro="" textlink="">
      <xdr:nvSpPr>
        <xdr:cNvPr id="404" name="Rounded Rectangle 403">
          <a:extLst>
            <a:ext uri="{FF2B5EF4-FFF2-40B4-BE49-F238E27FC236}">
              <a16:creationId xmlns:a16="http://schemas.microsoft.com/office/drawing/2014/main" id="{00000000-0008-0000-0600-000094010000}"/>
            </a:ext>
          </a:extLst>
        </xdr:cNvPr>
        <xdr:cNvSpPr/>
      </xdr:nvSpPr>
      <xdr:spPr>
        <a:xfrm>
          <a:off x="192595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47625</xdr:colOff>
      <xdr:row>13</xdr:row>
      <xdr:rowOff>19050</xdr:rowOff>
    </xdr:from>
    <xdr:to>
      <xdr:col>30</xdr:col>
      <xdr:colOff>581025</xdr:colOff>
      <xdr:row>13</xdr:row>
      <xdr:rowOff>361950</xdr:rowOff>
    </xdr:to>
    <xdr:sp macro="" textlink="">
      <xdr:nvSpPr>
        <xdr:cNvPr id="405" name="Rounded Rectangle 404">
          <a:extLst>
            <a:ext uri="{FF2B5EF4-FFF2-40B4-BE49-F238E27FC236}">
              <a16:creationId xmlns:a16="http://schemas.microsoft.com/office/drawing/2014/main" id="{00000000-0008-0000-0600-000095010000}"/>
            </a:ext>
          </a:extLst>
        </xdr:cNvPr>
        <xdr:cNvSpPr/>
      </xdr:nvSpPr>
      <xdr:spPr>
        <a:xfrm>
          <a:off x="19259550" y="5676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47625</xdr:colOff>
      <xdr:row>14</xdr:row>
      <xdr:rowOff>38100</xdr:rowOff>
    </xdr:from>
    <xdr:to>
      <xdr:col>30</xdr:col>
      <xdr:colOff>581025</xdr:colOff>
      <xdr:row>14</xdr:row>
      <xdr:rowOff>381000</xdr:rowOff>
    </xdr:to>
    <xdr:sp macro="" textlink="">
      <xdr:nvSpPr>
        <xdr:cNvPr id="406" name="Rounded Rectangle 405">
          <a:extLst>
            <a:ext uri="{FF2B5EF4-FFF2-40B4-BE49-F238E27FC236}">
              <a16:creationId xmlns:a16="http://schemas.microsoft.com/office/drawing/2014/main" id="{00000000-0008-0000-0600-000096010000}"/>
            </a:ext>
          </a:extLst>
        </xdr:cNvPr>
        <xdr:cNvSpPr/>
      </xdr:nvSpPr>
      <xdr:spPr>
        <a:xfrm>
          <a:off x="19259550" y="6086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38100</xdr:colOff>
      <xdr:row>15</xdr:row>
      <xdr:rowOff>38100</xdr:rowOff>
    </xdr:from>
    <xdr:to>
      <xdr:col>30</xdr:col>
      <xdr:colOff>571500</xdr:colOff>
      <xdr:row>15</xdr:row>
      <xdr:rowOff>381000</xdr:rowOff>
    </xdr:to>
    <xdr:sp macro="" textlink="">
      <xdr:nvSpPr>
        <xdr:cNvPr id="407" name="Rounded Rectangle 406">
          <a:extLst>
            <a:ext uri="{FF2B5EF4-FFF2-40B4-BE49-F238E27FC236}">
              <a16:creationId xmlns:a16="http://schemas.microsoft.com/office/drawing/2014/main" id="{00000000-0008-0000-0600-000097010000}"/>
            </a:ext>
          </a:extLst>
        </xdr:cNvPr>
        <xdr:cNvSpPr/>
      </xdr:nvSpPr>
      <xdr:spPr>
        <a:xfrm>
          <a:off x="19250025"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30</xdr:col>
      <xdr:colOff>38100</xdr:colOff>
      <xdr:row>16</xdr:row>
      <xdr:rowOff>38100</xdr:rowOff>
    </xdr:from>
    <xdr:to>
      <xdr:col>30</xdr:col>
      <xdr:colOff>571500</xdr:colOff>
      <xdr:row>16</xdr:row>
      <xdr:rowOff>381000</xdr:rowOff>
    </xdr:to>
    <xdr:sp macro="" textlink="">
      <xdr:nvSpPr>
        <xdr:cNvPr id="408" name="Rounded Rectangle 407">
          <a:extLst>
            <a:ext uri="{FF2B5EF4-FFF2-40B4-BE49-F238E27FC236}">
              <a16:creationId xmlns:a16="http://schemas.microsoft.com/office/drawing/2014/main" id="{00000000-0008-0000-0600-000098010000}"/>
            </a:ext>
          </a:extLst>
        </xdr:cNvPr>
        <xdr:cNvSpPr/>
      </xdr:nvSpPr>
      <xdr:spPr>
        <a:xfrm>
          <a:off x="19250025" y="68675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en-US" sz="1600" b="1">
              <a:solidFill>
                <a:schemeClr val="accent6">
                  <a:lumMod val="75000"/>
                </a:schemeClr>
              </a:solidFill>
            </a:rPr>
            <a:t>S</a:t>
          </a:r>
        </a:p>
      </xdr:txBody>
    </xdr:sp>
    <xdr:clientData/>
  </xdr:twoCellAnchor>
  <xdr:twoCellAnchor>
    <xdr:from>
      <xdr:col>36</xdr:col>
      <xdr:colOff>38100</xdr:colOff>
      <xdr:row>11</xdr:row>
      <xdr:rowOff>38100</xdr:rowOff>
    </xdr:from>
    <xdr:to>
      <xdr:col>36</xdr:col>
      <xdr:colOff>571500</xdr:colOff>
      <xdr:row>11</xdr:row>
      <xdr:rowOff>381000</xdr:rowOff>
    </xdr:to>
    <xdr:sp macro="" textlink="">
      <xdr:nvSpPr>
        <xdr:cNvPr id="409" name="Rounded Rectangle 408">
          <a:extLst>
            <a:ext uri="{FF2B5EF4-FFF2-40B4-BE49-F238E27FC236}">
              <a16:creationId xmlns:a16="http://schemas.microsoft.com/office/drawing/2014/main" id="{00000000-0008-0000-0600-000099010000}"/>
            </a:ext>
          </a:extLst>
        </xdr:cNvPr>
        <xdr:cNvSpPr/>
      </xdr:nvSpPr>
      <xdr:spPr>
        <a:xfrm>
          <a:off x="22907625" y="4914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28575</xdr:colOff>
      <xdr:row>11</xdr:row>
      <xdr:rowOff>19050</xdr:rowOff>
    </xdr:from>
    <xdr:to>
      <xdr:col>38</xdr:col>
      <xdr:colOff>561975</xdr:colOff>
      <xdr:row>11</xdr:row>
      <xdr:rowOff>361950</xdr:rowOff>
    </xdr:to>
    <xdr:sp macro="" textlink="">
      <xdr:nvSpPr>
        <xdr:cNvPr id="410" name="Rounded Rectangle 409">
          <a:extLst>
            <a:ext uri="{FF2B5EF4-FFF2-40B4-BE49-F238E27FC236}">
              <a16:creationId xmlns:a16="http://schemas.microsoft.com/office/drawing/2014/main" id="{00000000-0008-0000-0600-00009A010000}"/>
            </a:ext>
          </a:extLst>
        </xdr:cNvPr>
        <xdr:cNvSpPr/>
      </xdr:nvSpPr>
      <xdr:spPr>
        <a:xfrm>
          <a:off x="24117300" y="48958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36</xdr:col>
      <xdr:colOff>47625</xdr:colOff>
      <xdr:row>12</xdr:row>
      <xdr:rowOff>28575</xdr:rowOff>
    </xdr:from>
    <xdr:to>
      <xdr:col>36</xdr:col>
      <xdr:colOff>581025</xdr:colOff>
      <xdr:row>12</xdr:row>
      <xdr:rowOff>371475</xdr:rowOff>
    </xdr:to>
    <xdr:sp macro="" textlink="">
      <xdr:nvSpPr>
        <xdr:cNvPr id="411" name="Rounded Rectangle 410">
          <a:extLst>
            <a:ext uri="{FF2B5EF4-FFF2-40B4-BE49-F238E27FC236}">
              <a16:creationId xmlns:a16="http://schemas.microsoft.com/office/drawing/2014/main" id="{00000000-0008-0000-0600-00009B010000}"/>
            </a:ext>
          </a:extLst>
        </xdr:cNvPr>
        <xdr:cNvSpPr/>
      </xdr:nvSpPr>
      <xdr:spPr>
        <a:xfrm>
          <a:off x="229171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36</xdr:col>
      <xdr:colOff>38100</xdr:colOff>
      <xdr:row>13</xdr:row>
      <xdr:rowOff>28575</xdr:rowOff>
    </xdr:from>
    <xdr:to>
      <xdr:col>36</xdr:col>
      <xdr:colOff>571500</xdr:colOff>
      <xdr:row>13</xdr:row>
      <xdr:rowOff>371475</xdr:rowOff>
    </xdr:to>
    <xdr:sp macro="" textlink="">
      <xdr:nvSpPr>
        <xdr:cNvPr id="412" name="Rounded Rectangle 411">
          <a:extLst>
            <a:ext uri="{FF2B5EF4-FFF2-40B4-BE49-F238E27FC236}">
              <a16:creationId xmlns:a16="http://schemas.microsoft.com/office/drawing/2014/main" id="{00000000-0008-0000-0600-00009C010000}"/>
            </a:ext>
          </a:extLst>
        </xdr:cNvPr>
        <xdr:cNvSpPr/>
      </xdr:nvSpPr>
      <xdr:spPr>
        <a:xfrm>
          <a:off x="229076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36</xdr:col>
      <xdr:colOff>38100</xdr:colOff>
      <xdr:row>14</xdr:row>
      <xdr:rowOff>28575</xdr:rowOff>
    </xdr:from>
    <xdr:to>
      <xdr:col>36</xdr:col>
      <xdr:colOff>571500</xdr:colOff>
      <xdr:row>14</xdr:row>
      <xdr:rowOff>371475</xdr:rowOff>
    </xdr:to>
    <xdr:sp macro="" textlink="">
      <xdr:nvSpPr>
        <xdr:cNvPr id="413" name="Rounded Rectangle 412">
          <a:extLst>
            <a:ext uri="{FF2B5EF4-FFF2-40B4-BE49-F238E27FC236}">
              <a16:creationId xmlns:a16="http://schemas.microsoft.com/office/drawing/2014/main" id="{00000000-0008-0000-0600-00009D010000}"/>
            </a:ext>
          </a:extLst>
        </xdr:cNvPr>
        <xdr:cNvSpPr/>
      </xdr:nvSpPr>
      <xdr:spPr>
        <a:xfrm>
          <a:off x="22907625"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36</xdr:col>
      <xdr:colOff>38100</xdr:colOff>
      <xdr:row>15</xdr:row>
      <xdr:rowOff>38100</xdr:rowOff>
    </xdr:from>
    <xdr:to>
      <xdr:col>36</xdr:col>
      <xdr:colOff>571500</xdr:colOff>
      <xdr:row>15</xdr:row>
      <xdr:rowOff>381000</xdr:rowOff>
    </xdr:to>
    <xdr:sp macro="" textlink="">
      <xdr:nvSpPr>
        <xdr:cNvPr id="414" name="Rounded Rectangle 413">
          <a:extLst>
            <a:ext uri="{FF2B5EF4-FFF2-40B4-BE49-F238E27FC236}">
              <a16:creationId xmlns:a16="http://schemas.microsoft.com/office/drawing/2014/main" id="{00000000-0008-0000-0600-00009E010000}"/>
            </a:ext>
          </a:extLst>
        </xdr:cNvPr>
        <xdr:cNvSpPr/>
      </xdr:nvSpPr>
      <xdr:spPr>
        <a:xfrm>
          <a:off x="22907625" y="64770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36</xdr:col>
      <xdr:colOff>28575</xdr:colOff>
      <xdr:row>16</xdr:row>
      <xdr:rowOff>19050</xdr:rowOff>
    </xdr:from>
    <xdr:to>
      <xdr:col>36</xdr:col>
      <xdr:colOff>561975</xdr:colOff>
      <xdr:row>16</xdr:row>
      <xdr:rowOff>361950</xdr:rowOff>
    </xdr:to>
    <xdr:sp macro="" textlink="">
      <xdr:nvSpPr>
        <xdr:cNvPr id="415" name="Rounded Rectangle 414">
          <a:extLst>
            <a:ext uri="{FF2B5EF4-FFF2-40B4-BE49-F238E27FC236}">
              <a16:creationId xmlns:a16="http://schemas.microsoft.com/office/drawing/2014/main" id="{00000000-0008-0000-0600-00009F010000}"/>
            </a:ext>
          </a:extLst>
        </xdr:cNvPr>
        <xdr:cNvSpPr/>
      </xdr:nvSpPr>
      <xdr:spPr>
        <a:xfrm>
          <a:off x="22898100" y="6848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28575</xdr:colOff>
      <xdr:row>12</xdr:row>
      <xdr:rowOff>28575</xdr:rowOff>
    </xdr:from>
    <xdr:to>
      <xdr:col>38</xdr:col>
      <xdr:colOff>561975</xdr:colOff>
      <xdr:row>12</xdr:row>
      <xdr:rowOff>371475</xdr:rowOff>
    </xdr:to>
    <xdr:sp macro="" textlink="">
      <xdr:nvSpPr>
        <xdr:cNvPr id="416" name="Rounded Rectangle 415">
          <a:extLst>
            <a:ext uri="{FF2B5EF4-FFF2-40B4-BE49-F238E27FC236}">
              <a16:creationId xmlns:a16="http://schemas.microsoft.com/office/drawing/2014/main" id="{00000000-0008-0000-0600-0000A0010000}"/>
            </a:ext>
          </a:extLst>
        </xdr:cNvPr>
        <xdr:cNvSpPr/>
      </xdr:nvSpPr>
      <xdr:spPr>
        <a:xfrm>
          <a:off x="2411730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38100</xdr:colOff>
      <xdr:row>13</xdr:row>
      <xdr:rowOff>28575</xdr:rowOff>
    </xdr:from>
    <xdr:to>
      <xdr:col>38</xdr:col>
      <xdr:colOff>571500</xdr:colOff>
      <xdr:row>13</xdr:row>
      <xdr:rowOff>371475</xdr:rowOff>
    </xdr:to>
    <xdr:sp macro="" textlink="">
      <xdr:nvSpPr>
        <xdr:cNvPr id="417" name="Rounded Rectangle 416">
          <a:extLst>
            <a:ext uri="{FF2B5EF4-FFF2-40B4-BE49-F238E27FC236}">
              <a16:creationId xmlns:a16="http://schemas.microsoft.com/office/drawing/2014/main" id="{00000000-0008-0000-0600-0000A1010000}"/>
            </a:ext>
          </a:extLst>
        </xdr:cNvPr>
        <xdr:cNvSpPr/>
      </xdr:nvSpPr>
      <xdr:spPr>
        <a:xfrm>
          <a:off x="24126825" y="568642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28575</xdr:colOff>
      <xdr:row>14</xdr:row>
      <xdr:rowOff>28575</xdr:rowOff>
    </xdr:from>
    <xdr:to>
      <xdr:col>38</xdr:col>
      <xdr:colOff>561975</xdr:colOff>
      <xdr:row>14</xdr:row>
      <xdr:rowOff>371475</xdr:rowOff>
    </xdr:to>
    <xdr:sp macro="" textlink="">
      <xdr:nvSpPr>
        <xdr:cNvPr id="418" name="Rounded Rectangle 417">
          <a:extLst>
            <a:ext uri="{FF2B5EF4-FFF2-40B4-BE49-F238E27FC236}">
              <a16:creationId xmlns:a16="http://schemas.microsoft.com/office/drawing/2014/main" id="{00000000-0008-0000-0600-0000A2010000}"/>
            </a:ext>
          </a:extLst>
        </xdr:cNvPr>
        <xdr:cNvSpPr/>
      </xdr:nvSpPr>
      <xdr:spPr>
        <a:xfrm>
          <a:off x="24117300" y="607695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28575</xdr:colOff>
      <xdr:row>15</xdr:row>
      <xdr:rowOff>28575</xdr:rowOff>
    </xdr:from>
    <xdr:to>
      <xdr:col>38</xdr:col>
      <xdr:colOff>561975</xdr:colOff>
      <xdr:row>15</xdr:row>
      <xdr:rowOff>371475</xdr:rowOff>
    </xdr:to>
    <xdr:sp macro="" textlink="">
      <xdr:nvSpPr>
        <xdr:cNvPr id="419" name="Rounded Rectangle 418">
          <a:extLst>
            <a:ext uri="{FF2B5EF4-FFF2-40B4-BE49-F238E27FC236}">
              <a16:creationId xmlns:a16="http://schemas.microsoft.com/office/drawing/2014/main" id="{00000000-0008-0000-0600-0000A3010000}"/>
            </a:ext>
          </a:extLst>
        </xdr:cNvPr>
        <xdr:cNvSpPr/>
      </xdr:nvSpPr>
      <xdr:spPr>
        <a:xfrm>
          <a:off x="24117300" y="6467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38</xdr:col>
      <xdr:colOff>28575</xdr:colOff>
      <xdr:row>16</xdr:row>
      <xdr:rowOff>19050</xdr:rowOff>
    </xdr:from>
    <xdr:to>
      <xdr:col>38</xdr:col>
      <xdr:colOff>561975</xdr:colOff>
      <xdr:row>16</xdr:row>
      <xdr:rowOff>361950</xdr:rowOff>
    </xdr:to>
    <xdr:sp macro="" textlink="">
      <xdr:nvSpPr>
        <xdr:cNvPr id="420" name="Rounded Rectangle 419">
          <a:extLst>
            <a:ext uri="{FF2B5EF4-FFF2-40B4-BE49-F238E27FC236}">
              <a16:creationId xmlns:a16="http://schemas.microsoft.com/office/drawing/2014/main" id="{00000000-0008-0000-0600-0000A4010000}"/>
            </a:ext>
          </a:extLst>
        </xdr:cNvPr>
        <xdr:cNvSpPr/>
      </xdr:nvSpPr>
      <xdr:spPr>
        <a:xfrm>
          <a:off x="24117300" y="6848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52</xdr:col>
      <xdr:colOff>47625</xdr:colOff>
      <xdr:row>12</xdr:row>
      <xdr:rowOff>28575</xdr:rowOff>
    </xdr:from>
    <xdr:to>
      <xdr:col>52</xdr:col>
      <xdr:colOff>581025</xdr:colOff>
      <xdr:row>12</xdr:row>
      <xdr:rowOff>371475</xdr:rowOff>
    </xdr:to>
    <xdr:sp macro="" textlink="">
      <xdr:nvSpPr>
        <xdr:cNvPr id="421" name="Rounded Rectangle 420">
          <a:extLst>
            <a:ext uri="{FF2B5EF4-FFF2-40B4-BE49-F238E27FC236}">
              <a16:creationId xmlns:a16="http://schemas.microsoft.com/office/drawing/2014/main" id="{00000000-0008-0000-0600-0000A5010000}"/>
            </a:ext>
          </a:extLst>
        </xdr:cNvPr>
        <xdr:cNvSpPr/>
      </xdr:nvSpPr>
      <xdr:spPr>
        <a:xfrm>
          <a:off x="32670750" y="5295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52</xdr:col>
      <xdr:colOff>38100</xdr:colOff>
      <xdr:row>13</xdr:row>
      <xdr:rowOff>19050</xdr:rowOff>
    </xdr:from>
    <xdr:to>
      <xdr:col>52</xdr:col>
      <xdr:colOff>571500</xdr:colOff>
      <xdr:row>13</xdr:row>
      <xdr:rowOff>361950</xdr:rowOff>
    </xdr:to>
    <xdr:sp macro="" textlink="">
      <xdr:nvSpPr>
        <xdr:cNvPr id="422" name="Rounded Rectangle 421">
          <a:extLst>
            <a:ext uri="{FF2B5EF4-FFF2-40B4-BE49-F238E27FC236}">
              <a16:creationId xmlns:a16="http://schemas.microsoft.com/office/drawing/2014/main" id="{00000000-0008-0000-0600-0000A6010000}"/>
            </a:ext>
          </a:extLst>
        </xdr:cNvPr>
        <xdr:cNvSpPr/>
      </xdr:nvSpPr>
      <xdr:spPr>
        <a:xfrm>
          <a:off x="32661225" y="5676900"/>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twoCellAnchor>
    <xdr:from>
      <xdr:col>52</xdr:col>
      <xdr:colOff>38100</xdr:colOff>
      <xdr:row>14</xdr:row>
      <xdr:rowOff>38100</xdr:rowOff>
    </xdr:from>
    <xdr:to>
      <xdr:col>52</xdr:col>
      <xdr:colOff>571500</xdr:colOff>
      <xdr:row>14</xdr:row>
      <xdr:rowOff>381000</xdr:rowOff>
    </xdr:to>
    <xdr:sp macro="" textlink="">
      <xdr:nvSpPr>
        <xdr:cNvPr id="423" name="Rounded Rectangle 422">
          <a:extLst>
            <a:ext uri="{FF2B5EF4-FFF2-40B4-BE49-F238E27FC236}">
              <a16:creationId xmlns:a16="http://schemas.microsoft.com/office/drawing/2014/main" id="{00000000-0008-0000-0600-0000A7010000}"/>
            </a:ext>
          </a:extLst>
        </xdr:cNvPr>
        <xdr:cNvSpPr/>
      </xdr:nvSpPr>
      <xdr:spPr>
        <a:xfrm>
          <a:off x="32661225" y="6086475"/>
          <a:ext cx="533400" cy="342900"/>
        </a:xfrm>
        <a:prstGeom prst="roundRect">
          <a:avLst/>
        </a:prstGeom>
        <a:solidFill>
          <a:schemeClr val="accent6"/>
        </a:solidFill>
        <a:scene3d>
          <a:camera prst="orthographicFront"/>
          <a:lightRig rig="threePt" dir="t"/>
        </a:scene3d>
        <a:sp3d>
          <a:bevelT prst="relaxedInset"/>
        </a:sp3d>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ctr"/>
          <a:r>
            <a:rPr lang="en-US" sz="1400" b="1">
              <a:solidFill>
                <a:schemeClr val="accent6">
                  <a:lumMod val="75000"/>
                </a:schemeClr>
              </a:solidFill>
            </a:rPr>
            <a:t>S</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7</xdr:col>
      <xdr:colOff>612484</xdr:colOff>
      <xdr:row>32</xdr:row>
      <xdr:rowOff>0</xdr:rowOff>
    </xdr:from>
    <xdr:ext cx="184731" cy="937629"/>
    <xdr:sp macro="" textlink="">
      <xdr:nvSpPr>
        <xdr:cNvPr id="2" name="Rectangle 1">
          <a:extLst>
            <a:ext uri="{FF2B5EF4-FFF2-40B4-BE49-F238E27FC236}">
              <a16:creationId xmlns:a16="http://schemas.microsoft.com/office/drawing/2014/main" id="{00000000-0008-0000-0700-000002000000}"/>
            </a:ext>
          </a:extLst>
        </xdr:cNvPr>
        <xdr:cNvSpPr/>
      </xdr:nvSpPr>
      <xdr:spPr>
        <a:xfrm rot="20543678">
          <a:off x="5155909" y="14861381"/>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0</xdr:col>
      <xdr:colOff>30480</xdr:colOff>
      <xdr:row>4</xdr:row>
      <xdr:rowOff>30480</xdr:rowOff>
    </xdr:from>
    <xdr:to>
      <xdr:col>10</xdr:col>
      <xdr:colOff>830580</xdr:colOff>
      <xdr:row>4</xdr:row>
      <xdr:rowOff>30480</xdr:rowOff>
    </xdr:to>
    <xdr:cxnSp macro="">
      <xdr:nvCxnSpPr>
        <xdr:cNvPr id="3" name="Straight Connector 8">
          <a:extLst>
            <a:ext uri="{FF2B5EF4-FFF2-40B4-BE49-F238E27FC236}">
              <a16:creationId xmlns:a16="http://schemas.microsoft.com/office/drawing/2014/main" id="{00000000-0008-0000-0700-000003000000}"/>
            </a:ext>
          </a:extLst>
        </xdr:cNvPr>
        <xdr:cNvCxnSpPr>
          <a:cxnSpLocks noChangeShapeType="1"/>
        </xdr:cNvCxnSpPr>
      </xdr:nvCxnSpPr>
      <xdr:spPr bwMode="auto">
        <a:xfrm flipV="1">
          <a:off x="30480" y="830580"/>
          <a:ext cx="8801100" cy="0"/>
        </a:xfrm>
        <a:prstGeom prst="line">
          <a:avLst/>
        </a:prstGeom>
        <a:noFill/>
        <a:ln w="25400" algn="ctr">
          <a:solidFill>
            <a:srgbClr val="003066"/>
          </a:solidFill>
          <a:miter lim="800000"/>
          <a:headEnd/>
          <a:tailEnd/>
        </a:ln>
        <a:extLst>
          <a:ext uri="{909E8E84-426E-40DD-AFC4-6F175D3DCCD1}">
            <a14:hiddenFill xmlns:a14="http://schemas.microsoft.com/office/drawing/2010/main">
              <a:noFill/>
            </a14:hiddenFill>
          </a:ext>
        </a:extLst>
      </xdr:spPr>
    </xdr:cxnSp>
    <xdr:clientData/>
  </xdr:twoCellAnchor>
  <xdr:oneCellAnchor>
    <xdr:from>
      <xdr:col>7</xdr:col>
      <xdr:colOff>612484</xdr:colOff>
      <xdr:row>8</xdr:row>
      <xdr:rowOff>187842</xdr:rowOff>
    </xdr:from>
    <xdr:ext cx="184731" cy="937629"/>
    <xdr:sp macro="" textlink="">
      <xdr:nvSpPr>
        <xdr:cNvPr id="4" name="Rectangle 3">
          <a:extLst>
            <a:ext uri="{FF2B5EF4-FFF2-40B4-BE49-F238E27FC236}">
              <a16:creationId xmlns:a16="http://schemas.microsoft.com/office/drawing/2014/main" id="{00000000-0008-0000-0700-000004000000}"/>
            </a:ext>
          </a:extLst>
        </xdr:cNvPr>
        <xdr:cNvSpPr/>
      </xdr:nvSpPr>
      <xdr:spPr>
        <a:xfrm rot="20543678">
          <a:off x="5155909" y="1911867"/>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9</xdr:col>
      <xdr:colOff>1233267</xdr:colOff>
      <xdr:row>0</xdr:row>
      <xdr:rowOff>148764</xdr:rowOff>
    </xdr:from>
    <xdr:to>
      <xdr:col>10</xdr:col>
      <xdr:colOff>1425694</xdr:colOff>
      <xdr:row>3</xdr:row>
      <xdr:rowOff>96739</xdr:rowOff>
    </xdr:to>
    <xdr:pic>
      <xdr:nvPicPr>
        <xdr:cNvPr id="17" name="Picture 16">
          <a:extLst>
            <a:ext uri="{FF2B5EF4-FFF2-40B4-BE49-F238E27FC236}">
              <a16:creationId xmlns:a16="http://schemas.microsoft.com/office/drawing/2014/main" id="{00000000-0008-0000-07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05592" y="148764"/>
          <a:ext cx="1621177" cy="519475"/>
        </a:xfrm>
        <a:prstGeom prst="rect">
          <a:avLst/>
        </a:prstGeom>
      </xdr:spPr>
    </xdr:pic>
    <xdr:clientData/>
  </xdr:twoCellAnchor>
  <xdr:oneCellAnchor>
    <xdr:from>
      <xdr:col>7</xdr:col>
      <xdr:colOff>612484</xdr:colOff>
      <xdr:row>32</xdr:row>
      <xdr:rowOff>59531</xdr:rowOff>
    </xdr:from>
    <xdr:ext cx="184731" cy="937629"/>
    <xdr:sp macro="" textlink="">
      <xdr:nvSpPr>
        <xdr:cNvPr id="20" name="Rectangle 19">
          <a:extLst>
            <a:ext uri="{FF2B5EF4-FFF2-40B4-BE49-F238E27FC236}">
              <a16:creationId xmlns:a16="http://schemas.microsoft.com/office/drawing/2014/main" id="{00000000-0008-0000-0700-000014000000}"/>
            </a:ext>
          </a:extLst>
        </xdr:cNvPr>
        <xdr:cNvSpPr/>
      </xdr:nvSpPr>
      <xdr:spPr>
        <a:xfrm rot="20543678">
          <a:off x="5927434" y="22176581"/>
          <a:ext cx="184731" cy="937629"/>
        </a:xfrm>
        <a:prstGeom prst="rect">
          <a:avLst/>
        </a:prstGeom>
        <a:noFill/>
      </xdr:spPr>
      <xdr:txBody>
        <a:bodyPr wrap="none" lIns="91440" tIns="45720" rIns="91440" bIns="45720">
          <a:spAutoFit/>
        </a:bodyPr>
        <a:lstStyle/>
        <a:p>
          <a:pPr algn="ctr"/>
          <a:endParaRPr 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unionsquare.jones-bros.com:444/DMS/view_document.aspx?ID=54522&amp;Latest=true" TargetMode="External"/><Relationship Id="rId21" Type="http://schemas.openxmlformats.org/officeDocument/2006/relationships/hyperlink" Target="https://unionsquare.jones-bros.com:444/DMS/view_document.aspx?ID=120218&amp;Latest=true" TargetMode="External"/><Relationship Id="rId42" Type="http://schemas.openxmlformats.org/officeDocument/2006/relationships/hyperlink" Target="https://unionsquare.jones-bros.com:444/DMS/view_document.aspx?ID=260574&amp;Latest=true" TargetMode="External"/><Relationship Id="rId47" Type="http://schemas.openxmlformats.org/officeDocument/2006/relationships/hyperlink" Target="https://unionsquare.jones-bros.com:444/DMS/view_document.aspx?ID=55116&amp;Latest=true" TargetMode="External"/><Relationship Id="rId63" Type="http://schemas.openxmlformats.org/officeDocument/2006/relationships/hyperlink" Target="https://unionsquare.jones-bros.com:444/DMS/view_document.aspx?ID=210694&amp;Latest=true" TargetMode="External"/><Relationship Id="rId68" Type="http://schemas.openxmlformats.org/officeDocument/2006/relationships/hyperlink" Target="https://unionsquare.jones-bros.com:444/DMS/view_document.aspx?ID=387962&amp;Latest=true" TargetMode="External"/><Relationship Id="rId16" Type="http://schemas.openxmlformats.org/officeDocument/2006/relationships/hyperlink" Target="https://unionsquare.jones-bros.com:444/DMS/view_document.aspx?ID=55116&amp;Latest=true" TargetMode="External"/><Relationship Id="rId11" Type="http://schemas.openxmlformats.org/officeDocument/2006/relationships/hyperlink" Target="https://unionsquare.jones-bros.com:444/DMS/view_document.aspx?ID=260130&amp;Latest=true" TargetMode="External"/><Relationship Id="rId24" Type="http://schemas.openxmlformats.org/officeDocument/2006/relationships/hyperlink" Target="https://unionsquare.jones-bros.com:444/DMS/view_document.aspx?ID=54156&amp;Latest=true" TargetMode="External"/><Relationship Id="rId32" Type="http://schemas.openxmlformats.org/officeDocument/2006/relationships/hyperlink" Target="mailto:ellisa@jones-bros.com" TargetMode="External"/><Relationship Id="rId37" Type="http://schemas.openxmlformats.org/officeDocument/2006/relationships/hyperlink" Target="https://unionsquare.jones-bros.com:444/DMS/view_document.aspx?ID=260520&amp;Latest=true" TargetMode="External"/><Relationship Id="rId40" Type="http://schemas.openxmlformats.org/officeDocument/2006/relationships/hyperlink" Target="https://unionsquare.jones-bros.com:444/DMS/view_document.aspx?ID=273962&amp;Latest=true" TargetMode="External"/><Relationship Id="rId45" Type="http://schemas.openxmlformats.org/officeDocument/2006/relationships/hyperlink" Target="https://unionsquare.jones-bros.com:444/DMS/view_document.aspx?ID=294622&amp;Latest=true" TargetMode="External"/><Relationship Id="rId53" Type="http://schemas.openxmlformats.org/officeDocument/2006/relationships/hyperlink" Target="https://unionsquare.jones-bros.com:444/DMS/view_document.aspx?ID=283804&amp;Latest=true" TargetMode="External"/><Relationship Id="rId58" Type="http://schemas.openxmlformats.org/officeDocument/2006/relationships/hyperlink" Target="https://unionsquare.jones-bros.com:444/DMS/view_document.aspx?ID=389267&amp;Latest=true" TargetMode="External"/><Relationship Id="rId66" Type="http://schemas.openxmlformats.org/officeDocument/2006/relationships/hyperlink" Target="https://unionsquare.jones-bros.com:444/DMS/view_document.aspx?ID=438552&amp;Latest=true" TargetMode="External"/><Relationship Id="rId74" Type="http://schemas.openxmlformats.org/officeDocument/2006/relationships/hyperlink" Target="https://unionsquare.jones-bros.com/DMS/view_document.aspx?ID=580766&amp;Latest=true" TargetMode="External"/><Relationship Id="rId79" Type="http://schemas.openxmlformats.org/officeDocument/2006/relationships/printerSettings" Target="../printerSettings/printerSettings2.bin"/><Relationship Id="rId5" Type="http://schemas.openxmlformats.org/officeDocument/2006/relationships/hyperlink" Target="https://unionsquare.jones-bros.com:444/DMS/view_document.aspx?ID=229067&amp;Latest=true" TargetMode="External"/><Relationship Id="rId61" Type="http://schemas.openxmlformats.org/officeDocument/2006/relationships/hyperlink" Target="https://unionsquare.jones-bros.com:444/DMS/view_document.aspx?ID=438552&amp;Latest=true" TargetMode="External"/><Relationship Id="rId19" Type="http://schemas.openxmlformats.org/officeDocument/2006/relationships/hyperlink" Target="https://unionsquare.jones-bros.com:444/DMS/view_document.aspx?ID=116776&amp;Latest=true" TargetMode="External"/><Relationship Id="rId14" Type="http://schemas.openxmlformats.org/officeDocument/2006/relationships/hyperlink" Target="https://unionsquare.jones-bros.com:444/DMS/view_document.aspx?ID=116776&amp;Latest=true" TargetMode="External"/><Relationship Id="rId22" Type="http://schemas.openxmlformats.org/officeDocument/2006/relationships/hyperlink" Target="https://unionsquare.jones-bros.com:444/DMS/view_document.aspx?ID=253824&amp;Latest=true" TargetMode="External"/><Relationship Id="rId27" Type="http://schemas.openxmlformats.org/officeDocument/2006/relationships/hyperlink" Target="https://unionsquare.jones-bros.com:444/DMS/view_document.aspx?ID=260864&amp;Latest=true" TargetMode="External"/><Relationship Id="rId30" Type="http://schemas.openxmlformats.org/officeDocument/2006/relationships/hyperlink" Target="https://unionsquare.jones-bros.com:444/DMS/view_document.aspx?ID=278562&amp;Latest=true" TargetMode="External"/><Relationship Id="rId35" Type="http://schemas.openxmlformats.org/officeDocument/2006/relationships/hyperlink" Target="https://unionsquare.jones-bros.com:444/DMS/view_document.aspx?ID=270761&amp;Latest=true" TargetMode="External"/><Relationship Id="rId43" Type="http://schemas.openxmlformats.org/officeDocument/2006/relationships/hyperlink" Target="https://unionsquare.jones-bros.com:444/DMS/view_document.aspx?ID=55118&amp;Latest=true" TargetMode="External"/><Relationship Id="rId48" Type="http://schemas.openxmlformats.org/officeDocument/2006/relationships/hyperlink" Target="https://unionsquare.jones-bros.com:444/DMS/view_document.aspx?ID=54173&amp;Latest=true" TargetMode="External"/><Relationship Id="rId56" Type="http://schemas.openxmlformats.org/officeDocument/2006/relationships/hyperlink" Target="mailto:samh@jones-bros.com" TargetMode="External"/><Relationship Id="rId64" Type="http://schemas.openxmlformats.org/officeDocument/2006/relationships/hyperlink" Target="https://unionsquare.jones-bros.com:444/DMS/view_document.aspx?ID=260130&amp;Latest=true" TargetMode="External"/><Relationship Id="rId69" Type="http://schemas.openxmlformats.org/officeDocument/2006/relationships/hyperlink" Target="https://unionsquare.jones-bros.com:444/DMS/view_document.aspx?ID=348189&amp;Latest=true" TargetMode="External"/><Relationship Id="rId77" Type="http://schemas.openxmlformats.org/officeDocument/2006/relationships/hyperlink" Target="mailto:hefin@jones-bros.com" TargetMode="External"/><Relationship Id="rId8" Type="http://schemas.openxmlformats.org/officeDocument/2006/relationships/hyperlink" Target="https://unionsquare.jones-bros.com:444/DMS/view_document.aspx?ID=54696&amp;Latest=true" TargetMode="External"/><Relationship Id="rId51" Type="http://schemas.openxmlformats.org/officeDocument/2006/relationships/hyperlink" Target="https://unionsquare.jones-bros.com:444/DMS/view_document.aspx?ID=295291&amp;Latest=true" TargetMode="External"/><Relationship Id="rId72" Type="http://schemas.openxmlformats.org/officeDocument/2006/relationships/hyperlink" Target="mailto:michaeljo@jones-bros.com" TargetMode="External"/><Relationship Id="rId80" Type="http://schemas.openxmlformats.org/officeDocument/2006/relationships/drawing" Target="../drawings/drawing2.xml"/><Relationship Id="rId3" Type="http://schemas.openxmlformats.org/officeDocument/2006/relationships/hyperlink" Target="https://unionsquare.jones-bros.com:444/DMS/view_document.aspx?ID=59243&amp;Latest=true" TargetMode="External"/><Relationship Id="rId12" Type="http://schemas.openxmlformats.org/officeDocument/2006/relationships/hyperlink" Target="https://unionsquare.jones-bros.com:444/DMS/view_document.aspx?ID=216342&amp;Latest=true" TargetMode="External"/><Relationship Id="rId17" Type="http://schemas.openxmlformats.org/officeDocument/2006/relationships/hyperlink" Target="https://unionsquare.jones-bros.com:444/DMS/view_document.aspx?ID=222066&amp;Latest=true" TargetMode="External"/><Relationship Id="rId25" Type="http://schemas.openxmlformats.org/officeDocument/2006/relationships/hyperlink" Target="https://unionsquare.jones-bros.com:444/DMS/view_document.aspx?ID=241106&amp;Latest=true" TargetMode="External"/><Relationship Id="rId33" Type="http://schemas.openxmlformats.org/officeDocument/2006/relationships/hyperlink" Target="https://unionsquare.jones-bros.com:444/DMS/view_document.aspx?ID=241114&amp;Latest=true" TargetMode="External"/><Relationship Id="rId38" Type="http://schemas.openxmlformats.org/officeDocument/2006/relationships/hyperlink" Target="https://unionsquare.jones-bros.com:444/DMS/view_document.aspx?ID=260524&amp;Latest=true" TargetMode="External"/><Relationship Id="rId46" Type="http://schemas.openxmlformats.org/officeDocument/2006/relationships/hyperlink" Target="https://unionsquare.jones-bros.com:444/DMS/view_document.aspx?ID=294525&amp;Latest=true" TargetMode="External"/><Relationship Id="rId59" Type="http://schemas.openxmlformats.org/officeDocument/2006/relationships/hyperlink" Target="https://unionsquare.jones-bros.com:444/DMS/view_document.aspx?ID=389936&amp;Latest=true" TargetMode="External"/><Relationship Id="rId67" Type="http://schemas.openxmlformats.org/officeDocument/2006/relationships/hyperlink" Target="https://unionsquare.jones-bros.com:444/DMS/view_document.aspx?ID=389936&amp;Latest=true" TargetMode="External"/><Relationship Id="rId20" Type="http://schemas.openxmlformats.org/officeDocument/2006/relationships/hyperlink" Target="https://unionsquare.jones-bros.com:444/DMS/view_document.aspx?ID=216342&amp;Latest=true" TargetMode="External"/><Relationship Id="rId41" Type="http://schemas.openxmlformats.org/officeDocument/2006/relationships/hyperlink" Target="https://unionsquare.jones-bros.com:444/DMS/view_document.aspx?ID=276253&amp;Latest=true" TargetMode="External"/><Relationship Id="rId54" Type="http://schemas.openxmlformats.org/officeDocument/2006/relationships/hyperlink" Target="https://unionsquare.jones-bros.com:444/DMS/view_document.aspx?ID=294167&amp;Latest=true" TargetMode="External"/><Relationship Id="rId62" Type="http://schemas.openxmlformats.org/officeDocument/2006/relationships/hyperlink" Target="https://unionsquare.jones-bros.com:444/DMS/view_document.aspx?ID=411695&amp;Latest=true" TargetMode="External"/><Relationship Id="rId70" Type="http://schemas.openxmlformats.org/officeDocument/2006/relationships/hyperlink" Target="mailto:alan.manuel@jones-bros.com" TargetMode="External"/><Relationship Id="rId75" Type="http://schemas.openxmlformats.org/officeDocument/2006/relationships/hyperlink" Target="mailto:Jonathan.Dennehy@jones-bros.com" TargetMode="External"/><Relationship Id="rId1" Type="http://schemas.openxmlformats.org/officeDocument/2006/relationships/hyperlink" Target="https://unionsquare.jones-bros.com:444/DMS/view_document.aspx?ID=121348&amp;Latest=true" TargetMode="External"/><Relationship Id="rId6" Type="http://schemas.openxmlformats.org/officeDocument/2006/relationships/hyperlink" Target="https://unionsquare.jones-bros.com:444/DMS/view_document.aspx?ID=109310&amp;Latest=true" TargetMode="External"/><Relationship Id="rId15" Type="http://schemas.openxmlformats.org/officeDocument/2006/relationships/hyperlink" Target="https://unionsquare.jones-bros.com:444/DMS/view_document.aspx?ID=116776&amp;Latest=true" TargetMode="External"/><Relationship Id="rId23" Type="http://schemas.openxmlformats.org/officeDocument/2006/relationships/hyperlink" Target="https://unionsquare.jones-bros.com:444/DMS/view_document.aspx?ID=252855&amp;Latest=true" TargetMode="External"/><Relationship Id="rId28" Type="http://schemas.openxmlformats.org/officeDocument/2006/relationships/hyperlink" Target="https://unionsquare.jones-bros.com:444/DMS/view_document.aspx?ID=260559&amp;Latest=true" TargetMode="External"/><Relationship Id="rId36" Type="http://schemas.openxmlformats.org/officeDocument/2006/relationships/hyperlink" Target="https://unionsquare.jones-bros.com:444/DMS/view_document.aspx?ID=260524&amp;Latest=true" TargetMode="External"/><Relationship Id="rId49" Type="http://schemas.openxmlformats.org/officeDocument/2006/relationships/hyperlink" Target="https://unionsquare.jones-bros.com:444/DMS/view_document.aspx?ID=295084&amp;Latest=true" TargetMode="External"/><Relationship Id="rId57" Type="http://schemas.openxmlformats.org/officeDocument/2006/relationships/hyperlink" Target="https://unionsquare.jones-bros.com:444/DMS/view_document.aspx?ID=329561&amp;Latest=true" TargetMode="External"/><Relationship Id="rId10" Type="http://schemas.openxmlformats.org/officeDocument/2006/relationships/hyperlink" Target="https://unionsquare.jones-bros.com:444/DMS/view_document.aspx?ID=121402&amp;Latest=true" TargetMode="External"/><Relationship Id="rId31" Type="http://schemas.openxmlformats.org/officeDocument/2006/relationships/hyperlink" Target="https://unionsquare.jones-bros.com:444/DMS/view_document.aspx?ID=278547&amp;Latest=true" TargetMode="External"/><Relationship Id="rId44" Type="http://schemas.openxmlformats.org/officeDocument/2006/relationships/hyperlink" Target="https://unionsquare.jones-bros.com:444/DMS/view_document.aspx?ID=116168&amp;Latest=true" TargetMode="External"/><Relationship Id="rId52" Type="http://schemas.openxmlformats.org/officeDocument/2006/relationships/hyperlink" Target="https://unionsquare.jones-bros.com:444/DMS/view_document.aspx?ID=276846&amp;Latest=true" TargetMode="External"/><Relationship Id="rId60" Type="http://schemas.openxmlformats.org/officeDocument/2006/relationships/hyperlink" Target="https://unionsquare.jones-bros.com:444/DMS/view_document.aspx?ID=387962&amp;Latest=true" TargetMode="External"/><Relationship Id="rId65" Type="http://schemas.openxmlformats.org/officeDocument/2006/relationships/hyperlink" Target="https://unionsquare.jones-bros.com:444/DMS/view_document.aspx?ID=120438&amp;Latest=true" TargetMode="External"/><Relationship Id="rId73" Type="http://schemas.openxmlformats.org/officeDocument/2006/relationships/hyperlink" Target="https://unionsquare.jones-bros.com:444/DMS/view_document.aspx?ID=258725&amp;Latest=true" TargetMode="External"/><Relationship Id="rId78" Type="http://schemas.openxmlformats.org/officeDocument/2006/relationships/hyperlink" Target="mailto:dylan.parry@jones-bros.com" TargetMode="External"/><Relationship Id="rId4" Type="http://schemas.openxmlformats.org/officeDocument/2006/relationships/hyperlink" Target="https://unionsquare.jones-bros.com:444/DMS/view_document.aspx?ID=120315&amp;Latest=true" TargetMode="External"/><Relationship Id="rId9" Type="http://schemas.openxmlformats.org/officeDocument/2006/relationships/hyperlink" Target="https://unionsquare.jones-bros.com:444/DMS/view_document.aspx?ID=120315&amp;Latest=true" TargetMode="External"/><Relationship Id="rId13" Type="http://schemas.openxmlformats.org/officeDocument/2006/relationships/hyperlink" Target="https://unionsquare.jones-bros.com:444/DMS/view_document.aspx?ID=116776&amp;Latest=true" TargetMode="External"/><Relationship Id="rId18" Type="http://schemas.openxmlformats.org/officeDocument/2006/relationships/hyperlink" Target="https://unionsquare.jones-bros.com:444/DMS/view_document.aspx?ID=222057&amp;Latest=true" TargetMode="External"/><Relationship Id="rId39" Type="http://schemas.openxmlformats.org/officeDocument/2006/relationships/hyperlink" Target="https://unionsquare.jones-bros.com:444/DMS/view_document.aspx?ID=273963&amp;Latest=true" TargetMode="External"/><Relationship Id="rId34" Type="http://schemas.openxmlformats.org/officeDocument/2006/relationships/hyperlink" Target="https://unionsquare.jones-bros.com:444/DMS/view_document.aspx?ID=120281&amp;Latest=true" TargetMode="External"/><Relationship Id="rId50" Type="http://schemas.openxmlformats.org/officeDocument/2006/relationships/hyperlink" Target="https://unionsquare.jones-bros.com:444/DMS/view_document.aspx?ID=270761&amp;Latest=true" TargetMode="External"/><Relationship Id="rId55" Type="http://schemas.openxmlformats.org/officeDocument/2006/relationships/hyperlink" Target="https://unionsquare.jones-bros.com:444/DMS/view_document.aspx?ID=318784&amp;Latest=true" TargetMode="External"/><Relationship Id="rId76" Type="http://schemas.openxmlformats.org/officeDocument/2006/relationships/hyperlink" Target="mailto:robat@jones-bros.com" TargetMode="External"/><Relationship Id="rId7" Type="http://schemas.openxmlformats.org/officeDocument/2006/relationships/hyperlink" Target="https://unionsquare.jones-bros.com:444/DMS/view_document.aspx?ID=258725&amp;Latest=true" TargetMode="External"/><Relationship Id="rId71" Type="http://schemas.openxmlformats.org/officeDocument/2006/relationships/hyperlink" Target="mailto:colin.jones@jones-bros.com" TargetMode="External"/><Relationship Id="rId2" Type="http://schemas.openxmlformats.org/officeDocument/2006/relationships/hyperlink" Target="https://unionsquare.jones-bros.com:444/DMS/view_document.aspx?ID=120218&amp;Latest=true" TargetMode="External"/><Relationship Id="rId29" Type="http://schemas.openxmlformats.org/officeDocument/2006/relationships/hyperlink" Target="mailto:gerallt@jones-bros.com"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unionsquare.jones-bros.com:444/DMS/view_document.aspx?ID=265455&amp;Latest=true" TargetMode="External"/><Relationship Id="rId21" Type="http://schemas.openxmlformats.org/officeDocument/2006/relationships/hyperlink" Target="https://unionsquare.jones-bros.com:444/DMS/view_document.aspx?ID=236475&amp;Latest=true" TargetMode="External"/><Relationship Id="rId42" Type="http://schemas.openxmlformats.org/officeDocument/2006/relationships/hyperlink" Target="https://unionsquare.jones-bros.com:444/DMS/view_document.aspx?ID=265710&amp;Latest=true" TargetMode="External"/><Relationship Id="rId63" Type="http://schemas.openxmlformats.org/officeDocument/2006/relationships/hyperlink" Target="https://unionsquare.jones-bros.com:444/DMS/view_document.aspx?ID=237567&amp;Latest=true" TargetMode="External"/><Relationship Id="rId84" Type="http://schemas.openxmlformats.org/officeDocument/2006/relationships/hyperlink" Target="https://unionsquare.jones-bros.com:444/DMS/view_document.aspx?ID=258723&amp;Latest=true" TargetMode="External"/><Relationship Id="rId138" Type="http://schemas.openxmlformats.org/officeDocument/2006/relationships/hyperlink" Target="https://unionsquare.jones-bros.com:444/DMS/view_document.aspx?ID=236475&amp;Latest=true" TargetMode="External"/><Relationship Id="rId159" Type="http://schemas.openxmlformats.org/officeDocument/2006/relationships/hyperlink" Target="https://unionsquare.jones-bros.com:444/DMS/view_document.aspx?ID=244824&amp;Latest=true" TargetMode="External"/><Relationship Id="rId107" Type="http://schemas.openxmlformats.org/officeDocument/2006/relationships/hyperlink" Target="https://unionsquare.jones-bros.com:444/DMS/view_document.aspx?ID=265489&amp;Latest=true" TargetMode="External"/><Relationship Id="rId11" Type="http://schemas.openxmlformats.org/officeDocument/2006/relationships/hyperlink" Target="https://unionsquare.jones-bros.com:444/DMS/view_document.aspx?ID=116108&amp;Latest=true" TargetMode="External"/><Relationship Id="rId32" Type="http://schemas.openxmlformats.org/officeDocument/2006/relationships/hyperlink" Target="https://unionsquare.jones-bros.com:444/DMS/view_document.aspx?ID=123766&amp;Latest=true" TargetMode="External"/><Relationship Id="rId53" Type="http://schemas.openxmlformats.org/officeDocument/2006/relationships/hyperlink" Target="https://unionsquare.jones-bros.com:444/DMS/view_document.aspx?ID=54173&amp;Latest=true" TargetMode="External"/><Relationship Id="rId74" Type="http://schemas.openxmlformats.org/officeDocument/2006/relationships/hyperlink" Target="https://unionsquare.jones-bros.com:444/DMS/view_document.aspx?ID=115540&amp;Latest=true" TargetMode="External"/><Relationship Id="rId128" Type="http://schemas.openxmlformats.org/officeDocument/2006/relationships/hyperlink" Target="https://unionsquare.jones-bros.com:444/DMS/view_document.aspx?ID=269157&amp;Latest=true" TargetMode="External"/><Relationship Id="rId149" Type="http://schemas.openxmlformats.org/officeDocument/2006/relationships/hyperlink" Target="https://unionsquare.jones-bros.com/DMS/view_document.aspx?ID=678734&amp;Latest=true" TargetMode="External"/><Relationship Id="rId5" Type="http://schemas.openxmlformats.org/officeDocument/2006/relationships/hyperlink" Target="https://unionsquare.jones-bros.com:444/DMS/view_document.aspx?ID=253824&amp;Latest=true" TargetMode="External"/><Relationship Id="rId95" Type="http://schemas.openxmlformats.org/officeDocument/2006/relationships/hyperlink" Target="https://unionsquare.jones-bros.com:444/DMS/view_document.aspx?ID=265463&amp;Latest=true" TargetMode="External"/><Relationship Id="rId160" Type="http://schemas.openxmlformats.org/officeDocument/2006/relationships/hyperlink" Target="https://unionsquare.jones-bros.com:444/DMS/view_document.aspx?ID=241106&amp;Latest=true" TargetMode="External"/><Relationship Id="rId22" Type="http://schemas.openxmlformats.org/officeDocument/2006/relationships/hyperlink" Target="https://unionsquare.jones-bros.com:444/DMS/view_document.aspx?ID=221979&amp;Latest=true" TargetMode="External"/><Relationship Id="rId43" Type="http://schemas.openxmlformats.org/officeDocument/2006/relationships/hyperlink" Target="https://unionsquare.jones-bros.com:444/DMS/view_document.aspx?ID=265729&amp;Latest=true" TargetMode="External"/><Relationship Id="rId64" Type="http://schemas.openxmlformats.org/officeDocument/2006/relationships/hyperlink" Target="https://unionsquare.jones-bros.com:444/DMS/view_document.aspx?ID=54156&amp;Latest=true" TargetMode="External"/><Relationship Id="rId118" Type="http://schemas.openxmlformats.org/officeDocument/2006/relationships/hyperlink" Target="https://unionsquare.jones-bros.com:444/DMS/view_document.aspx?ID=265493&amp;Latest=true" TargetMode="External"/><Relationship Id="rId139" Type="http://schemas.openxmlformats.org/officeDocument/2006/relationships/hyperlink" Target="https://unionsquare.jones-bros.com:444/DMS/view_document.aspx?ID=328512&amp;Latest=true" TargetMode="External"/><Relationship Id="rId85" Type="http://schemas.openxmlformats.org/officeDocument/2006/relationships/hyperlink" Target="https://unionsquare.jones-bros.com:444/DMS/view_document.aspx?ID=56239&amp;Latest=true" TargetMode="External"/><Relationship Id="rId150" Type="http://schemas.openxmlformats.org/officeDocument/2006/relationships/hyperlink" Target="https://unionsquare.jones-bros.com/DMS/view_document.aspx?ID=678734&amp;Latest=true" TargetMode="External"/><Relationship Id="rId12" Type="http://schemas.openxmlformats.org/officeDocument/2006/relationships/hyperlink" Target="https://unionsquare.jones-bros.com:444/DMS/view_document.aspx?ID=120228&amp;Latest=true" TargetMode="External"/><Relationship Id="rId17" Type="http://schemas.openxmlformats.org/officeDocument/2006/relationships/hyperlink" Target="https://unionsquare.jones-bros.com:444/DMS/view_document.aspx?ID=261248&amp;Latest=true" TargetMode="External"/><Relationship Id="rId33" Type="http://schemas.openxmlformats.org/officeDocument/2006/relationships/hyperlink" Target="https://unionsquare.jones-bros.com:444/DMS/view_document.aspx?ID=244279&amp;Latest=true" TargetMode="External"/><Relationship Id="rId38" Type="http://schemas.openxmlformats.org/officeDocument/2006/relationships/hyperlink" Target="https://unionsquare.jones-bros.com:444/DMS/view_document.aspx?ID=265289&amp;Latest=true" TargetMode="External"/><Relationship Id="rId59" Type="http://schemas.openxmlformats.org/officeDocument/2006/relationships/hyperlink" Target="https://unionsquare.jones-bros.com:444/DMS/view_document.aspx?ID=60451&amp;Latest=true" TargetMode="External"/><Relationship Id="rId103" Type="http://schemas.openxmlformats.org/officeDocument/2006/relationships/hyperlink" Target="https://unionsquare.jones-bros.com:444/DMS/view_document.aspx?ID=267040&amp;Latest=true" TargetMode="External"/><Relationship Id="rId108" Type="http://schemas.openxmlformats.org/officeDocument/2006/relationships/hyperlink" Target="https://unionsquare.jones-bros.com:444/DMS/view_document.aspx?ID=301063&amp;Latest=true" TargetMode="External"/><Relationship Id="rId124" Type="http://schemas.openxmlformats.org/officeDocument/2006/relationships/hyperlink" Target="https://unionsquare.jones-bros.com:444/DMS/view_document.aspx?ID=122962&amp;Latest=true" TargetMode="External"/><Relationship Id="rId129" Type="http://schemas.openxmlformats.org/officeDocument/2006/relationships/hyperlink" Target="https://unionsquare.jones-bros.com:444/DMS/view_document.aspx?ID=332233&amp;Latest=true" TargetMode="External"/><Relationship Id="rId54" Type="http://schemas.openxmlformats.org/officeDocument/2006/relationships/hyperlink" Target="https://unionsquare.jones-bros.com:444/DMS/view_document.aspx?ID=253824&amp;Latest=true" TargetMode="External"/><Relationship Id="rId70" Type="http://schemas.openxmlformats.org/officeDocument/2006/relationships/hyperlink" Target="https://unionsquare.jones-bros.com:444/DMS/view_document.aspx?ID=115540&amp;Latest=true" TargetMode="External"/><Relationship Id="rId75" Type="http://schemas.openxmlformats.org/officeDocument/2006/relationships/hyperlink" Target="https://unionsquare.jones-bros.com:444/DMS/view_document.aspx?ID=122962&amp;Latest=true" TargetMode="External"/><Relationship Id="rId91" Type="http://schemas.openxmlformats.org/officeDocument/2006/relationships/hyperlink" Target="https://unionsquare.jones-bros.com:444/DMS/view_document.aspx?ID=269157&amp;Latest=true" TargetMode="External"/><Relationship Id="rId96" Type="http://schemas.openxmlformats.org/officeDocument/2006/relationships/hyperlink" Target="https://unionsquare.jones-bros.com:444/DMS/view_document.aspx?ID=267603&amp;Latest=true" TargetMode="External"/><Relationship Id="rId140" Type="http://schemas.openxmlformats.org/officeDocument/2006/relationships/hyperlink" Target="https://unionsquare.jones-bros.com:444/DMS/view_document.aspx?ID=438841&amp;Latest=true" TargetMode="External"/><Relationship Id="rId145" Type="http://schemas.openxmlformats.org/officeDocument/2006/relationships/hyperlink" Target="https://unionsquare.jones-bros.com:444/DMS/view_document.aspx?ID=467873&amp;Latest=true" TargetMode="External"/><Relationship Id="rId161" Type="http://schemas.openxmlformats.org/officeDocument/2006/relationships/hyperlink" Target="https://unionsquare.jones-bros.com/DMS/view_document.aspx?ID=805036&amp;Latest=true" TargetMode="External"/><Relationship Id="rId1" Type="http://schemas.openxmlformats.org/officeDocument/2006/relationships/hyperlink" Target="https://unionsquare.jones-bros.com:444/DMS/view_document.aspx?ID=261363&amp;Latest=true" TargetMode="External"/><Relationship Id="rId6" Type="http://schemas.openxmlformats.org/officeDocument/2006/relationships/hyperlink" Target="https://unionsquare.jones-bros.com:444/DMS/view_document.aspx?ID=56164&amp;Latest=true" TargetMode="External"/><Relationship Id="rId23" Type="http://schemas.openxmlformats.org/officeDocument/2006/relationships/hyperlink" Target="https://unionsquare.jones-bros.com:444/DMS/view_document.aspx?ID=54173&amp;Latest=true" TargetMode="External"/><Relationship Id="rId28" Type="http://schemas.openxmlformats.org/officeDocument/2006/relationships/hyperlink" Target="https://unionsquare.jones-bros.com:444/DMS/view_document.aspx?ID=210694&amp;Latest=true" TargetMode="External"/><Relationship Id="rId49" Type="http://schemas.openxmlformats.org/officeDocument/2006/relationships/hyperlink" Target="https://unionsquare.jones-bros.com:444/DMS/view_document.aspx?ID=54151&amp;Latest=true" TargetMode="External"/><Relationship Id="rId114" Type="http://schemas.openxmlformats.org/officeDocument/2006/relationships/hyperlink" Target="https://unionsquare.jones-bros.com:444/DMS/view_document.aspx?ID=265491&amp;Latest=true" TargetMode="External"/><Relationship Id="rId119" Type="http://schemas.openxmlformats.org/officeDocument/2006/relationships/hyperlink" Target="https://unionsquare.jones-bros.com:444/DMS/view_document.aspx?ID=232996&amp;Latest=true" TargetMode="External"/><Relationship Id="rId44" Type="http://schemas.openxmlformats.org/officeDocument/2006/relationships/hyperlink" Target="https://unionsquare.jones-bros.com:444/DMS/view_document.aspx?ID=261363&amp;Latest=true" TargetMode="External"/><Relationship Id="rId60" Type="http://schemas.openxmlformats.org/officeDocument/2006/relationships/hyperlink" Target="https://unionsquare.jones-bros.com:444/DMS/view_document.aspx?ID=51851&amp;Latest=true" TargetMode="External"/><Relationship Id="rId65" Type="http://schemas.openxmlformats.org/officeDocument/2006/relationships/hyperlink" Target="https://unionsquare.jones-bros.com:444/DMS/view_document.aspx?ID=54156&amp;Latest=true" TargetMode="External"/><Relationship Id="rId81" Type="http://schemas.openxmlformats.org/officeDocument/2006/relationships/hyperlink" Target="https://unionsquare.jones-bros.com:444/DMS/view_document.aspx?ID=269157&amp;Latest=true" TargetMode="External"/><Relationship Id="rId86" Type="http://schemas.openxmlformats.org/officeDocument/2006/relationships/hyperlink" Target="https://unionsquare.jones-bros.com:444/DMS/view_document.aspx?ID=261679&amp;Latest=true" TargetMode="External"/><Relationship Id="rId130" Type="http://schemas.openxmlformats.org/officeDocument/2006/relationships/hyperlink" Target="https://unionsquare.jones-bros.com:444/DMS/view_document.aspx?ID=216342&amp;Latest=true" TargetMode="External"/><Relationship Id="rId135" Type="http://schemas.openxmlformats.org/officeDocument/2006/relationships/hyperlink" Target="https://unionsquare.jones-bros.com:444/DMS/view_document.aspx?ID=122962&amp;Latest=true" TargetMode="External"/><Relationship Id="rId151" Type="http://schemas.openxmlformats.org/officeDocument/2006/relationships/hyperlink" Target="https://unionsquare.jones-bros.com/DMS/view_document.aspx?ID=678826&amp;Latest=true" TargetMode="External"/><Relationship Id="rId156" Type="http://schemas.openxmlformats.org/officeDocument/2006/relationships/hyperlink" Target="https://unionsquare.jones-bros.com/DMS/view_document.aspx?ID=678826&amp;Latest=true" TargetMode="External"/><Relationship Id="rId13" Type="http://schemas.openxmlformats.org/officeDocument/2006/relationships/hyperlink" Target="https://unionsquare.jones-bros.com:444/DMS/view_document.aspx?ID=122980&amp;Latest=true" TargetMode="External"/><Relationship Id="rId18" Type="http://schemas.openxmlformats.org/officeDocument/2006/relationships/hyperlink" Target="https://unionsquare.jones-bros.com:444/DMS/view_document.aspx?ID=186778&amp;Latest=true" TargetMode="External"/><Relationship Id="rId39" Type="http://schemas.openxmlformats.org/officeDocument/2006/relationships/hyperlink" Target="https://unionsquare.jones-bros.com:444/DMS/view_document.aspx?ID=265633&amp;Latest=true" TargetMode="External"/><Relationship Id="rId109" Type="http://schemas.openxmlformats.org/officeDocument/2006/relationships/hyperlink" Target="https://unionsquare.jones-bros.com:444/DMS/view_document.aspx?ID=241114&amp;Latest=true" TargetMode="External"/><Relationship Id="rId34" Type="http://schemas.openxmlformats.org/officeDocument/2006/relationships/hyperlink" Target="https://unionsquare.jones-bros.com:444/DMS/view_document.aspx?ID=221027&amp;Latest=true" TargetMode="External"/><Relationship Id="rId50" Type="http://schemas.openxmlformats.org/officeDocument/2006/relationships/hyperlink" Target="https://unionsquare.jones-bros.com:444/DMS/view_document.aspx?ID=118292&amp;Latest=true" TargetMode="External"/><Relationship Id="rId55" Type="http://schemas.openxmlformats.org/officeDocument/2006/relationships/hyperlink" Target="https://unionsquare.jones-bros.com:444/DMS/view_document.aspx?ID=265423&amp;Latest=true" TargetMode="External"/><Relationship Id="rId76" Type="http://schemas.openxmlformats.org/officeDocument/2006/relationships/hyperlink" Target="https://unionsquare.jones-bros.com:444/DMS/view_document.aspx?ID=54201&amp;Latest=true" TargetMode="External"/><Relationship Id="rId97" Type="http://schemas.openxmlformats.org/officeDocument/2006/relationships/hyperlink" Target="https://unionsquare.jones-bros.com:444/DMS/view_document.aspx?ID=267042&amp;Latest=true" TargetMode="External"/><Relationship Id="rId104" Type="http://schemas.openxmlformats.org/officeDocument/2006/relationships/hyperlink" Target="https://unionsquare.jones-bros.com:444/DMS/view_document.aspx?ID=290330&amp;Latest=true" TargetMode="External"/><Relationship Id="rId120" Type="http://schemas.openxmlformats.org/officeDocument/2006/relationships/hyperlink" Target="https://unionsquare.jones-bros.com:444/DMS/view_document.aspx?ID=274268&amp;Latest=true" TargetMode="External"/><Relationship Id="rId125" Type="http://schemas.openxmlformats.org/officeDocument/2006/relationships/hyperlink" Target="https://unionsquare.jones-bros.com:444/DMS/view_document.aspx?ID=271831&amp;Latest=true" TargetMode="External"/><Relationship Id="rId141" Type="http://schemas.openxmlformats.org/officeDocument/2006/relationships/hyperlink" Target="https://unionsquare.jones-bros.com:444/DMS/view_document.aspx?ID=464823&amp;Latest=true" TargetMode="External"/><Relationship Id="rId146" Type="http://schemas.openxmlformats.org/officeDocument/2006/relationships/hyperlink" Target="https://unionsquare.jones-bros.com/DMS/view_document.aspx?ID=605588&amp;Latest=true" TargetMode="External"/><Relationship Id="rId7" Type="http://schemas.openxmlformats.org/officeDocument/2006/relationships/hyperlink" Target="https://unionsquare.jones-bros.com:444/DMS/view_document.aspx?ID=260574&amp;Latest=true" TargetMode="External"/><Relationship Id="rId71" Type="http://schemas.openxmlformats.org/officeDocument/2006/relationships/hyperlink" Target="https://unionsquare.jones-bros.com:444/DMS/view_document.aspx?ID=115540&amp;Latest=true" TargetMode="External"/><Relationship Id="rId92" Type="http://schemas.openxmlformats.org/officeDocument/2006/relationships/hyperlink" Target="https://unionsquare.jones-bros.com:444/DMS/view_document.aspx?ID=290465&amp;Latest=true" TargetMode="External"/><Relationship Id="rId162" Type="http://schemas.openxmlformats.org/officeDocument/2006/relationships/hyperlink" Target="https://unionsquare.jones-bros.com/DMS/view_document.aspx?ID=805036&amp;Latest=true" TargetMode="External"/><Relationship Id="rId2" Type="http://schemas.openxmlformats.org/officeDocument/2006/relationships/hyperlink" Target="https://unionsquare.jones-bros.com:444/DMS/view_document.aspx?ID=212461&amp;Latest=true" TargetMode="External"/><Relationship Id="rId29" Type="http://schemas.openxmlformats.org/officeDocument/2006/relationships/hyperlink" Target="https://unionsquare.jones-bros.com:444/DMS/view_document.aspx?ID=238181&amp;Latest=true" TargetMode="External"/><Relationship Id="rId24" Type="http://schemas.openxmlformats.org/officeDocument/2006/relationships/hyperlink" Target="https://unionsquare.jones-bros.com:444/DMS/view_document.aspx?ID=253824&amp;Latest=true" TargetMode="External"/><Relationship Id="rId40" Type="http://schemas.openxmlformats.org/officeDocument/2006/relationships/hyperlink" Target="https://unionsquare.jones-bros.com:444/DMS/view_document.aspx?ID=244824&amp;Latest=true" TargetMode="External"/><Relationship Id="rId45" Type="http://schemas.openxmlformats.org/officeDocument/2006/relationships/hyperlink" Target="https://unionsquare.jones-bros.com:444/DMS/view_document.aspx?ID=56164&amp;Latest=true" TargetMode="External"/><Relationship Id="rId66" Type="http://schemas.openxmlformats.org/officeDocument/2006/relationships/hyperlink" Target="https://unionsquare.jones-bros.com:444/DMS/view_document.aspx?ID=266414&amp;Latest=true" TargetMode="External"/><Relationship Id="rId87" Type="http://schemas.openxmlformats.org/officeDocument/2006/relationships/hyperlink" Target="https://unionsquare.jones-bros.com:444/DMS/view_document.aspx?ID=269157&amp;Latest=true" TargetMode="External"/><Relationship Id="rId110" Type="http://schemas.openxmlformats.org/officeDocument/2006/relationships/hyperlink" Target="https://unionsquare.jones-bros.com:444/DMS/view_document.aspx?ID=241106&amp;Latest=true" TargetMode="External"/><Relationship Id="rId115" Type="http://schemas.openxmlformats.org/officeDocument/2006/relationships/hyperlink" Target="https://unionsquare.jones-bros.com:444/DMS/view_document.aspx?ID=124592&amp;Latest=true" TargetMode="External"/><Relationship Id="rId131" Type="http://schemas.openxmlformats.org/officeDocument/2006/relationships/hyperlink" Target="https://unionsquare.jones-bros.com:444/DMS/view_document.aspx?ID=318784&amp;Latest=true" TargetMode="External"/><Relationship Id="rId136" Type="http://schemas.openxmlformats.org/officeDocument/2006/relationships/hyperlink" Target="https://web.microsoftstream.com/channel/c721b180-06a1-4f1a-9b68-a19c6341d79a" TargetMode="External"/><Relationship Id="rId157" Type="http://schemas.openxmlformats.org/officeDocument/2006/relationships/hyperlink" Target="https://unionsquare.jones-bros.com:444/DMS/view_document.aspx?ID=152419&amp;Latest=true" TargetMode="External"/><Relationship Id="rId61" Type="http://schemas.openxmlformats.org/officeDocument/2006/relationships/hyperlink" Target="https://unionsquare.jones-bros.com:444/DMS/view_document.aspx?ID=265463&amp;Latest=true" TargetMode="External"/><Relationship Id="rId82" Type="http://schemas.openxmlformats.org/officeDocument/2006/relationships/hyperlink" Target="https://unionsquare.jones-bros.com:444/DMS/view_document.aspx?ID=54151&amp;Latest=true" TargetMode="External"/><Relationship Id="rId152" Type="http://schemas.openxmlformats.org/officeDocument/2006/relationships/hyperlink" Target="https://unionsquare.jones-bros.com:444/DMS/view_document.aspx?ID=332233&amp;Latest=true" TargetMode="External"/><Relationship Id="rId19" Type="http://schemas.openxmlformats.org/officeDocument/2006/relationships/hyperlink" Target="https://unionsquare.jones-bros.com:444/DMS/view_document.aspx?ID=263964&amp;Latest=true" TargetMode="External"/><Relationship Id="rId14" Type="http://schemas.openxmlformats.org/officeDocument/2006/relationships/hyperlink" Target="https://unionsquare.jones-bros.com:444/DMS/view_document.aspx?ID=261248&amp;Latest=true" TargetMode="External"/><Relationship Id="rId30" Type="http://schemas.openxmlformats.org/officeDocument/2006/relationships/hyperlink" Target="https://unionsquare.jones-bros.com:444/DMS/view_document.aspx?ID=265455&amp;Latest=true" TargetMode="External"/><Relationship Id="rId35" Type="http://schemas.openxmlformats.org/officeDocument/2006/relationships/hyperlink" Target="https://unionsquare.jones-bros.com:444/DMS/view_document.aspx?ID=244824&amp;Latest=true" TargetMode="External"/><Relationship Id="rId56" Type="http://schemas.openxmlformats.org/officeDocument/2006/relationships/hyperlink" Target="https://unionsquare.jones-bros.com:444/DMS/view_document.aspx?ID=253824&amp;Latest=true" TargetMode="External"/><Relationship Id="rId77" Type="http://schemas.openxmlformats.org/officeDocument/2006/relationships/hyperlink" Target="https://unionsquare.jones-bros.com:444/DMS/view_document.aspx?ID=266681&amp;Latest=true" TargetMode="External"/><Relationship Id="rId100" Type="http://schemas.openxmlformats.org/officeDocument/2006/relationships/hyperlink" Target="https://unionsquare.jones-bros.com:444/DMS/view_document.aspx?ID=238181&amp;Latest=true" TargetMode="External"/><Relationship Id="rId105" Type="http://schemas.openxmlformats.org/officeDocument/2006/relationships/hyperlink" Target="https://unionsquare.jones-bros.com:444/DMS/view_document.aspx?ID=266746&amp;Latest=true" TargetMode="External"/><Relationship Id="rId126" Type="http://schemas.openxmlformats.org/officeDocument/2006/relationships/hyperlink" Target="https://unionsquare.jones-bros.com:444/DMS/view_document.aspx?ID=283804&amp;Latest=true" TargetMode="External"/><Relationship Id="rId147" Type="http://schemas.openxmlformats.org/officeDocument/2006/relationships/hyperlink" Target="https://unionsquare.jones-bros.com/DMS/view_document.aspx?ID=678734&amp;Latest=true" TargetMode="External"/><Relationship Id="rId8" Type="http://schemas.openxmlformats.org/officeDocument/2006/relationships/hyperlink" Target="https://unionsquare.jones-bros.com:444/DMS/view_document.aspx?ID=120281&amp;Latest=true" TargetMode="External"/><Relationship Id="rId51" Type="http://schemas.openxmlformats.org/officeDocument/2006/relationships/hyperlink" Target="https://unionsquare.jones-bros.com:444/DMS/view_document.aspx?ID=56239&amp;Latest=true" TargetMode="External"/><Relationship Id="rId72" Type="http://schemas.openxmlformats.org/officeDocument/2006/relationships/hyperlink" Target="https://unionsquare.jones-bros.com:444/DMS/view_document.aspx?ID=124592&amp;Latest=true" TargetMode="External"/><Relationship Id="rId93" Type="http://schemas.openxmlformats.org/officeDocument/2006/relationships/hyperlink" Target="https://unionsquare.jones-bros.com:444/DMS/view_document.aspx?ID=268220&amp;Latest=true" TargetMode="External"/><Relationship Id="rId98" Type="http://schemas.openxmlformats.org/officeDocument/2006/relationships/hyperlink" Target="https://unionsquare.jones-bros.com:444/DMS/view_document.aspx?ID=265484&amp;Latest=true" TargetMode="External"/><Relationship Id="rId121" Type="http://schemas.openxmlformats.org/officeDocument/2006/relationships/hyperlink" Target="https://unionsquare.jones-bros.com:444/DMS/view_document.aspx?ID=222057&amp;Latest=true" TargetMode="External"/><Relationship Id="rId142" Type="http://schemas.openxmlformats.org/officeDocument/2006/relationships/hyperlink" Target="https://unionsquare.jones-bros.com:444/DMS/view_document.aspx?ID=461397&amp;Latest=true" TargetMode="External"/><Relationship Id="rId163" Type="http://schemas.openxmlformats.org/officeDocument/2006/relationships/printerSettings" Target="../printerSettings/printerSettings3.bin"/><Relationship Id="rId3" Type="http://schemas.openxmlformats.org/officeDocument/2006/relationships/hyperlink" Target="https://unionsquare.jones-bros.com:444/DMS/view_document.aspx?ID=261364&amp;Latest=true" TargetMode="External"/><Relationship Id="rId25" Type="http://schemas.openxmlformats.org/officeDocument/2006/relationships/hyperlink" Target="https://unionsquare.jones-bros.com:444/DMS/view_document.aspx?ID=265398&amp;Latest=true" TargetMode="External"/><Relationship Id="rId46" Type="http://schemas.openxmlformats.org/officeDocument/2006/relationships/hyperlink" Target="https://unionsquare.jones-bros.com:444/DMS/view_document.aspx?ID=56164&amp;Latest=true" TargetMode="External"/><Relationship Id="rId67" Type="http://schemas.openxmlformats.org/officeDocument/2006/relationships/hyperlink" Target="https://unionsquare.jones-bros.com:444/DMS/view_document.aspx?ID=28553&amp;Latest=true" TargetMode="External"/><Relationship Id="rId116" Type="http://schemas.openxmlformats.org/officeDocument/2006/relationships/hyperlink" Target="https://unionsquare.jones-bros.com:444/DMS/view_document.aspx?ID=115540&amp;Latest=true" TargetMode="External"/><Relationship Id="rId137" Type="http://schemas.openxmlformats.org/officeDocument/2006/relationships/hyperlink" Target="https://unionsquare.jones-bros.com:444/DMS/view_document.aspx?ID=356546&amp;Latest=true" TargetMode="External"/><Relationship Id="rId158" Type="http://schemas.openxmlformats.org/officeDocument/2006/relationships/hyperlink" Target="https://unionsquare.jones-bros.com:444/DMS/view_document.aspx?ID=152878&amp;Latest=true" TargetMode="External"/><Relationship Id="rId20" Type="http://schemas.openxmlformats.org/officeDocument/2006/relationships/hyperlink" Target="https://unionsquare.jones-bros.com:444/DMS/view_document.aspx?ID=261364&amp;Latest=true" TargetMode="External"/><Relationship Id="rId41" Type="http://schemas.openxmlformats.org/officeDocument/2006/relationships/hyperlink" Target="https://unionsquare.jones-bros.com:444/DMS/view_document.aspx?ID=60451&amp;Latest=true" TargetMode="External"/><Relationship Id="rId62" Type="http://schemas.openxmlformats.org/officeDocument/2006/relationships/hyperlink" Target="https://unionsquare.jones-bros.com:444/DMS/view_document.aspx?ID=265462&amp;Latest=true" TargetMode="External"/><Relationship Id="rId83" Type="http://schemas.openxmlformats.org/officeDocument/2006/relationships/hyperlink" Target="https://unionsquare.jones-bros.com:444/DMS/view_document.aspx?ID=54129&amp;Latest=true" TargetMode="External"/><Relationship Id="rId88" Type="http://schemas.openxmlformats.org/officeDocument/2006/relationships/hyperlink" Target="https://unionsquare.jones-bros.com:444/DMS/view_document.aspx?ID=269157&amp;Latest=true" TargetMode="External"/><Relationship Id="rId111" Type="http://schemas.openxmlformats.org/officeDocument/2006/relationships/hyperlink" Target="https://unionsquare.jones-bros.com:444/DMS/view_document.aspx?ID=230592&amp;Latest=true" TargetMode="External"/><Relationship Id="rId132" Type="http://schemas.openxmlformats.org/officeDocument/2006/relationships/hyperlink" Target="https://unionsquare.jones-bros.com:444/DMS/view_document.aspx?ID=352229&amp;Latest=true" TargetMode="External"/><Relationship Id="rId153" Type="http://schemas.openxmlformats.org/officeDocument/2006/relationships/hyperlink" Target="https://unionsquare.jones-bros.com/DMS/view_document.aspx?ID=730085&amp;Latest=true" TargetMode="External"/><Relationship Id="rId15" Type="http://schemas.openxmlformats.org/officeDocument/2006/relationships/hyperlink" Target="https://unionsquare.jones-bros.com:444/DMS/view_document.aspx?ID=259505&amp;Latest=true" TargetMode="External"/><Relationship Id="rId36" Type="http://schemas.openxmlformats.org/officeDocument/2006/relationships/hyperlink" Target="https://unionsquare.jones-bros.com:444/DMS/view_document.aspx?ID=244269&amp;Latest=true" TargetMode="External"/><Relationship Id="rId57" Type="http://schemas.openxmlformats.org/officeDocument/2006/relationships/hyperlink" Target="https://unionsquare.jones-bros.com:444/DMS/view_document.aspx?ID=253824&amp;Latest=true" TargetMode="External"/><Relationship Id="rId106" Type="http://schemas.openxmlformats.org/officeDocument/2006/relationships/hyperlink" Target="https://unionsquare.jones-bros.com:444/DMS/view_document.aspx?ID=274268&amp;Latest=true" TargetMode="External"/><Relationship Id="rId127" Type="http://schemas.openxmlformats.org/officeDocument/2006/relationships/hyperlink" Target="https://unionsquare.jones-bros.com:444/DMS/view_document.aspx?ID=265289&amp;Latest=true" TargetMode="External"/><Relationship Id="rId10" Type="http://schemas.openxmlformats.org/officeDocument/2006/relationships/hyperlink" Target="https://unionsquare.jones-bros.com:444/DMS/view_document.aspx?ID=216342&amp;Latest=true" TargetMode="External"/><Relationship Id="rId31" Type="http://schemas.openxmlformats.org/officeDocument/2006/relationships/hyperlink" Target="https://unionsquare.jones-bros.com:444/DMS/view_document.aspx?ID=230593&amp;Latest=true" TargetMode="External"/><Relationship Id="rId52" Type="http://schemas.openxmlformats.org/officeDocument/2006/relationships/hyperlink" Target="https://unionsquare.jones-bros.com:444/DMS/view_document.aspx?ID=263964&amp;Latest=true" TargetMode="External"/><Relationship Id="rId73" Type="http://schemas.openxmlformats.org/officeDocument/2006/relationships/hyperlink" Target="https://unionsquare.jones-bros.com:444/DMS/view_document.aspx?ID=153499&amp;Latest=true" TargetMode="External"/><Relationship Id="rId78" Type="http://schemas.openxmlformats.org/officeDocument/2006/relationships/hyperlink" Target="https://unionsquare.jones-bros.com:444/DMS/view_document.aspx?ID=51851&amp;Latest=true" TargetMode="External"/><Relationship Id="rId94" Type="http://schemas.openxmlformats.org/officeDocument/2006/relationships/hyperlink" Target="https://unionsquare.jones-bros.com:444/DMS/view_document.aspx?ID=268219&amp;Latest=true" TargetMode="External"/><Relationship Id="rId99" Type="http://schemas.openxmlformats.org/officeDocument/2006/relationships/hyperlink" Target="https://unionsquare.jones-bros.com:444/DMS/view_document.aspx?ID=267040&amp;Latest=true" TargetMode="External"/><Relationship Id="rId101" Type="http://schemas.openxmlformats.org/officeDocument/2006/relationships/hyperlink" Target="https://unionsquare.jones-bros.com:444/DMS/view_document.aspx?ID=267042&amp;Latest=true" TargetMode="External"/><Relationship Id="rId122" Type="http://schemas.openxmlformats.org/officeDocument/2006/relationships/hyperlink" Target="https://unionsquare.jones-bros.com:444/DMS/view_document.aspx?ID=300723&amp;Latest=true" TargetMode="External"/><Relationship Id="rId143" Type="http://schemas.openxmlformats.org/officeDocument/2006/relationships/hyperlink" Target="https://unionsquare.jones-bros.com:444/DMS/view_document.aspx?ID=403440&amp;Latest=true" TargetMode="External"/><Relationship Id="rId148" Type="http://schemas.openxmlformats.org/officeDocument/2006/relationships/hyperlink" Target="https://unionsquare.jones-bros.com/DMS/view_document.aspx?ID=644568&amp;Latest=true" TargetMode="External"/><Relationship Id="rId164" Type="http://schemas.openxmlformats.org/officeDocument/2006/relationships/drawing" Target="../drawings/drawing3.xml"/><Relationship Id="rId4" Type="http://schemas.openxmlformats.org/officeDocument/2006/relationships/hyperlink" Target="https://unionsquare.jones-bros.com:444/DMS/view_document.aspx?ID=212461&amp;Latest=true" TargetMode="External"/><Relationship Id="rId9" Type="http://schemas.openxmlformats.org/officeDocument/2006/relationships/hyperlink" Target="https://unionsquare.jones-bros.com:444/DMS/view_document.aspx?ID=234861&amp;Latest=true" TargetMode="External"/><Relationship Id="rId26" Type="http://schemas.openxmlformats.org/officeDocument/2006/relationships/hyperlink" Target="https://unionsquare.jones-bros.com:444/DMS/view_document.aspx?ID=265423&amp;Latest=true" TargetMode="External"/><Relationship Id="rId47" Type="http://schemas.openxmlformats.org/officeDocument/2006/relationships/hyperlink" Target="https://unionsquare.jones-bros.com:444/DMS/view_document.aspx?ID=234843&amp;Latest=true" TargetMode="External"/><Relationship Id="rId68" Type="http://schemas.openxmlformats.org/officeDocument/2006/relationships/hyperlink" Target="https://unionsquare.jones-bros.com:444/DMS/view_document.aspx?ID=241106&amp;Latest=true" TargetMode="External"/><Relationship Id="rId89" Type="http://schemas.openxmlformats.org/officeDocument/2006/relationships/hyperlink" Target="https://unionsquare.jones-bros.com:444/DMS/view_document.aspx?ID=152878&amp;Latest=true" TargetMode="External"/><Relationship Id="rId112" Type="http://schemas.openxmlformats.org/officeDocument/2006/relationships/hyperlink" Target="https://unionsquare.jones-bros.com:444/DMS/view_document.aspx?ID=115540&amp;Latest=true" TargetMode="External"/><Relationship Id="rId133" Type="http://schemas.openxmlformats.org/officeDocument/2006/relationships/hyperlink" Target="https://unionsquare.jones-bros.com:444/DMS/view_document.aspx?ID=300723&amp;Latest=true" TargetMode="External"/><Relationship Id="rId154" Type="http://schemas.openxmlformats.org/officeDocument/2006/relationships/hyperlink" Target="https://unionsquare.jones-bros.com/DMS/view_document.aspx?ID=680864&amp;Latest=true" TargetMode="External"/><Relationship Id="rId16" Type="http://schemas.openxmlformats.org/officeDocument/2006/relationships/hyperlink" Target="https://unionsquare.jones-bros.com:444/DMS/view_document.aspx?ID=56239&amp;Latest=true" TargetMode="External"/><Relationship Id="rId37" Type="http://schemas.openxmlformats.org/officeDocument/2006/relationships/hyperlink" Target="https://unionsquare.jones-bros.com:444/DMS/view_document.aspx?ID=259505&amp;Latest=true" TargetMode="External"/><Relationship Id="rId58" Type="http://schemas.openxmlformats.org/officeDocument/2006/relationships/hyperlink" Target="https://unionsquare.jones-bros.com:444/DMS/view_document.aspx?ID=260130&amp;Latest=true" TargetMode="External"/><Relationship Id="rId79" Type="http://schemas.openxmlformats.org/officeDocument/2006/relationships/hyperlink" Target="https://unionsquare.jones-bros.com:444/DMS/view_document.aspx?ID=240874&amp;Latest=true" TargetMode="External"/><Relationship Id="rId102" Type="http://schemas.openxmlformats.org/officeDocument/2006/relationships/hyperlink" Target="https://unionsquare.jones-bros.com:444/DMS/view_document.aspx?ID=265484&amp;Latest=true" TargetMode="External"/><Relationship Id="rId123" Type="http://schemas.openxmlformats.org/officeDocument/2006/relationships/hyperlink" Target="https://unionsquare.jones-bros.com:444/DMS/view_document.aspx?ID=54201&amp;Latest=true" TargetMode="External"/><Relationship Id="rId144" Type="http://schemas.openxmlformats.org/officeDocument/2006/relationships/hyperlink" Target="https://unionsquare.jones-bros.com:444/DMS/view_document.aspx?ID=400472&amp;Latest=true" TargetMode="External"/><Relationship Id="rId90" Type="http://schemas.openxmlformats.org/officeDocument/2006/relationships/hyperlink" Target="https://unionsquare.jones-bros.com:444/DMS/view_document.aspx?ID=152419&amp;Latest=true" TargetMode="External"/><Relationship Id="rId27" Type="http://schemas.openxmlformats.org/officeDocument/2006/relationships/hyperlink" Target="https://unionsquare.jones-bros.com:444/DMS/view_document.aspx?ID=210696&amp;Latest=true" TargetMode="External"/><Relationship Id="rId48" Type="http://schemas.openxmlformats.org/officeDocument/2006/relationships/hyperlink" Target="https://unionsquare.jones-bros.com:444/DMS/view_document.aspx?ID=234843&amp;Latest=true" TargetMode="External"/><Relationship Id="rId69" Type="http://schemas.openxmlformats.org/officeDocument/2006/relationships/hyperlink" Target="https://unionsquare.jones-bros.com:444/DMS/view_document.aspx?ID=230592&amp;Latest=true" TargetMode="External"/><Relationship Id="rId113" Type="http://schemas.openxmlformats.org/officeDocument/2006/relationships/hyperlink" Target="https://unionsquare.jones-bros.com:444/DMS/view_document.aspx?ID=266457&amp;Latest=true" TargetMode="External"/><Relationship Id="rId134" Type="http://schemas.openxmlformats.org/officeDocument/2006/relationships/hyperlink" Target="https://unionsquare.jones-bros.com:444/DMS/view_document.aspx?ID=54201&amp;Latest=true" TargetMode="External"/><Relationship Id="rId80" Type="http://schemas.openxmlformats.org/officeDocument/2006/relationships/hyperlink" Target="https://unionsquare.jones-bros.com:444/DMS/view_document.aspx?ID=56164&amp;Latest=true" TargetMode="External"/><Relationship Id="rId155" Type="http://schemas.openxmlformats.org/officeDocument/2006/relationships/hyperlink" Target="https://unionsquare.jones-bros.com/DMS/view_document.aspx?ID=703528&amp;Latest=true"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s://unionsquare.jones-bros.com:444/DMS/view_document.aspx?ID=244824&amp;Latest=true" TargetMode="External"/><Relationship Id="rId21" Type="http://schemas.openxmlformats.org/officeDocument/2006/relationships/hyperlink" Target="https://unionsquare.jones-bros.com:444/DMS/view_document.aspx?ID=261364&amp;Latest=true" TargetMode="External"/><Relationship Id="rId42" Type="http://schemas.openxmlformats.org/officeDocument/2006/relationships/hyperlink" Target="https://unionsquare.jones-bros.com:444/DMS/view_document.aspx?ID=272077&amp;Latest=true" TargetMode="External"/><Relationship Id="rId47" Type="http://schemas.openxmlformats.org/officeDocument/2006/relationships/hyperlink" Target="https://unionsquare.jones-bros.com:444/DMS/view_document.aspx?ID=177986&amp;Latest=true" TargetMode="External"/><Relationship Id="rId63" Type="http://schemas.openxmlformats.org/officeDocument/2006/relationships/hyperlink" Target="https://unionsquare.jones-bros.com:444/DMS/view_document.aspx?ID=367910&amp;Latest=true" TargetMode="External"/><Relationship Id="rId68" Type="http://schemas.openxmlformats.org/officeDocument/2006/relationships/hyperlink" Target="https://unionsquare.jones-bros.com:444/DMS/view_document.aspx?ID=461397&amp;Latest=true" TargetMode="External"/><Relationship Id="rId16" Type="http://schemas.openxmlformats.org/officeDocument/2006/relationships/hyperlink" Target="https://unionsquare.jones-bros.com/DMS/view_document.aspx?ID=663819&amp;Latest=true" TargetMode="External"/><Relationship Id="rId11" Type="http://schemas.openxmlformats.org/officeDocument/2006/relationships/hyperlink" Target="https://unionsquare.jones-bros.com:444/DMS/view_document.aspx?ID=56239&amp;Latest=true" TargetMode="External"/><Relationship Id="rId32" Type="http://schemas.openxmlformats.org/officeDocument/2006/relationships/hyperlink" Target="https://unionsquare.jones-bros.com:444/DMS/view_document.aspx?ID=291924&amp;Latest=true" TargetMode="External"/><Relationship Id="rId37" Type="http://schemas.openxmlformats.org/officeDocument/2006/relationships/hyperlink" Target="https://unionsquare.jones-bros.com:444/DMS/view_document.aspx?ID=260559&amp;Latest=true" TargetMode="External"/><Relationship Id="rId53" Type="http://schemas.openxmlformats.org/officeDocument/2006/relationships/hyperlink" Target="https://unionsquare.jones-bros.com:444/DMS/view_document.aspx?ID=273270&amp;Latest=true" TargetMode="External"/><Relationship Id="rId58" Type="http://schemas.openxmlformats.org/officeDocument/2006/relationships/hyperlink" Target="https://unionsquare.jones-bros.com:444/DMS/view_document.aspx?ID=272690&amp;Latest=true" TargetMode="External"/><Relationship Id="rId74" Type="http://schemas.openxmlformats.org/officeDocument/2006/relationships/hyperlink" Target="https://unionsquare.jones-bros.com/DMS/view_document.aspx?ID=627455&amp;Latest=true" TargetMode="External"/><Relationship Id="rId79" Type="http://schemas.openxmlformats.org/officeDocument/2006/relationships/hyperlink" Target="https://unionsquare.jones-bros.com:444/__files/document/823696/140%20-%20Standpipe%20Usage%20%26%20Licensing(1.0).pdf" TargetMode="External"/><Relationship Id="rId5" Type="http://schemas.openxmlformats.org/officeDocument/2006/relationships/hyperlink" Target="https://unionsquare.jones-bros.com:444/DMS/view_document.aspx?ID=121941&amp;Latest=true" TargetMode="External"/><Relationship Id="rId61" Type="http://schemas.openxmlformats.org/officeDocument/2006/relationships/hyperlink" Target="https://unionsquare.jones-bros.com:444/DMS/view_document.aspx?ID=338698&amp;Latest=true" TargetMode="External"/><Relationship Id="rId82" Type="http://schemas.openxmlformats.org/officeDocument/2006/relationships/vmlDrawing" Target="../drawings/vmlDrawing1.vml"/><Relationship Id="rId19" Type="http://schemas.openxmlformats.org/officeDocument/2006/relationships/hyperlink" Target="https://unionsquare.jones-bros.com:444/DMS/view_document.aspx?ID=177986&amp;Latest=true" TargetMode="External"/><Relationship Id="rId14" Type="http://schemas.openxmlformats.org/officeDocument/2006/relationships/hyperlink" Target="https://unionsquare.jones-bros.com:444/DMS/view_document.aspx?ID=269085&amp;Latest=true" TargetMode="External"/><Relationship Id="rId22" Type="http://schemas.openxmlformats.org/officeDocument/2006/relationships/hyperlink" Target="https://unionsquare.jones-bros.com:444/DMS/view_document.aspx?ID=274268&amp;Latest=true" TargetMode="External"/><Relationship Id="rId27" Type="http://schemas.openxmlformats.org/officeDocument/2006/relationships/hyperlink" Target="https://unionsquare.jones-bros.com:444/DMS/view_document.aspx?ID=274239&amp;Latest=true" TargetMode="External"/><Relationship Id="rId30" Type="http://schemas.openxmlformats.org/officeDocument/2006/relationships/hyperlink" Target="https://unionsquare.jones-bros.com:444/DMS/view_document.aspx?ID=261364&amp;Latest=true" TargetMode="External"/><Relationship Id="rId35" Type="http://schemas.openxmlformats.org/officeDocument/2006/relationships/hyperlink" Target="https://unionsquare.jones-bros.com:444/DMS/view_document.aspx?ID=274268&amp;Latest=true" TargetMode="External"/><Relationship Id="rId43" Type="http://schemas.openxmlformats.org/officeDocument/2006/relationships/hyperlink" Target="https://unionsquare.jones-bros.com:444/DMS/view_document.aspx?ID=268956&amp;Latest=true" TargetMode="External"/><Relationship Id="rId48" Type="http://schemas.openxmlformats.org/officeDocument/2006/relationships/hyperlink" Target="https://unionsquare.jones-bros.com:444/DMS/view_document.aspx?ID=122962&amp;Latest=true" TargetMode="External"/><Relationship Id="rId56" Type="http://schemas.openxmlformats.org/officeDocument/2006/relationships/hyperlink" Target="https://unionsquare.jones-bros.com:444/DMS/view_document.aspx?ID=272692&amp;Latest=true" TargetMode="External"/><Relationship Id="rId64" Type="http://schemas.openxmlformats.org/officeDocument/2006/relationships/hyperlink" Target="https://unionsquare.jones-bros.com:444/DMS/view_document.aspx?ID=367910&amp;Latest=true" TargetMode="External"/><Relationship Id="rId69" Type="http://schemas.openxmlformats.org/officeDocument/2006/relationships/hyperlink" Target="https://unionsquare.jones-bros.com/DMS/view_document.aspx?ID=449907&amp;Latest=true" TargetMode="External"/><Relationship Id="rId77" Type="http://schemas.openxmlformats.org/officeDocument/2006/relationships/hyperlink" Target="https://unionsquare.jones-bros.com:444/DMS/view_document.aspx?ID=261363&amp;Latest=true" TargetMode="External"/><Relationship Id="rId8" Type="http://schemas.openxmlformats.org/officeDocument/2006/relationships/hyperlink" Target="https://unionsquare.jones-bros.com:444/DMS/view_document.aspx?ID=244269&amp;Latest=true" TargetMode="External"/><Relationship Id="rId51" Type="http://schemas.openxmlformats.org/officeDocument/2006/relationships/hyperlink" Target="https://unionsquare.jones-bros.com:444/DMS/view_document.aspx?ID=54201&amp;Latest=true" TargetMode="External"/><Relationship Id="rId72" Type="http://schemas.openxmlformats.org/officeDocument/2006/relationships/hyperlink" Target="https://unionsquare.jones-bros.com/DMS/view_document.aspx?ID=626047&amp;Latest=true" TargetMode="External"/><Relationship Id="rId80" Type="http://schemas.openxmlformats.org/officeDocument/2006/relationships/printerSettings" Target="../printerSettings/printerSettings4.bin"/><Relationship Id="rId3" Type="http://schemas.openxmlformats.org/officeDocument/2006/relationships/hyperlink" Target="https://unionsquare.jones-bros.com/DMS/view_document.aspx?ID=626047&amp;Latest=true" TargetMode="External"/><Relationship Id="rId12" Type="http://schemas.openxmlformats.org/officeDocument/2006/relationships/hyperlink" Target="https://unionsquare.jones-bros.com:444/DMS/view_document.aspx?ID=259505&amp;Latest=true" TargetMode="External"/><Relationship Id="rId17" Type="http://schemas.openxmlformats.org/officeDocument/2006/relationships/hyperlink" Target="https://unionsquare.jones-bros.com:444/DMS/view_document.aspx?ID=152402&amp;Latest=true" TargetMode="External"/><Relationship Id="rId25" Type="http://schemas.openxmlformats.org/officeDocument/2006/relationships/hyperlink" Target="https://unionsquare.jones-bros.com:444/DMS/view_document.aspx?ID=244824&amp;Latest=true" TargetMode="External"/><Relationship Id="rId33" Type="http://schemas.openxmlformats.org/officeDocument/2006/relationships/hyperlink" Target="https://unionsquare.jones-bros.com:444/DMS/view_document.aspx?ID=274268&amp;Latest=true" TargetMode="External"/><Relationship Id="rId38" Type="http://schemas.openxmlformats.org/officeDocument/2006/relationships/hyperlink" Target="https://unionsquare.jones-bros.com:444/DMS/view_document.aspx?ID=274268&amp;Latest=true" TargetMode="External"/><Relationship Id="rId46" Type="http://schemas.openxmlformats.org/officeDocument/2006/relationships/hyperlink" Target="https://unionsquare.jones-bros.com:444/DMS/view_document.aspx?ID=266681&amp;Latest=true" TargetMode="External"/><Relationship Id="rId59" Type="http://schemas.openxmlformats.org/officeDocument/2006/relationships/hyperlink" Target="https://unionsquare.jones-bros.com:444/DMS/view_document.aspx?ID=322553&amp;Latest=true" TargetMode="External"/><Relationship Id="rId67" Type="http://schemas.openxmlformats.org/officeDocument/2006/relationships/hyperlink" Target="https://unionsquare.jones-bros.com:444/DMS/view_document.aspx?ID=464823&amp;Latest=true" TargetMode="External"/><Relationship Id="rId20" Type="http://schemas.openxmlformats.org/officeDocument/2006/relationships/hyperlink" Target="https://unionsquare.jones-bros.com:444/DMS/view_document.aspx?ID=261363&amp;Latest=true" TargetMode="External"/><Relationship Id="rId41" Type="http://schemas.openxmlformats.org/officeDocument/2006/relationships/hyperlink" Target="https://unionsquare.jones-bros.com:444/DMS/view_document.aspx?ID=300723&amp;Latest=true" TargetMode="External"/><Relationship Id="rId54" Type="http://schemas.openxmlformats.org/officeDocument/2006/relationships/hyperlink" Target="https://unionsquare.jones-bros.com:444/DMS/view_document.aspx?ID=274239&amp;Latest=true" TargetMode="External"/><Relationship Id="rId62" Type="http://schemas.openxmlformats.org/officeDocument/2006/relationships/hyperlink" Target="https://unionsquare.jones-bros.com:444/DMS/view_document.aspx?ID=458232&amp;Latest=true" TargetMode="External"/><Relationship Id="rId70" Type="http://schemas.openxmlformats.org/officeDocument/2006/relationships/hyperlink" Target="https://unionsquare.jones-bros.com/DMS/view_document.aspx?ID=626047&amp;Latest=true" TargetMode="External"/><Relationship Id="rId75" Type="http://schemas.openxmlformats.org/officeDocument/2006/relationships/hyperlink" Target="https://unionsquare.jones-bros.com/DMS/view_document.aspx?ID=678826&amp;Latest=true" TargetMode="External"/><Relationship Id="rId83" Type="http://schemas.openxmlformats.org/officeDocument/2006/relationships/comments" Target="../comments1.xml"/><Relationship Id="rId1" Type="http://schemas.openxmlformats.org/officeDocument/2006/relationships/hyperlink" Target="https://unionsquare.jones-bros.com:444/DMS/view_document.aspx?ID=265902&amp;Latest=true" TargetMode="External"/><Relationship Id="rId6" Type="http://schemas.openxmlformats.org/officeDocument/2006/relationships/hyperlink" Target="https://unionsquare.jones-bros.com:444/DMS/view_document.aspx?ID=155669&amp;Latest=true" TargetMode="External"/><Relationship Id="rId15" Type="http://schemas.openxmlformats.org/officeDocument/2006/relationships/hyperlink" Target="https://unionsquare.jones-bros.com:444/DMS/view_document.aspx?ID=268956&amp;Latest=true" TargetMode="External"/><Relationship Id="rId23" Type="http://schemas.openxmlformats.org/officeDocument/2006/relationships/hyperlink" Target="https://unionsquare.jones-bros.com:444/DMS/view_document.aspx?ID=121941&amp;Latest=true" TargetMode="External"/><Relationship Id="rId28" Type="http://schemas.openxmlformats.org/officeDocument/2006/relationships/hyperlink" Target="https://unionsquare.jones-bros.com:444/DMS/view_document.aspx?ID=123115&amp;Latest=true" TargetMode="External"/><Relationship Id="rId36" Type="http://schemas.openxmlformats.org/officeDocument/2006/relationships/hyperlink" Target="https://unionsquare.jones-bros.com:444/DMS/view_document.aspx?ID=274268&amp;Latest=true" TargetMode="External"/><Relationship Id="rId49" Type="http://schemas.openxmlformats.org/officeDocument/2006/relationships/hyperlink" Target="https://unionsquare.jones-bros.com:444/DMS/view_document.aspx?ID=54201&amp;Latest=true" TargetMode="External"/><Relationship Id="rId57" Type="http://schemas.openxmlformats.org/officeDocument/2006/relationships/hyperlink" Target="https://unionsquare.jones-bros.com:444/DMS/view_document.aspx?ID=272691&amp;Latest=true" TargetMode="External"/><Relationship Id="rId10" Type="http://schemas.openxmlformats.org/officeDocument/2006/relationships/hyperlink" Target="https://unionsquare.jones-bros.com:444/DMS/view_document.aspx?ID=263964&amp;Latest=true" TargetMode="External"/><Relationship Id="rId31" Type="http://schemas.openxmlformats.org/officeDocument/2006/relationships/hyperlink" Target="https://unionsquare.jones-bros.com:444/DMS/view_document.aspx?ID=290330&amp;Latest=true" TargetMode="External"/><Relationship Id="rId44" Type="http://schemas.openxmlformats.org/officeDocument/2006/relationships/hyperlink" Target="https://unionsquare.jones-bros.com:444/DMS/view_document.aspx?ID=103878&amp;Latest=true" TargetMode="External"/><Relationship Id="rId52" Type="http://schemas.openxmlformats.org/officeDocument/2006/relationships/hyperlink" Target="https://unionsquare.jones-bros.com:444/DMS/view_document.aspx?ID=122962&amp;Latest=true" TargetMode="External"/><Relationship Id="rId60" Type="http://schemas.openxmlformats.org/officeDocument/2006/relationships/hyperlink" Target="https://unionsquare.jones-bros.com:444/DMS/view_document.aspx?ID=336695&amp;Latest=true" TargetMode="External"/><Relationship Id="rId65" Type="http://schemas.openxmlformats.org/officeDocument/2006/relationships/hyperlink" Target="https://unionsquare.jones-bros.com:444/DMS/view_document.aspx?ID=461397&amp;Latest=true" TargetMode="External"/><Relationship Id="rId73" Type="http://schemas.openxmlformats.org/officeDocument/2006/relationships/hyperlink" Target="https://unionsquare.jones-bros.com/DMS/view_document.aspx?ID=627463&amp;Latest=true" TargetMode="External"/><Relationship Id="rId78" Type="http://schemas.openxmlformats.org/officeDocument/2006/relationships/hyperlink" Target="https://unionsquare.jones-bros.com/DMS/view_document.aspx?ID=729467&amp;Latest=true" TargetMode="External"/><Relationship Id="rId81" Type="http://schemas.openxmlformats.org/officeDocument/2006/relationships/drawing" Target="../drawings/drawing4.xml"/><Relationship Id="rId4" Type="http://schemas.openxmlformats.org/officeDocument/2006/relationships/hyperlink" Target="https://unionsquare.jones-bros.com:444/DMS/view_document.aspx?ID=253824&amp;Latest=true" TargetMode="External"/><Relationship Id="rId9" Type="http://schemas.openxmlformats.org/officeDocument/2006/relationships/hyperlink" Target="https://unionsquare.jones-bros.com:444/DMS/view_document.aspx?ID=258723&amp;Latest=true" TargetMode="External"/><Relationship Id="rId13" Type="http://schemas.openxmlformats.org/officeDocument/2006/relationships/hyperlink" Target="https://unionsquare.jones-bros.com:444/DMS/view_document.aspx?ID=261248&amp;Latest=true" TargetMode="External"/><Relationship Id="rId18" Type="http://schemas.openxmlformats.org/officeDocument/2006/relationships/hyperlink" Target="https://unionsquare.jones-bros.com:444/DMS/view_document.aspx?ID=56239&amp;Latest=true" TargetMode="External"/><Relationship Id="rId39" Type="http://schemas.openxmlformats.org/officeDocument/2006/relationships/hyperlink" Target="https://unionsquare.jones-bros.com:444/DMS/view_document.aspx?ID=265710&amp;Latest=true" TargetMode="External"/><Relationship Id="rId34" Type="http://schemas.openxmlformats.org/officeDocument/2006/relationships/hyperlink" Target="https://unionsquare.jones-bros.com:444/DMS/view_document.aspx?ID=274268&amp;Latest=true" TargetMode="External"/><Relationship Id="rId50" Type="http://schemas.openxmlformats.org/officeDocument/2006/relationships/hyperlink" Target="https://unionsquare.jones-bros.com:444/DMS/view_document.aspx?ID=261363&amp;Latest=true" TargetMode="External"/><Relationship Id="rId55" Type="http://schemas.openxmlformats.org/officeDocument/2006/relationships/hyperlink" Target="https://unionsquare.jones-bros.com:444/DMS/view_document.aspx?ID=56164&amp;Latest=true" TargetMode="External"/><Relationship Id="rId76" Type="http://schemas.openxmlformats.org/officeDocument/2006/relationships/hyperlink" Target="https://unionsquare.jones-bros.com/DMS/view_document.aspx?ID=742371&amp;Latest=true" TargetMode="External"/><Relationship Id="rId7" Type="http://schemas.openxmlformats.org/officeDocument/2006/relationships/hyperlink" Target="https://unionsquare.jones-bros.com:444/DMS/view_document.aspx?ID=221979&amp;Latest=true" TargetMode="External"/><Relationship Id="rId71" Type="http://schemas.openxmlformats.org/officeDocument/2006/relationships/hyperlink" Target="https://unionsquare.jones-bros.com/DMS/view_document.aspx?ID=626047&amp;Latest=true" TargetMode="External"/><Relationship Id="rId2" Type="http://schemas.openxmlformats.org/officeDocument/2006/relationships/hyperlink" Target="https://unionsquare.jones-bros.com:444/DMS/view_document.aspx?ID=265487&amp;Latest=true" TargetMode="External"/><Relationship Id="rId29" Type="http://schemas.openxmlformats.org/officeDocument/2006/relationships/hyperlink" Target="https://unionsquare.jones-bros.com:444/DMS/view_document.aspx?ID=123504&amp;Latest=true" TargetMode="External"/><Relationship Id="rId24" Type="http://schemas.openxmlformats.org/officeDocument/2006/relationships/hyperlink" Target="https://unionsquare.jones-bros.com:444/DMS/view_document.aspx?ID=232996&amp;Latest=true" TargetMode="External"/><Relationship Id="rId40" Type="http://schemas.openxmlformats.org/officeDocument/2006/relationships/hyperlink" Target="https://unionsquare.jones-bros.com:444/DMS/view_document.aspx?ID=300723&amp;Latest=true" TargetMode="External"/><Relationship Id="rId45" Type="http://schemas.openxmlformats.org/officeDocument/2006/relationships/hyperlink" Target="https://unionsquare.jones-bros.com:444/DMS/view_document.aspx?ID=266681&amp;Latest=true" TargetMode="External"/><Relationship Id="rId66" Type="http://schemas.openxmlformats.org/officeDocument/2006/relationships/hyperlink" Target="https://unionsquare.jones-bros.com:444/DMS/view_document.aspx?ID=186778&amp;Latest=true" TargetMode="Externa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unionsquare.jones-bros.com:444/DMS/view_document.aspx?ID=53426&amp;Latest=true" TargetMode="External"/><Relationship Id="rId7" Type="http://schemas.openxmlformats.org/officeDocument/2006/relationships/hyperlink" Target="https://unionsquare.jones-bros.com:444/DMS/view_document.aspx?ID=278547&amp;Latest=true" TargetMode="External"/><Relationship Id="rId2" Type="http://schemas.openxmlformats.org/officeDocument/2006/relationships/hyperlink" Target="https://unionsquare.jones-bros.com:444/DMS/view_document.aspx?ID=253824&amp;Latest=true" TargetMode="External"/><Relationship Id="rId1" Type="http://schemas.openxmlformats.org/officeDocument/2006/relationships/hyperlink" Target="https://unionsquare.jones-bros.com:444/DMS/view_document.aspx?ID=116785&amp;Latest=true" TargetMode="External"/><Relationship Id="rId6" Type="http://schemas.openxmlformats.org/officeDocument/2006/relationships/hyperlink" Target="https://unionsquare.jones-bros.com:444/DMS/view_document.aspx?ID=53426&amp;Latest=true" TargetMode="External"/><Relationship Id="rId11" Type="http://schemas.openxmlformats.org/officeDocument/2006/relationships/comments" Target="../comments2.xml"/><Relationship Id="rId5" Type="http://schemas.openxmlformats.org/officeDocument/2006/relationships/hyperlink" Target="https://unionsquare.jones-bros.com:444/DMS/view_document.aspx?ID=278547&amp;Latest=true" TargetMode="External"/><Relationship Id="rId10" Type="http://schemas.openxmlformats.org/officeDocument/2006/relationships/vmlDrawing" Target="../drawings/vmlDrawing2.vml"/><Relationship Id="rId4" Type="http://schemas.openxmlformats.org/officeDocument/2006/relationships/hyperlink" Target="https://unionsquare.jones-bros.com:444/DMS/view_document.aspx?ID=278547&amp;Latest=true" TargetMode="External"/><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hyperlink" Target="https://unionsquare.jones-bros.com:444/DMS/view_document.aspx?ID=210696&amp;Latest=true" TargetMode="External"/><Relationship Id="rId13" Type="http://schemas.openxmlformats.org/officeDocument/2006/relationships/printerSettings" Target="../printerSettings/printerSettings6.bin"/><Relationship Id="rId3" Type="http://schemas.openxmlformats.org/officeDocument/2006/relationships/hyperlink" Target="https://unionsquare.jones-bros.com:444/DMS/view_document.aspx?ID=265493&amp;Latest=true" TargetMode="External"/><Relationship Id="rId7" Type="http://schemas.openxmlformats.org/officeDocument/2006/relationships/hyperlink" Target="https://unionsquare.jones-bros.com:444/DMS/view_document.aspx?ID=210694&amp;Latest=true" TargetMode="External"/><Relationship Id="rId12" Type="http://schemas.openxmlformats.org/officeDocument/2006/relationships/hyperlink" Target="https://unionsquare.jones-bros.com/DMS/view_document.aspx?ID=729467&amp;Latest=true" TargetMode="External"/><Relationship Id="rId2" Type="http://schemas.openxmlformats.org/officeDocument/2006/relationships/hyperlink" Target="https://unionsquare.jones-bros.com/DMS/view_document.aspx?ID=729467&amp;Latest=true" TargetMode="External"/><Relationship Id="rId1" Type="http://schemas.openxmlformats.org/officeDocument/2006/relationships/hyperlink" Target="https://unionsquare.jones-bros.com:444/DMS/view_document.aspx?ID=177986&amp;Latest=true" TargetMode="External"/><Relationship Id="rId6" Type="http://schemas.openxmlformats.org/officeDocument/2006/relationships/hyperlink" Target="https://unionsquare.jones-bros.com:444/DMS/view_document.aspx?ID=269159&amp;Latest=true" TargetMode="External"/><Relationship Id="rId11" Type="http://schemas.openxmlformats.org/officeDocument/2006/relationships/hyperlink" Target="https://unionsquare.jones-bros.com:444/DMS/view_document.aspx?ID=124070&amp;Latest=true" TargetMode="External"/><Relationship Id="rId5" Type="http://schemas.openxmlformats.org/officeDocument/2006/relationships/hyperlink" Target="https://unionsquare.jones-bros.com:444/DMS/view_document.aspx?ID=265493&amp;Latest=true" TargetMode="External"/><Relationship Id="rId10" Type="http://schemas.openxmlformats.org/officeDocument/2006/relationships/hyperlink" Target="https://unionsquare.jones-bros.com:444/DMS/view_document.aspx?ID=230659&amp;Latest=true" TargetMode="External"/><Relationship Id="rId4" Type="http://schemas.openxmlformats.org/officeDocument/2006/relationships/hyperlink" Target="https://unionsquare.jones-bros.com:444/DMS/view_document.aspx?ID=265493&amp;Latest=true" TargetMode="External"/><Relationship Id="rId9" Type="http://schemas.openxmlformats.org/officeDocument/2006/relationships/hyperlink" Target="https://unionsquare.jones-bros.com:444/DMS/view_document.aspx?ID=122980&amp;Latest=true" TargetMode="External"/><Relationship Id="rId1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C880"/>
  <sheetViews>
    <sheetView zoomScale="85" zoomScaleNormal="85" zoomScaleSheetLayoutView="30" zoomScalePageLayoutView="50" workbookViewId="0">
      <selection activeCell="H9" sqref="H9:Z11"/>
    </sheetView>
  </sheetViews>
  <sheetFormatPr defaultColWidth="8.90625" defaultRowHeight="14.5" x14ac:dyDescent="0.35"/>
  <cols>
    <col min="1" max="1" width="15.54296875" style="99" customWidth="1"/>
    <col min="2" max="2" width="26" style="99" customWidth="1"/>
    <col min="3" max="3" width="11.08984375" style="99" customWidth="1"/>
    <col min="4" max="4" width="9.08984375" style="99" customWidth="1"/>
    <col min="5" max="5" width="13.08984375" style="99" customWidth="1"/>
    <col min="6" max="6" width="8.90625" style="99"/>
    <col min="7" max="7" width="15.54296875" style="99" customWidth="1"/>
    <col min="8" max="26" width="4.453125" style="99" customWidth="1"/>
    <col min="27" max="27" width="0" style="99" hidden="1" customWidth="1"/>
    <col min="28" max="16384" width="8.90625" style="99"/>
  </cols>
  <sheetData>
    <row r="1" spans="1:55" s="96" customFormat="1" x14ac:dyDescent="0.35">
      <c r="A1" s="361" t="s">
        <v>1798</v>
      </c>
      <c r="B1" s="361"/>
      <c r="C1" s="361" t="s">
        <v>1797</v>
      </c>
      <c r="D1" s="361"/>
      <c r="E1" s="313"/>
      <c r="F1" s="313"/>
      <c r="G1" s="313"/>
      <c r="H1" s="313"/>
      <c r="I1" s="313"/>
      <c r="J1" s="313"/>
      <c r="K1" s="313"/>
      <c r="L1" s="359"/>
      <c r="M1" s="359"/>
      <c r="N1" s="359"/>
      <c r="O1" s="359"/>
      <c r="P1" s="359"/>
      <c r="Q1" s="359"/>
      <c r="R1" s="359"/>
      <c r="S1" s="359"/>
      <c r="T1" s="359"/>
      <c r="AD1" s="172" t="s">
        <v>761</v>
      </c>
    </row>
    <row r="2" spans="1:55" s="96" customFormat="1" x14ac:dyDescent="0.35">
      <c r="A2" s="361" t="s">
        <v>1982</v>
      </c>
      <c r="B2" s="361"/>
      <c r="C2" s="361" t="s">
        <v>2095</v>
      </c>
      <c r="D2" s="361"/>
      <c r="E2" s="313"/>
      <c r="F2" s="313"/>
      <c r="G2" s="313"/>
      <c r="H2" s="313"/>
      <c r="I2" s="313"/>
      <c r="J2" s="313"/>
      <c r="K2" s="313"/>
      <c r="L2" s="360"/>
      <c r="M2" s="360"/>
      <c r="N2" s="360"/>
      <c r="O2" s="360"/>
      <c r="P2" s="360"/>
      <c r="Q2" s="360"/>
      <c r="R2" s="360"/>
      <c r="S2" s="360"/>
      <c r="T2" s="360"/>
      <c r="AD2" s="172" t="s">
        <v>762</v>
      </c>
    </row>
    <row r="3" spans="1:55" s="96" customFormat="1" ht="18" x14ac:dyDescent="0.4">
      <c r="A3" s="97" t="s">
        <v>771</v>
      </c>
      <c r="B3" s="97"/>
      <c r="C3" s="97"/>
      <c r="D3" s="97"/>
      <c r="E3" s="97"/>
      <c r="F3" s="97"/>
      <c r="G3" s="98"/>
      <c r="H3" s="98"/>
      <c r="AD3" s="172" t="s">
        <v>709</v>
      </c>
    </row>
    <row r="4" spans="1:55" s="96" customFormat="1" x14ac:dyDescent="0.35"/>
    <row r="5" spans="1:55" ht="14.4" customHeight="1" x14ac:dyDescent="0.35">
      <c r="A5" s="449" t="s">
        <v>0</v>
      </c>
      <c r="B5" s="451" t="s">
        <v>2102</v>
      </c>
      <c r="C5" s="451"/>
      <c r="D5" s="452"/>
      <c r="E5" s="452"/>
      <c r="F5" s="452"/>
      <c r="G5" s="453" t="s">
        <v>676</v>
      </c>
      <c r="H5" s="388" t="s">
        <v>2103</v>
      </c>
      <c r="I5" s="389"/>
      <c r="J5" s="389"/>
      <c r="K5" s="389"/>
      <c r="L5" s="389"/>
      <c r="M5" s="389"/>
      <c r="N5" s="389"/>
      <c r="O5" s="389"/>
      <c r="P5" s="389"/>
      <c r="Q5" s="389"/>
      <c r="R5" s="389"/>
      <c r="S5" s="389"/>
      <c r="T5" s="389"/>
      <c r="U5" s="389"/>
      <c r="V5" s="389"/>
      <c r="W5" s="389"/>
      <c r="X5" s="389"/>
      <c r="Y5" s="389"/>
      <c r="Z5" s="390"/>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row>
    <row r="6" spans="1:55" ht="14.4" customHeight="1" x14ac:dyDescent="0.35">
      <c r="A6" s="450"/>
      <c r="B6" s="451"/>
      <c r="C6" s="451"/>
      <c r="D6" s="452"/>
      <c r="E6" s="452"/>
      <c r="F6" s="452"/>
      <c r="G6" s="453"/>
      <c r="H6" s="391"/>
      <c r="I6" s="392"/>
      <c r="J6" s="392"/>
      <c r="K6" s="392"/>
      <c r="L6" s="392"/>
      <c r="M6" s="392"/>
      <c r="N6" s="392"/>
      <c r="O6" s="392"/>
      <c r="P6" s="392"/>
      <c r="Q6" s="392"/>
      <c r="R6" s="392"/>
      <c r="S6" s="392"/>
      <c r="T6" s="392"/>
      <c r="U6" s="392"/>
      <c r="V6" s="392"/>
      <c r="W6" s="392"/>
      <c r="X6" s="392"/>
      <c r="Y6" s="392"/>
      <c r="Z6" s="393"/>
      <c r="AA6" s="96"/>
      <c r="AB6" s="96"/>
      <c r="AC6" s="96"/>
      <c r="AD6" s="96"/>
      <c r="AE6" s="96"/>
      <c r="AF6" s="96"/>
      <c r="AG6" s="96"/>
      <c r="AH6" s="96"/>
      <c r="AI6" s="96"/>
      <c r="AJ6" s="96"/>
      <c r="AK6" s="96"/>
      <c r="AL6" s="96"/>
      <c r="AM6" s="96"/>
      <c r="AN6" s="96"/>
      <c r="AO6" s="96"/>
      <c r="AP6" s="96"/>
      <c r="AQ6" s="96"/>
      <c r="AR6" s="96"/>
      <c r="AS6" s="96"/>
      <c r="AT6" s="96"/>
      <c r="AU6" s="96"/>
      <c r="AV6" s="96"/>
      <c r="AW6" s="96"/>
      <c r="AX6" s="96"/>
      <c r="AY6" s="96"/>
      <c r="AZ6" s="96"/>
      <c r="BA6" s="96"/>
      <c r="BB6" s="96"/>
      <c r="BC6" s="96"/>
    </row>
    <row r="7" spans="1:55" ht="14.4" customHeight="1" x14ac:dyDescent="0.35">
      <c r="A7" s="450"/>
      <c r="B7" s="451"/>
      <c r="C7" s="451"/>
      <c r="D7" s="452"/>
      <c r="E7" s="452"/>
      <c r="F7" s="452"/>
      <c r="G7" s="453"/>
      <c r="H7" s="394"/>
      <c r="I7" s="395"/>
      <c r="J7" s="395"/>
      <c r="K7" s="395"/>
      <c r="L7" s="395"/>
      <c r="M7" s="395"/>
      <c r="N7" s="395"/>
      <c r="O7" s="395"/>
      <c r="P7" s="395"/>
      <c r="Q7" s="395"/>
      <c r="R7" s="395"/>
      <c r="S7" s="395"/>
      <c r="T7" s="395"/>
      <c r="U7" s="395"/>
      <c r="V7" s="395"/>
      <c r="W7" s="395"/>
      <c r="X7" s="395"/>
      <c r="Y7" s="395"/>
      <c r="Z7" s="396"/>
      <c r="AA7" s="96"/>
      <c r="AB7" s="96"/>
      <c r="AC7" s="96"/>
      <c r="AD7" s="96"/>
      <c r="AE7" s="96"/>
      <c r="AF7" s="96"/>
      <c r="AG7" s="96"/>
      <c r="AH7" s="96"/>
      <c r="AI7" s="96"/>
      <c r="AJ7" s="96"/>
      <c r="AK7" s="96"/>
      <c r="AL7" s="96"/>
      <c r="AM7" s="96"/>
      <c r="AN7" s="96"/>
      <c r="AO7" s="96"/>
      <c r="AP7" s="96"/>
      <c r="AQ7" s="96"/>
      <c r="AR7" s="96"/>
      <c r="AS7" s="96"/>
      <c r="AT7" s="96"/>
      <c r="AU7" s="96"/>
      <c r="AV7" s="96"/>
      <c r="AW7" s="96"/>
      <c r="AX7" s="96"/>
      <c r="AY7" s="96"/>
      <c r="AZ7" s="96"/>
      <c r="BA7" s="96"/>
      <c r="BB7" s="96"/>
      <c r="BC7" s="96"/>
    </row>
    <row r="8" spans="1:55" ht="14.4" customHeight="1" thickBot="1" x14ac:dyDescent="0.4">
      <c r="A8" s="100"/>
      <c r="B8" s="101"/>
      <c r="C8" s="102"/>
      <c r="D8" s="103"/>
      <c r="E8" s="102"/>
      <c r="F8" s="102"/>
      <c r="G8" s="104"/>
      <c r="H8" s="105"/>
      <c r="I8" s="106"/>
      <c r="J8" s="106"/>
      <c r="K8" s="106"/>
      <c r="L8" s="106"/>
      <c r="M8" s="106"/>
      <c r="N8" s="106"/>
      <c r="O8" s="106"/>
      <c r="P8" s="106"/>
      <c r="Q8" s="106"/>
      <c r="R8" s="106"/>
      <c r="S8" s="106"/>
      <c r="T8" s="106"/>
      <c r="U8" s="106"/>
      <c r="V8" s="106"/>
      <c r="W8" s="106"/>
      <c r="X8" s="106"/>
      <c r="Y8" s="106"/>
      <c r="Z8" s="107"/>
      <c r="AA8" s="96"/>
      <c r="AB8" s="96"/>
      <c r="AC8" s="96"/>
      <c r="AD8" s="96"/>
      <c r="AE8" s="96"/>
      <c r="AF8" s="96"/>
      <c r="AG8" s="96"/>
      <c r="AH8" s="96"/>
      <c r="AI8" s="96"/>
      <c r="AJ8" s="96"/>
      <c r="AK8" s="96"/>
      <c r="AL8" s="96"/>
      <c r="AM8" s="96"/>
      <c r="AN8" s="96"/>
      <c r="AO8" s="96"/>
      <c r="AP8" s="96"/>
      <c r="AQ8" s="96"/>
      <c r="AR8" s="96"/>
      <c r="AS8" s="96"/>
      <c r="AT8" s="96"/>
      <c r="AU8" s="96"/>
      <c r="AV8" s="96"/>
      <c r="AW8" s="96"/>
      <c r="AX8" s="96"/>
      <c r="AY8" s="96"/>
      <c r="AZ8" s="96"/>
      <c r="BA8" s="96"/>
      <c r="BB8" s="96"/>
      <c r="BC8" s="96"/>
    </row>
    <row r="9" spans="1:55" ht="14.4" customHeight="1" x14ac:dyDescent="0.35">
      <c r="A9" s="100"/>
      <c r="B9" s="101"/>
      <c r="C9" s="102"/>
      <c r="D9" s="103"/>
      <c r="E9" s="102"/>
      <c r="F9" s="102"/>
      <c r="G9" s="454" t="s">
        <v>6</v>
      </c>
      <c r="H9" s="460"/>
      <c r="I9" s="461"/>
      <c r="J9" s="461"/>
      <c r="K9" s="461"/>
      <c r="L9" s="461"/>
      <c r="M9" s="461"/>
      <c r="N9" s="461"/>
      <c r="O9" s="461"/>
      <c r="P9" s="461"/>
      <c r="Q9" s="461"/>
      <c r="R9" s="461"/>
      <c r="S9" s="461"/>
      <c r="T9" s="461"/>
      <c r="U9" s="461"/>
      <c r="V9" s="461"/>
      <c r="W9" s="461"/>
      <c r="X9" s="461"/>
      <c r="Y9" s="461"/>
      <c r="Z9" s="462"/>
      <c r="AA9" s="96" t="s">
        <v>677</v>
      </c>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row>
    <row r="10" spans="1:55" ht="14.4" customHeight="1" x14ac:dyDescent="0.35">
      <c r="A10" s="100"/>
      <c r="B10" s="101"/>
      <c r="C10" s="102"/>
      <c r="D10" s="103"/>
      <c r="E10" s="102"/>
      <c r="F10" s="102"/>
      <c r="G10" s="455"/>
      <c r="H10" s="463"/>
      <c r="I10" s="464"/>
      <c r="J10" s="464"/>
      <c r="K10" s="464"/>
      <c r="L10" s="464"/>
      <c r="M10" s="464"/>
      <c r="N10" s="464"/>
      <c r="O10" s="464"/>
      <c r="P10" s="464"/>
      <c r="Q10" s="464"/>
      <c r="R10" s="464"/>
      <c r="S10" s="464"/>
      <c r="T10" s="464"/>
      <c r="U10" s="464"/>
      <c r="V10" s="464"/>
      <c r="W10" s="464"/>
      <c r="X10" s="464"/>
      <c r="Y10" s="464"/>
      <c r="Z10" s="465"/>
      <c r="AA10" s="96" t="s">
        <v>678</v>
      </c>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row>
    <row r="11" spans="1:55" ht="14.4" customHeight="1" thickBot="1" x14ac:dyDescent="0.4">
      <c r="A11" s="100"/>
      <c r="B11" s="101"/>
      <c r="C11" s="102"/>
      <c r="D11" s="103"/>
      <c r="E11" s="102"/>
      <c r="F11" s="102"/>
      <c r="G11" s="456"/>
      <c r="H11" s="466"/>
      <c r="I11" s="467"/>
      <c r="J11" s="467"/>
      <c r="K11" s="467"/>
      <c r="L11" s="467"/>
      <c r="M11" s="467"/>
      <c r="N11" s="467"/>
      <c r="O11" s="467"/>
      <c r="P11" s="467"/>
      <c r="Q11" s="467"/>
      <c r="R11" s="467"/>
      <c r="S11" s="467"/>
      <c r="T11" s="467"/>
      <c r="U11" s="467"/>
      <c r="V11" s="467"/>
      <c r="W11" s="467"/>
      <c r="X11" s="467"/>
      <c r="Y11" s="467"/>
      <c r="Z11" s="468"/>
      <c r="AA11" s="96" t="s">
        <v>679</v>
      </c>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row>
    <row r="12" spans="1:55" ht="24.9" customHeight="1" x14ac:dyDescent="0.35">
      <c r="A12" s="457" t="s">
        <v>680</v>
      </c>
      <c r="B12" s="458"/>
      <c r="C12" s="458"/>
      <c r="D12" s="458"/>
      <c r="E12" s="458"/>
      <c r="F12" s="458"/>
      <c r="G12" s="458"/>
      <c r="H12" s="458"/>
      <c r="I12" s="458"/>
      <c r="J12" s="458"/>
      <c r="K12" s="458"/>
      <c r="L12" s="458"/>
      <c r="M12" s="458"/>
      <c r="N12" s="458"/>
      <c r="O12" s="458"/>
      <c r="P12" s="458"/>
      <c r="Q12" s="458"/>
      <c r="R12" s="458"/>
      <c r="S12" s="458"/>
      <c r="T12" s="458"/>
      <c r="U12" s="458"/>
      <c r="V12" s="458"/>
      <c r="W12" s="458"/>
      <c r="X12" s="458"/>
      <c r="Y12" s="458"/>
      <c r="Z12" s="459"/>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row>
    <row r="13" spans="1:55" ht="28.5" customHeight="1" x14ac:dyDescent="0.35">
      <c r="A13" s="437" t="s">
        <v>681</v>
      </c>
      <c r="B13" s="438"/>
      <c r="C13" s="438"/>
      <c r="D13" s="438"/>
      <c r="E13" s="438"/>
      <c r="F13" s="439"/>
      <c r="G13" s="245" t="s">
        <v>682</v>
      </c>
      <c r="H13" s="469" t="s">
        <v>677</v>
      </c>
      <c r="I13" s="470"/>
      <c r="J13" s="470"/>
      <c r="K13" s="470"/>
      <c r="L13" s="470"/>
      <c r="M13" s="470"/>
      <c r="N13" s="470"/>
      <c r="O13" s="470"/>
      <c r="P13" s="470"/>
      <c r="Q13" s="470"/>
      <c r="R13" s="470"/>
      <c r="S13" s="470"/>
      <c r="T13" s="470"/>
      <c r="U13" s="470"/>
      <c r="V13" s="470"/>
      <c r="W13" s="470"/>
      <c r="X13" s="470"/>
      <c r="Y13" s="470"/>
      <c r="Z13" s="471"/>
      <c r="AA13" s="96" t="s">
        <v>683</v>
      </c>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row>
    <row r="14" spans="1:55" ht="20.25" customHeight="1" x14ac:dyDescent="0.35">
      <c r="A14" s="440" t="s">
        <v>684</v>
      </c>
      <c r="B14" s="441"/>
      <c r="C14" s="441"/>
      <c r="D14" s="441"/>
      <c r="E14" s="441"/>
      <c r="F14" s="441"/>
      <c r="G14" s="442" t="s">
        <v>685</v>
      </c>
      <c r="H14" s="472" t="s">
        <v>683</v>
      </c>
      <c r="I14" s="473"/>
      <c r="J14" s="473"/>
      <c r="K14" s="473"/>
      <c r="L14" s="473"/>
      <c r="M14" s="473"/>
      <c r="N14" s="473"/>
      <c r="O14" s="473"/>
      <c r="P14" s="473"/>
      <c r="Q14" s="473"/>
      <c r="R14" s="473"/>
      <c r="S14" s="473"/>
      <c r="T14" s="473"/>
      <c r="U14" s="473"/>
      <c r="V14" s="473"/>
      <c r="W14" s="473"/>
      <c r="X14" s="473"/>
      <c r="Y14" s="473"/>
      <c r="Z14" s="474"/>
      <c r="AA14" s="96" t="s">
        <v>686</v>
      </c>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row>
    <row r="15" spans="1:55" ht="25.5" customHeight="1" x14ac:dyDescent="0.35">
      <c r="A15" s="444" t="s">
        <v>687</v>
      </c>
      <c r="B15" s="445"/>
      <c r="C15" s="445"/>
      <c r="D15" s="445"/>
      <c r="E15" s="445"/>
      <c r="F15" s="445"/>
      <c r="G15" s="443"/>
      <c r="H15" s="475"/>
      <c r="I15" s="476"/>
      <c r="J15" s="476"/>
      <c r="K15" s="476"/>
      <c r="L15" s="476"/>
      <c r="M15" s="476"/>
      <c r="N15" s="476"/>
      <c r="O15" s="476"/>
      <c r="P15" s="476"/>
      <c r="Q15" s="476"/>
      <c r="R15" s="476"/>
      <c r="S15" s="476"/>
      <c r="T15" s="476"/>
      <c r="U15" s="476"/>
      <c r="V15" s="476"/>
      <c r="W15" s="476"/>
      <c r="X15" s="476"/>
      <c r="Y15" s="476"/>
      <c r="Z15" s="477"/>
      <c r="AA15" s="96" t="s">
        <v>688</v>
      </c>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row>
    <row r="16" spans="1:55" s="109" customFormat="1" ht="31.5" customHeight="1" x14ac:dyDescent="0.25">
      <c r="A16" s="446" t="s">
        <v>689</v>
      </c>
      <c r="B16" s="363"/>
      <c r="C16" s="365"/>
      <c r="D16" s="447" t="s">
        <v>690</v>
      </c>
      <c r="E16" s="365"/>
      <c r="F16" s="447" t="s">
        <v>772</v>
      </c>
      <c r="G16" s="448"/>
      <c r="H16" s="447" t="s">
        <v>16</v>
      </c>
      <c r="I16" s="478"/>
      <c r="J16" s="478"/>
      <c r="K16" s="478"/>
      <c r="L16" s="478"/>
      <c r="M16" s="478"/>
      <c r="N16" s="478"/>
      <c r="O16" s="478"/>
      <c r="P16" s="478"/>
      <c r="Q16" s="478"/>
      <c r="R16" s="478"/>
      <c r="S16" s="478"/>
      <c r="T16" s="478"/>
      <c r="U16" s="478"/>
      <c r="V16" s="478"/>
      <c r="W16" s="478"/>
      <c r="X16" s="478"/>
      <c r="Y16" s="478"/>
      <c r="Z16" s="479"/>
      <c r="AA16" s="108" t="s">
        <v>679</v>
      </c>
      <c r="AB16" s="108"/>
      <c r="AC16" s="108"/>
      <c r="AD16" s="108"/>
      <c r="AE16" s="108"/>
      <c r="AF16" s="108"/>
      <c r="AG16" s="108"/>
      <c r="AH16" s="108"/>
      <c r="AI16" s="108"/>
      <c r="AJ16" s="108"/>
      <c r="AK16" s="108"/>
      <c r="AL16" s="108"/>
      <c r="AM16" s="108"/>
      <c r="AN16" s="108"/>
      <c r="AO16" s="108"/>
      <c r="AP16" s="108"/>
      <c r="AQ16" s="108"/>
      <c r="AR16" s="108"/>
      <c r="AS16" s="108"/>
      <c r="AT16" s="108"/>
      <c r="AU16" s="108"/>
      <c r="AV16" s="108"/>
      <c r="AW16" s="108"/>
      <c r="AX16" s="108"/>
      <c r="AY16" s="108"/>
      <c r="AZ16" s="108"/>
      <c r="BA16" s="108"/>
      <c r="BB16" s="108"/>
      <c r="BC16" s="108"/>
    </row>
    <row r="17" spans="1:107" ht="43.65" customHeight="1" x14ac:dyDescent="0.35">
      <c r="A17" s="375" t="s">
        <v>704</v>
      </c>
      <c r="B17" s="375"/>
      <c r="C17" s="375"/>
      <c r="D17" s="376" t="s">
        <v>770</v>
      </c>
      <c r="E17" s="377"/>
      <c r="F17" s="428" t="s">
        <v>762</v>
      </c>
      <c r="G17" s="429"/>
      <c r="H17" s="433"/>
      <c r="I17" s="434"/>
      <c r="J17" s="434"/>
      <c r="K17" s="434"/>
      <c r="L17" s="434"/>
      <c r="M17" s="434"/>
      <c r="N17" s="434"/>
      <c r="O17" s="434"/>
      <c r="P17" s="434"/>
      <c r="Q17" s="434"/>
      <c r="R17" s="434"/>
      <c r="S17" s="434"/>
      <c r="T17" s="434"/>
      <c r="U17" s="434"/>
      <c r="V17" s="434"/>
      <c r="W17" s="434"/>
      <c r="X17" s="434"/>
      <c r="Y17" s="434"/>
      <c r="Z17" s="435"/>
      <c r="AA17" s="96" t="s">
        <v>691</v>
      </c>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row>
    <row r="18" spans="1:107" ht="40.65" customHeight="1" x14ac:dyDescent="0.35">
      <c r="A18" s="375" t="s">
        <v>763</v>
      </c>
      <c r="B18" s="375"/>
      <c r="C18" s="375"/>
      <c r="D18" s="376" t="s">
        <v>770</v>
      </c>
      <c r="E18" s="377"/>
      <c r="F18" s="428" t="s">
        <v>762</v>
      </c>
      <c r="G18" s="429"/>
      <c r="H18" s="433"/>
      <c r="I18" s="434"/>
      <c r="J18" s="434"/>
      <c r="K18" s="434"/>
      <c r="L18" s="434"/>
      <c r="M18" s="434"/>
      <c r="N18" s="434"/>
      <c r="O18" s="434"/>
      <c r="P18" s="434"/>
      <c r="Q18" s="434"/>
      <c r="R18" s="434"/>
      <c r="S18" s="434"/>
      <c r="T18" s="434"/>
      <c r="U18" s="434"/>
      <c r="V18" s="434"/>
      <c r="W18" s="434"/>
      <c r="X18" s="434"/>
      <c r="Y18" s="434"/>
      <c r="Z18" s="435"/>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row>
    <row r="19" spans="1:107" ht="45" customHeight="1" x14ac:dyDescent="0.35">
      <c r="A19" s="375" t="s">
        <v>758</v>
      </c>
      <c r="B19" s="375"/>
      <c r="C19" s="375"/>
      <c r="D19" s="376" t="s">
        <v>770</v>
      </c>
      <c r="E19" s="377"/>
      <c r="F19" s="428" t="s">
        <v>762</v>
      </c>
      <c r="G19" s="429"/>
      <c r="H19" s="433"/>
      <c r="I19" s="434"/>
      <c r="J19" s="434"/>
      <c r="K19" s="434"/>
      <c r="L19" s="434"/>
      <c r="M19" s="434"/>
      <c r="N19" s="434"/>
      <c r="O19" s="434"/>
      <c r="P19" s="434"/>
      <c r="Q19" s="434"/>
      <c r="R19" s="434"/>
      <c r="S19" s="434"/>
      <c r="T19" s="434"/>
      <c r="U19" s="434"/>
      <c r="V19" s="434"/>
      <c r="W19" s="434"/>
      <c r="X19" s="434"/>
      <c r="Y19" s="434"/>
      <c r="Z19" s="435"/>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row>
    <row r="20" spans="1:107" ht="52.65" customHeight="1" x14ac:dyDescent="0.35">
      <c r="A20" s="375" t="s">
        <v>705</v>
      </c>
      <c r="B20" s="375"/>
      <c r="C20" s="375"/>
      <c r="D20" s="376" t="s">
        <v>770</v>
      </c>
      <c r="E20" s="377"/>
      <c r="F20" s="428" t="s">
        <v>762</v>
      </c>
      <c r="G20" s="429"/>
      <c r="H20" s="433"/>
      <c r="I20" s="434"/>
      <c r="J20" s="434"/>
      <c r="K20" s="434"/>
      <c r="L20" s="434"/>
      <c r="M20" s="434"/>
      <c r="N20" s="434"/>
      <c r="O20" s="434"/>
      <c r="P20" s="434"/>
      <c r="Q20" s="434"/>
      <c r="R20" s="434"/>
      <c r="S20" s="434"/>
      <c r="T20" s="434"/>
      <c r="U20" s="434"/>
      <c r="V20" s="434"/>
      <c r="W20" s="434"/>
      <c r="X20" s="434"/>
      <c r="Y20" s="434"/>
      <c r="Z20" s="435"/>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row>
    <row r="21" spans="1:107" ht="58.5" customHeight="1" x14ac:dyDescent="0.35">
      <c r="A21" s="378" t="s">
        <v>1139</v>
      </c>
      <c r="B21" s="379"/>
      <c r="C21" s="380"/>
      <c r="D21" s="376" t="s">
        <v>770</v>
      </c>
      <c r="E21" s="377"/>
      <c r="F21" s="428" t="s">
        <v>762</v>
      </c>
      <c r="G21" s="429"/>
      <c r="H21" s="436"/>
      <c r="I21" s="434"/>
      <c r="J21" s="434"/>
      <c r="K21" s="434"/>
      <c r="L21" s="434"/>
      <c r="M21" s="434"/>
      <c r="N21" s="434"/>
      <c r="O21" s="434"/>
      <c r="P21" s="434"/>
      <c r="Q21" s="434"/>
      <c r="R21" s="434"/>
      <c r="S21" s="434"/>
      <c r="T21" s="434"/>
      <c r="U21" s="434"/>
      <c r="V21" s="434"/>
      <c r="W21" s="434"/>
      <c r="X21" s="434"/>
      <c r="Y21" s="434"/>
      <c r="Z21" s="435"/>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row>
    <row r="22" spans="1:107" s="111" customFormat="1" ht="24.9" customHeight="1" x14ac:dyDescent="0.35">
      <c r="A22" s="430" t="s">
        <v>692</v>
      </c>
      <c r="B22" s="431"/>
      <c r="C22" s="431"/>
      <c r="D22" s="431"/>
      <c r="E22" s="431"/>
      <c r="F22" s="431"/>
      <c r="G22" s="431"/>
      <c r="H22" s="431"/>
      <c r="I22" s="431"/>
      <c r="J22" s="431"/>
      <c r="K22" s="431"/>
      <c r="L22" s="431"/>
      <c r="M22" s="431"/>
      <c r="N22" s="431"/>
      <c r="O22" s="431"/>
      <c r="P22" s="431"/>
      <c r="Q22" s="431"/>
      <c r="R22" s="431"/>
      <c r="S22" s="431"/>
      <c r="T22" s="431"/>
      <c r="U22" s="431"/>
      <c r="V22" s="431"/>
      <c r="W22" s="431"/>
      <c r="X22" s="431"/>
      <c r="Y22" s="431"/>
      <c r="Z22" s="432"/>
      <c r="AA22" s="110"/>
      <c r="AB22" s="110"/>
      <c r="AC22" s="110"/>
      <c r="AD22" s="110"/>
      <c r="AE22" s="110"/>
      <c r="AF22" s="110"/>
      <c r="AG22" s="110"/>
      <c r="AH22" s="110"/>
      <c r="AI22" s="110"/>
      <c r="AJ22" s="110"/>
      <c r="AK22" s="110"/>
      <c r="AL22" s="110"/>
      <c r="AM22" s="110"/>
      <c r="AN22" s="110"/>
      <c r="AO22" s="110"/>
      <c r="AP22" s="110"/>
      <c r="AQ22" s="110"/>
      <c r="AR22" s="110"/>
      <c r="AS22" s="110"/>
      <c r="AT22" s="110"/>
      <c r="AU22" s="110"/>
      <c r="AV22" s="110"/>
      <c r="AW22" s="110"/>
      <c r="AX22" s="110"/>
      <c r="AY22" s="110"/>
      <c r="AZ22" s="110"/>
      <c r="BA22" s="110"/>
      <c r="BB22" s="110"/>
      <c r="BC22" s="110"/>
      <c r="BD22" s="110"/>
      <c r="BE22" s="110"/>
      <c r="BF22" s="110"/>
      <c r="BG22" s="110"/>
      <c r="BH22" s="110"/>
      <c r="BI22" s="110"/>
      <c r="BJ22" s="110"/>
      <c r="BK22" s="110"/>
      <c r="BL22" s="110"/>
      <c r="BM22" s="110"/>
      <c r="BN22" s="110"/>
      <c r="BO22" s="110"/>
      <c r="BP22" s="110"/>
      <c r="BQ22" s="110"/>
      <c r="BR22" s="110"/>
      <c r="BS22" s="110"/>
      <c r="BT22" s="110"/>
      <c r="BU22" s="110"/>
      <c r="BV22" s="110"/>
      <c r="BW22" s="110"/>
      <c r="BX22" s="110"/>
      <c r="BY22" s="110"/>
      <c r="BZ22" s="110"/>
      <c r="CA22" s="110"/>
      <c r="CB22" s="110"/>
      <c r="CC22" s="110"/>
      <c r="CD22" s="110"/>
      <c r="CE22" s="110"/>
      <c r="CF22" s="110"/>
      <c r="CG22" s="110"/>
      <c r="CH22" s="110"/>
      <c r="CI22" s="110"/>
      <c r="CJ22" s="110"/>
      <c r="CK22" s="110"/>
      <c r="CL22" s="110"/>
      <c r="CM22" s="110"/>
      <c r="CN22" s="110"/>
      <c r="CO22" s="110"/>
      <c r="CP22" s="110"/>
      <c r="CQ22" s="110"/>
      <c r="CR22" s="110"/>
      <c r="CS22" s="110"/>
      <c r="CT22" s="110"/>
      <c r="CU22" s="110"/>
      <c r="CV22" s="110"/>
      <c r="CW22" s="110"/>
      <c r="CX22" s="110"/>
      <c r="CY22" s="110"/>
      <c r="CZ22" s="110"/>
      <c r="DA22" s="110"/>
      <c r="DB22" s="110"/>
      <c r="DC22" s="110"/>
    </row>
    <row r="23" spans="1:107" s="114" customFormat="1" ht="35.25" customHeight="1" x14ac:dyDescent="0.25">
      <c r="A23" s="362" t="s">
        <v>693</v>
      </c>
      <c r="B23" s="363"/>
      <c r="C23" s="364"/>
      <c r="D23" s="364"/>
      <c r="E23" s="365"/>
      <c r="F23" s="366" t="s">
        <v>5</v>
      </c>
      <c r="G23" s="367"/>
      <c r="H23" s="366" t="s">
        <v>694</v>
      </c>
      <c r="I23" s="368"/>
      <c r="J23" s="368"/>
      <c r="K23" s="368"/>
      <c r="L23" s="368"/>
      <c r="M23" s="368"/>
      <c r="N23" s="368"/>
      <c r="O23" s="368"/>
      <c r="P23" s="368"/>
      <c r="Q23" s="368"/>
      <c r="R23" s="368"/>
      <c r="S23" s="368"/>
      <c r="T23" s="368"/>
      <c r="U23" s="368"/>
      <c r="V23" s="368"/>
      <c r="W23" s="368"/>
      <c r="X23" s="368"/>
      <c r="Y23" s="368"/>
      <c r="Z23" s="369"/>
      <c r="AA23" s="112"/>
      <c r="AB23" s="112"/>
      <c r="AC23" s="112"/>
      <c r="AD23" s="112"/>
      <c r="AE23" s="112"/>
      <c r="AF23" s="112"/>
      <c r="AG23" s="112"/>
      <c r="AH23" s="112"/>
      <c r="AI23" s="112"/>
      <c r="AJ23" s="112"/>
      <c r="AK23" s="112"/>
      <c r="AL23" s="112"/>
      <c r="AM23" s="112"/>
      <c r="AN23" s="112"/>
      <c r="AO23" s="112"/>
      <c r="AP23" s="112"/>
      <c r="AQ23" s="112"/>
      <c r="AR23" s="112"/>
      <c r="AS23" s="112"/>
      <c r="AT23" s="112"/>
      <c r="AU23" s="112"/>
      <c r="AV23" s="112"/>
      <c r="AW23" s="112"/>
      <c r="AX23" s="112"/>
      <c r="AY23" s="112"/>
      <c r="AZ23" s="112"/>
      <c r="BA23" s="112"/>
      <c r="BB23" s="112"/>
      <c r="BC23" s="112"/>
      <c r="BD23" s="112"/>
      <c r="BE23" s="112"/>
      <c r="BF23" s="112"/>
      <c r="BG23" s="112"/>
      <c r="BH23" s="112"/>
      <c r="BI23" s="112"/>
      <c r="BJ23" s="112"/>
      <c r="BK23" s="112"/>
      <c r="BL23" s="112"/>
      <c r="BM23" s="112"/>
      <c r="BN23" s="112"/>
      <c r="BO23" s="113"/>
      <c r="BP23" s="113"/>
      <c r="BQ23" s="113"/>
      <c r="BR23" s="113"/>
      <c r="BS23" s="113"/>
      <c r="BT23" s="113"/>
      <c r="BU23" s="113"/>
      <c r="BV23" s="113"/>
      <c r="BW23" s="113"/>
      <c r="BX23" s="113"/>
      <c r="BY23" s="113"/>
      <c r="BZ23" s="113"/>
      <c r="CA23" s="113"/>
      <c r="CB23" s="113"/>
      <c r="CC23" s="113"/>
      <c r="CD23" s="113"/>
      <c r="CE23" s="113"/>
      <c r="CF23" s="113"/>
      <c r="CG23" s="113"/>
      <c r="CH23" s="113"/>
      <c r="CI23" s="113"/>
      <c r="CJ23" s="113"/>
      <c r="CK23" s="113"/>
      <c r="CL23" s="113"/>
      <c r="CM23" s="113"/>
      <c r="CN23" s="113"/>
      <c r="CO23" s="113"/>
      <c r="CP23" s="113"/>
      <c r="CQ23" s="113"/>
      <c r="CR23" s="113"/>
      <c r="CS23" s="113"/>
      <c r="CT23" s="113"/>
      <c r="CU23" s="113"/>
      <c r="CV23" s="113"/>
      <c r="CW23" s="113"/>
      <c r="CX23" s="113"/>
      <c r="CY23" s="113"/>
      <c r="CZ23" s="113"/>
      <c r="DA23" s="113"/>
      <c r="DB23" s="113"/>
      <c r="DC23" s="113"/>
    </row>
    <row r="24" spans="1:107" s="111" customFormat="1" ht="15.5" x14ac:dyDescent="0.35">
      <c r="A24" s="370"/>
      <c r="B24" s="371"/>
      <c r="C24" s="371"/>
      <c r="D24" s="371"/>
      <c r="E24" s="372"/>
      <c r="F24" s="373"/>
      <c r="G24" s="374"/>
      <c r="H24" s="316"/>
      <c r="I24" s="115"/>
      <c r="J24" s="115"/>
      <c r="K24" s="115"/>
      <c r="L24" s="115"/>
      <c r="M24" s="115"/>
      <c r="N24" s="115"/>
      <c r="O24" s="115"/>
      <c r="P24" s="115"/>
      <c r="Q24" s="115"/>
      <c r="R24" s="115"/>
      <c r="S24" s="115"/>
      <c r="T24" s="115"/>
      <c r="U24" s="115"/>
      <c r="V24" s="115"/>
      <c r="W24" s="115"/>
      <c r="X24" s="115"/>
      <c r="Y24" s="116"/>
      <c r="Z24" s="117"/>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0"/>
      <c r="BP24" s="110"/>
      <c r="BQ24" s="110"/>
      <c r="BR24" s="110"/>
      <c r="BS24" s="110"/>
      <c r="BT24" s="110"/>
      <c r="BU24" s="110"/>
      <c r="BV24" s="110"/>
      <c r="BW24" s="110"/>
      <c r="BX24" s="110"/>
      <c r="BY24" s="110"/>
      <c r="BZ24" s="110"/>
      <c r="CA24" s="110"/>
      <c r="CB24" s="110"/>
      <c r="CC24" s="110"/>
      <c r="CD24" s="110"/>
      <c r="CE24" s="110"/>
      <c r="CF24" s="110"/>
      <c r="CG24" s="110"/>
      <c r="CH24" s="110"/>
      <c r="CI24" s="110"/>
      <c r="CJ24" s="110"/>
      <c r="CK24" s="110"/>
      <c r="CL24" s="110"/>
      <c r="CM24" s="110"/>
      <c r="CN24" s="110"/>
      <c r="CO24" s="110"/>
      <c r="CP24" s="110"/>
      <c r="CQ24" s="110"/>
      <c r="CR24" s="110"/>
      <c r="CS24" s="110"/>
      <c r="CT24" s="110"/>
      <c r="CU24" s="110"/>
      <c r="CV24" s="110"/>
      <c r="CW24" s="110"/>
      <c r="CX24" s="110"/>
      <c r="CY24" s="110"/>
      <c r="CZ24" s="110"/>
      <c r="DA24" s="110"/>
      <c r="DB24" s="110"/>
      <c r="DC24" s="110"/>
    </row>
    <row r="25" spans="1:107" s="111" customFormat="1" ht="14.25" customHeight="1" x14ac:dyDescent="0.35">
      <c r="A25" s="370"/>
      <c r="B25" s="371"/>
      <c r="C25" s="371"/>
      <c r="D25" s="371"/>
      <c r="E25" s="372"/>
      <c r="F25" s="426"/>
      <c r="G25" s="427"/>
      <c r="H25" s="115"/>
      <c r="I25" s="115"/>
      <c r="J25" s="115"/>
      <c r="K25" s="115"/>
      <c r="L25" s="115"/>
      <c r="M25" s="115"/>
      <c r="N25" s="115"/>
      <c r="O25" s="115"/>
      <c r="P25" s="115"/>
      <c r="Q25" s="115"/>
      <c r="R25" s="115"/>
      <c r="S25" s="115"/>
      <c r="T25" s="115"/>
      <c r="U25" s="115"/>
      <c r="V25" s="115"/>
      <c r="W25" s="115"/>
      <c r="X25" s="115"/>
      <c r="Y25" s="116"/>
      <c r="Z25" s="117"/>
      <c r="AA25" s="112"/>
      <c r="AB25" s="112"/>
      <c r="AC25" s="112"/>
      <c r="AD25" s="112"/>
      <c r="AE25" s="112"/>
      <c r="AF25" s="112"/>
      <c r="AG25" s="112"/>
      <c r="AH25" s="112"/>
      <c r="AI25" s="112"/>
      <c r="AJ25" s="112"/>
      <c r="AK25" s="112"/>
      <c r="AL25" s="112"/>
      <c r="AM25" s="112"/>
      <c r="AN25" s="112"/>
      <c r="AO25" s="112"/>
      <c r="AP25" s="112"/>
      <c r="AQ25" s="112"/>
      <c r="AR25" s="112"/>
      <c r="AS25" s="112"/>
      <c r="AT25" s="112"/>
      <c r="AU25" s="112"/>
      <c r="AV25" s="112"/>
      <c r="AW25" s="112"/>
      <c r="AX25" s="112"/>
      <c r="AY25" s="112"/>
      <c r="AZ25" s="112"/>
      <c r="BA25" s="112"/>
      <c r="BB25" s="112"/>
      <c r="BC25" s="112"/>
      <c r="BD25" s="112"/>
      <c r="BE25" s="112"/>
      <c r="BF25" s="112"/>
      <c r="BG25" s="112"/>
      <c r="BH25" s="112"/>
      <c r="BI25" s="112"/>
      <c r="BJ25" s="112"/>
      <c r="BK25" s="112"/>
      <c r="BL25" s="112"/>
      <c r="BM25" s="112"/>
      <c r="BN25" s="112"/>
      <c r="BO25" s="110"/>
      <c r="BP25" s="110"/>
      <c r="BQ25" s="110"/>
      <c r="BR25" s="110"/>
      <c r="BS25" s="110"/>
      <c r="BT25" s="110"/>
      <c r="BU25" s="110"/>
      <c r="BV25" s="110"/>
      <c r="BW25" s="110"/>
      <c r="BX25" s="110"/>
      <c r="BY25" s="110"/>
      <c r="BZ25" s="110"/>
      <c r="CA25" s="110"/>
      <c r="CB25" s="110"/>
      <c r="CC25" s="110"/>
      <c r="CD25" s="110"/>
      <c r="CE25" s="110"/>
      <c r="CF25" s="110"/>
      <c r="CG25" s="110"/>
      <c r="CH25" s="110"/>
      <c r="CI25" s="110"/>
      <c r="CJ25" s="110"/>
      <c r="CK25" s="110"/>
      <c r="CL25" s="110"/>
      <c r="CM25" s="110"/>
      <c r="CN25" s="110"/>
      <c r="CO25" s="110"/>
      <c r="CP25" s="110"/>
      <c r="CQ25" s="110"/>
      <c r="CR25" s="110"/>
      <c r="CS25" s="110"/>
      <c r="CT25" s="110"/>
      <c r="CU25" s="110"/>
      <c r="CV25" s="110"/>
      <c r="CW25" s="110"/>
      <c r="CX25" s="110"/>
      <c r="CY25" s="110"/>
      <c r="CZ25" s="110"/>
      <c r="DA25" s="110"/>
      <c r="DB25" s="110"/>
      <c r="DC25" s="110"/>
    </row>
    <row r="26" spans="1:107" s="111" customFormat="1" ht="15.5" x14ac:dyDescent="0.35">
      <c r="A26" s="370"/>
      <c r="B26" s="371"/>
      <c r="C26" s="371"/>
      <c r="D26" s="371"/>
      <c r="E26" s="372"/>
      <c r="F26" s="357"/>
      <c r="G26" s="358"/>
      <c r="H26" s="115"/>
      <c r="I26" s="115"/>
      <c r="J26" s="115"/>
      <c r="K26" s="115"/>
      <c r="L26" s="115"/>
      <c r="M26" s="115"/>
      <c r="N26" s="115"/>
      <c r="O26" s="115"/>
      <c r="P26" s="115"/>
      <c r="Q26" s="115"/>
      <c r="R26" s="115"/>
      <c r="S26" s="115"/>
      <c r="T26" s="115"/>
      <c r="U26" s="115"/>
      <c r="V26" s="115"/>
      <c r="W26" s="115"/>
      <c r="X26" s="115"/>
      <c r="Y26" s="116"/>
      <c r="Z26" s="117"/>
      <c r="AA26" s="112"/>
      <c r="AB26" s="112"/>
      <c r="AC26" s="112"/>
      <c r="AD26" s="112"/>
      <c r="AE26" s="112"/>
      <c r="AF26" s="112"/>
      <c r="AG26" s="112"/>
      <c r="AH26" s="112"/>
      <c r="AI26" s="112"/>
      <c r="AJ26" s="112"/>
      <c r="AK26" s="112"/>
      <c r="AL26" s="112"/>
      <c r="AM26" s="112"/>
      <c r="AN26" s="112"/>
      <c r="AO26" s="112"/>
      <c r="AP26" s="112"/>
      <c r="AQ26" s="112"/>
      <c r="AR26" s="112"/>
      <c r="AS26" s="112"/>
      <c r="AT26" s="112"/>
      <c r="AU26" s="112"/>
      <c r="AV26" s="112"/>
      <c r="AW26" s="112"/>
      <c r="AX26" s="112"/>
      <c r="AY26" s="112"/>
      <c r="AZ26" s="112"/>
      <c r="BA26" s="112"/>
      <c r="BB26" s="112"/>
      <c r="BC26" s="112"/>
      <c r="BD26" s="112"/>
      <c r="BE26" s="112"/>
      <c r="BF26" s="112"/>
      <c r="BG26" s="112"/>
      <c r="BH26" s="112"/>
      <c r="BI26" s="112"/>
      <c r="BJ26" s="112"/>
      <c r="BK26" s="112"/>
      <c r="BL26" s="112"/>
      <c r="BM26" s="112"/>
      <c r="BN26" s="112"/>
      <c r="BO26" s="110"/>
      <c r="BP26" s="110"/>
      <c r="BQ26" s="110"/>
      <c r="BR26" s="110"/>
      <c r="BS26" s="110"/>
      <c r="BT26" s="110"/>
      <c r="BU26" s="110"/>
      <c r="BV26" s="110"/>
      <c r="BW26" s="110"/>
      <c r="BX26" s="110"/>
      <c r="BY26" s="110"/>
      <c r="BZ26" s="110"/>
      <c r="CA26" s="110"/>
      <c r="CB26" s="110"/>
      <c r="CC26" s="110"/>
      <c r="CD26" s="110"/>
      <c r="CE26" s="110"/>
      <c r="CF26" s="110"/>
      <c r="CG26" s="110"/>
      <c r="CH26" s="110"/>
      <c r="CI26" s="110"/>
      <c r="CJ26" s="110"/>
      <c r="CK26" s="110"/>
      <c r="CL26" s="110"/>
      <c r="CM26" s="110"/>
      <c r="CN26" s="110"/>
      <c r="CO26" s="110"/>
      <c r="CP26" s="110"/>
      <c r="CQ26" s="110"/>
      <c r="CR26" s="110"/>
      <c r="CS26" s="110"/>
      <c r="CT26" s="110"/>
      <c r="CU26" s="110"/>
      <c r="CV26" s="110"/>
      <c r="CW26" s="110"/>
      <c r="CX26" s="110"/>
      <c r="CY26" s="110"/>
      <c r="CZ26" s="110"/>
      <c r="DA26" s="110"/>
      <c r="DB26" s="110"/>
      <c r="DC26" s="110"/>
    </row>
    <row r="27" spans="1:107" s="111" customFormat="1" ht="15.5" x14ac:dyDescent="0.35">
      <c r="A27" s="370"/>
      <c r="B27" s="371"/>
      <c r="C27" s="371"/>
      <c r="D27" s="371"/>
      <c r="E27" s="372"/>
      <c r="F27" s="357"/>
      <c r="G27" s="358"/>
      <c r="H27" s="115"/>
      <c r="I27" s="115"/>
      <c r="J27" s="115"/>
      <c r="K27" s="115"/>
      <c r="L27" s="115"/>
      <c r="M27" s="115"/>
      <c r="N27" s="115"/>
      <c r="O27" s="115"/>
      <c r="P27" s="115"/>
      <c r="Q27" s="115"/>
      <c r="R27" s="115"/>
      <c r="S27" s="115"/>
      <c r="T27" s="115"/>
      <c r="U27" s="115"/>
      <c r="V27" s="115"/>
      <c r="W27" s="115"/>
      <c r="X27" s="115"/>
      <c r="Y27" s="116"/>
      <c r="Z27" s="117"/>
      <c r="AA27" s="112"/>
      <c r="AB27" s="112"/>
      <c r="AC27" s="112"/>
      <c r="AD27" s="112"/>
      <c r="AE27" s="112"/>
      <c r="AF27" s="112"/>
      <c r="AG27" s="112"/>
      <c r="AH27" s="112"/>
      <c r="AI27" s="112"/>
      <c r="AJ27" s="112"/>
      <c r="AK27" s="112"/>
      <c r="AL27" s="112"/>
      <c r="AM27" s="112"/>
      <c r="AN27" s="112"/>
      <c r="AO27" s="112"/>
      <c r="AP27" s="112"/>
      <c r="AQ27" s="112"/>
      <c r="AR27" s="112"/>
      <c r="AS27" s="112"/>
      <c r="AT27" s="112"/>
      <c r="AU27" s="112"/>
      <c r="AV27" s="112"/>
      <c r="AW27" s="112"/>
      <c r="AX27" s="112"/>
      <c r="AY27" s="112"/>
      <c r="AZ27" s="112"/>
      <c r="BA27" s="112"/>
      <c r="BB27" s="112"/>
      <c r="BC27" s="112"/>
      <c r="BD27" s="112"/>
      <c r="BE27" s="112"/>
      <c r="BF27" s="112"/>
      <c r="BG27" s="112"/>
      <c r="BH27" s="112"/>
      <c r="BI27" s="112"/>
      <c r="BJ27" s="112"/>
      <c r="BK27" s="112"/>
      <c r="BL27" s="112"/>
      <c r="BM27" s="112"/>
      <c r="BN27" s="112"/>
      <c r="BO27" s="110"/>
      <c r="BP27" s="110"/>
      <c r="BQ27" s="110"/>
      <c r="BR27" s="110"/>
      <c r="BS27" s="110"/>
      <c r="BT27" s="110"/>
      <c r="BU27" s="110"/>
      <c r="BV27" s="110"/>
      <c r="BW27" s="110"/>
      <c r="BX27" s="110"/>
      <c r="BY27" s="110"/>
      <c r="BZ27" s="110"/>
      <c r="CA27" s="110"/>
      <c r="CB27" s="110"/>
      <c r="CC27" s="110"/>
      <c r="CD27" s="110"/>
      <c r="CE27" s="110"/>
      <c r="CF27" s="110"/>
      <c r="CG27" s="110"/>
      <c r="CH27" s="110"/>
      <c r="CI27" s="110"/>
      <c r="CJ27" s="110"/>
      <c r="CK27" s="110"/>
      <c r="CL27" s="110"/>
      <c r="CM27" s="110"/>
      <c r="CN27" s="110"/>
      <c r="CO27" s="110"/>
      <c r="CP27" s="110"/>
      <c r="CQ27" s="110"/>
      <c r="CR27" s="110"/>
      <c r="CS27" s="110"/>
      <c r="CT27" s="110"/>
      <c r="CU27" s="110"/>
      <c r="CV27" s="110"/>
      <c r="CW27" s="110"/>
      <c r="CX27" s="110"/>
      <c r="CY27" s="110"/>
      <c r="CZ27" s="110"/>
      <c r="DA27" s="110"/>
      <c r="DB27" s="110"/>
      <c r="DC27" s="110"/>
    </row>
    <row r="28" spans="1:107" s="111" customFormat="1" ht="15.5" x14ac:dyDescent="0.35">
      <c r="A28" s="370"/>
      <c r="B28" s="371"/>
      <c r="C28" s="371"/>
      <c r="D28" s="371"/>
      <c r="E28" s="372"/>
      <c r="F28" s="357"/>
      <c r="G28" s="358"/>
      <c r="H28" s="115"/>
      <c r="I28" s="115"/>
      <c r="J28" s="115"/>
      <c r="K28" s="115"/>
      <c r="L28" s="115"/>
      <c r="M28" s="115"/>
      <c r="N28" s="115"/>
      <c r="O28" s="115"/>
      <c r="P28" s="115"/>
      <c r="Q28" s="115"/>
      <c r="R28" s="115"/>
      <c r="S28" s="115"/>
      <c r="T28" s="115"/>
      <c r="U28" s="115"/>
      <c r="V28" s="115"/>
      <c r="W28" s="115"/>
      <c r="X28" s="115"/>
      <c r="Y28" s="116"/>
      <c r="Z28" s="117"/>
      <c r="AA28" s="112"/>
      <c r="AB28" s="112"/>
      <c r="AC28" s="112"/>
      <c r="AD28" s="112"/>
      <c r="AE28" s="112"/>
      <c r="AF28" s="112"/>
      <c r="AG28" s="112"/>
      <c r="AH28" s="112"/>
      <c r="AI28" s="112"/>
      <c r="AJ28" s="112"/>
      <c r="AK28" s="112"/>
      <c r="AL28" s="112"/>
      <c r="AM28" s="112"/>
      <c r="AN28" s="112"/>
      <c r="AO28" s="112"/>
      <c r="AP28" s="112"/>
      <c r="AQ28" s="112"/>
      <c r="AR28" s="112"/>
      <c r="AS28" s="112"/>
      <c r="AT28" s="112"/>
      <c r="AU28" s="112"/>
      <c r="AV28" s="112"/>
      <c r="AW28" s="112"/>
      <c r="AX28" s="112"/>
      <c r="AY28" s="112"/>
      <c r="AZ28" s="112"/>
      <c r="BA28" s="112"/>
      <c r="BB28" s="112"/>
      <c r="BC28" s="112"/>
      <c r="BD28" s="112"/>
      <c r="BE28" s="112"/>
      <c r="BF28" s="112"/>
      <c r="BG28" s="112"/>
      <c r="BH28" s="112"/>
      <c r="BI28" s="112"/>
      <c r="BJ28" s="112"/>
      <c r="BK28" s="112"/>
      <c r="BL28" s="112"/>
      <c r="BM28" s="112"/>
      <c r="BN28" s="112"/>
      <c r="BO28" s="110"/>
      <c r="BP28" s="110"/>
      <c r="BQ28" s="110"/>
      <c r="BR28" s="110"/>
      <c r="BS28" s="110"/>
      <c r="BT28" s="110"/>
      <c r="BU28" s="110"/>
      <c r="BV28" s="110"/>
      <c r="BW28" s="110"/>
      <c r="BX28" s="110"/>
      <c r="BY28" s="110"/>
      <c r="BZ28" s="110"/>
      <c r="CA28" s="110"/>
      <c r="CB28" s="110"/>
      <c r="CC28" s="110"/>
      <c r="CD28" s="110"/>
      <c r="CE28" s="110"/>
      <c r="CF28" s="110"/>
      <c r="CG28" s="110"/>
      <c r="CH28" s="110"/>
      <c r="CI28" s="110"/>
      <c r="CJ28" s="110"/>
      <c r="CK28" s="110"/>
      <c r="CL28" s="110"/>
      <c r="CM28" s="110"/>
      <c r="CN28" s="110"/>
      <c r="CO28" s="110"/>
      <c r="CP28" s="110"/>
      <c r="CQ28" s="110"/>
      <c r="CR28" s="110"/>
      <c r="CS28" s="110"/>
      <c r="CT28" s="110"/>
      <c r="CU28" s="110"/>
      <c r="CV28" s="110"/>
      <c r="CW28" s="110"/>
      <c r="CX28" s="110"/>
      <c r="CY28" s="110"/>
      <c r="CZ28" s="110"/>
      <c r="DA28" s="110"/>
      <c r="DB28" s="110"/>
      <c r="DC28" s="110"/>
    </row>
    <row r="29" spans="1:107" s="111" customFormat="1" ht="15.5" x14ac:dyDescent="0.35">
      <c r="A29" s="370"/>
      <c r="B29" s="371"/>
      <c r="C29" s="371"/>
      <c r="D29" s="371"/>
      <c r="E29" s="372"/>
      <c r="F29" s="426"/>
      <c r="G29" s="427"/>
      <c r="H29" s="118"/>
      <c r="I29" s="118"/>
      <c r="J29" s="118"/>
      <c r="K29" s="118"/>
      <c r="L29" s="118"/>
      <c r="M29" s="118"/>
      <c r="N29" s="118"/>
      <c r="O29" s="118"/>
      <c r="P29" s="118"/>
      <c r="Q29" s="118"/>
      <c r="R29" s="118"/>
      <c r="S29" s="118"/>
      <c r="T29" s="118"/>
      <c r="U29" s="118"/>
      <c r="V29" s="118"/>
      <c r="W29" s="118"/>
      <c r="X29" s="118"/>
      <c r="Y29" s="119"/>
      <c r="Z29" s="120"/>
      <c r="AA29" s="112"/>
      <c r="AB29" s="112"/>
      <c r="AC29" s="112"/>
      <c r="AD29" s="112"/>
      <c r="AE29" s="112"/>
      <c r="AF29" s="112"/>
      <c r="AG29" s="112"/>
      <c r="AH29" s="112"/>
      <c r="AI29" s="112"/>
      <c r="AJ29" s="112"/>
      <c r="AK29" s="112"/>
      <c r="AL29" s="112"/>
      <c r="AM29" s="112"/>
      <c r="AN29" s="112"/>
      <c r="AO29" s="112"/>
      <c r="AP29" s="112"/>
      <c r="AQ29" s="112"/>
      <c r="AR29" s="112"/>
      <c r="AS29" s="112"/>
      <c r="AT29" s="112"/>
      <c r="AU29" s="112"/>
      <c r="AV29" s="112"/>
      <c r="AW29" s="112"/>
      <c r="AX29" s="112"/>
      <c r="AY29" s="112"/>
      <c r="AZ29" s="112"/>
      <c r="BA29" s="112"/>
      <c r="BB29" s="112"/>
      <c r="BC29" s="112"/>
      <c r="BD29" s="112"/>
      <c r="BE29" s="112"/>
      <c r="BF29" s="112"/>
      <c r="BG29" s="112"/>
      <c r="BH29" s="112"/>
      <c r="BI29" s="112"/>
      <c r="BJ29" s="112"/>
      <c r="BK29" s="112"/>
      <c r="BL29" s="112"/>
      <c r="BM29" s="112"/>
      <c r="BN29" s="112"/>
      <c r="BO29" s="110"/>
      <c r="BP29" s="110"/>
      <c r="BQ29" s="110"/>
      <c r="BR29" s="110"/>
      <c r="BS29" s="110"/>
      <c r="BT29" s="110"/>
      <c r="BU29" s="110"/>
      <c r="BV29" s="110"/>
      <c r="BW29" s="110"/>
      <c r="BX29" s="110"/>
      <c r="BY29" s="110"/>
      <c r="BZ29" s="110"/>
      <c r="CA29" s="110"/>
      <c r="CB29" s="110"/>
      <c r="CC29" s="110"/>
      <c r="CD29" s="110"/>
      <c r="CE29" s="110"/>
      <c r="CF29" s="110"/>
      <c r="CG29" s="110"/>
      <c r="CH29" s="110"/>
      <c r="CI29" s="110"/>
      <c r="CJ29" s="110"/>
      <c r="CK29" s="110"/>
      <c r="CL29" s="110"/>
      <c r="CM29" s="110"/>
      <c r="CN29" s="110"/>
      <c r="CO29" s="110"/>
      <c r="CP29" s="110"/>
      <c r="CQ29" s="110"/>
      <c r="CR29" s="110"/>
      <c r="CS29" s="110"/>
      <c r="CT29" s="110"/>
      <c r="CU29" s="110"/>
      <c r="CV29" s="110"/>
      <c r="CW29" s="110"/>
      <c r="CX29" s="110"/>
      <c r="CY29" s="110"/>
      <c r="CZ29" s="110"/>
      <c r="DA29" s="110"/>
      <c r="DB29" s="110"/>
      <c r="DC29" s="110"/>
    </row>
    <row r="30" spans="1:107" s="111" customFormat="1" ht="15.5" x14ac:dyDescent="0.35">
      <c r="A30" s="370"/>
      <c r="B30" s="371"/>
      <c r="C30" s="371"/>
      <c r="D30" s="371"/>
      <c r="E30" s="372"/>
      <c r="F30" s="426"/>
      <c r="G30" s="427"/>
      <c r="H30" s="118"/>
      <c r="I30" s="118"/>
      <c r="J30" s="118"/>
      <c r="K30" s="118"/>
      <c r="L30" s="118"/>
      <c r="M30" s="118"/>
      <c r="N30" s="118"/>
      <c r="O30" s="118"/>
      <c r="P30" s="118"/>
      <c r="Q30" s="118"/>
      <c r="R30" s="118"/>
      <c r="S30" s="118"/>
      <c r="T30" s="118"/>
      <c r="U30" s="118"/>
      <c r="V30" s="118"/>
      <c r="W30" s="118"/>
      <c r="X30" s="118"/>
      <c r="Y30" s="119"/>
      <c r="Z30" s="120"/>
      <c r="AA30" s="112"/>
      <c r="AB30" s="112"/>
      <c r="AC30" s="112"/>
      <c r="AD30" s="112"/>
      <c r="AE30" s="112"/>
      <c r="AF30" s="112"/>
      <c r="AG30" s="112"/>
      <c r="AH30" s="112"/>
      <c r="AI30" s="112"/>
      <c r="AJ30" s="112"/>
      <c r="AK30" s="112"/>
      <c r="AL30" s="112"/>
      <c r="AM30" s="112"/>
      <c r="AN30" s="112"/>
      <c r="AO30" s="112"/>
      <c r="AP30" s="112"/>
      <c r="AQ30" s="112"/>
      <c r="AR30" s="112"/>
      <c r="AS30" s="112"/>
      <c r="AT30" s="112"/>
      <c r="AU30" s="112"/>
      <c r="AV30" s="112"/>
      <c r="AW30" s="112"/>
      <c r="AX30" s="112"/>
      <c r="AY30" s="112"/>
      <c r="AZ30" s="112"/>
      <c r="BA30" s="112"/>
      <c r="BB30" s="112"/>
      <c r="BC30" s="112"/>
      <c r="BD30" s="112"/>
      <c r="BE30" s="112"/>
      <c r="BF30" s="112"/>
      <c r="BG30" s="112"/>
      <c r="BH30" s="112"/>
      <c r="BI30" s="112"/>
      <c r="BJ30" s="112"/>
      <c r="BK30" s="112"/>
      <c r="BL30" s="112"/>
      <c r="BM30" s="112"/>
      <c r="BN30" s="112"/>
      <c r="BO30" s="110"/>
      <c r="BP30" s="110"/>
      <c r="BQ30" s="110"/>
      <c r="BR30" s="110"/>
      <c r="BS30" s="110"/>
      <c r="BT30" s="110"/>
      <c r="BU30" s="110"/>
      <c r="BV30" s="110"/>
      <c r="BW30" s="110"/>
      <c r="BX30" s="110"/>
      <c r="BY30" s="110"/>
      <c r="BZ30" s="110"/>
      <c r="CA30" s="110"/>
      <c r="CB30" s="110"/>
      <c r="CC30" s="110"/>
      <c r="CD30" s="110"/>
      <c r="CE30" s="110"/>
      <c r="CF30" s="110"/>
      <c r="CG30" s="110"/>
      <c r="CH30" s="110"/>
      <c r="CI30" s="110"/>
      <c r="CJ30" s="110"/>
      <c r="CK30" s="110"/>
      <c r="CL30" s="110"/>
      <c r="CM30" s="110"/>
      <c r="CN30" s="110"/>
      <c r="CO30" s="110"/>
      <c r="CP30" s="110"/>
      <c r="CQ30" s="110"/>
      <c r="CR30" s="110"/>
      <c r="CS30" s="110"/>
      <c r="CT30" s="110"/>
      <c r="CU30" s="110"/>
      <c r="CV30" s="110"/>
      <c r="CW30" s="110"/>
      <c r="CX30" s="110"/>
      <c r="CY30" s="110"/>
      <c r="CZ30" s="110"/>
      <c r="DA30" s="110"/>
      <c r="DB30" s="110"/>
      <c r="DC30" s="110"/>
    </row>
    <row r="31" spans="1:107" s="111" customFormat="1" ht="15.5" x14ac:dyDescent="0.35">
      <c r="A31" s="370"/>
      <c r="B31" s="371"/>
      <c r="C31" s="371"/>
      <c r="D31" s="371"/>
      <c r="E31" s="372"/>
      <c r="F31" s="121"/>
      <c r="G31" s="122"/>
      <c r="H31" s="118"/>
      <c r="I31" s="118"/>
      <c r="J31" s="118"/>
      <c r="K31" s="118"/>
      <c r="L31" s="118"/>
      <c r="M31" s="118"/>
      <c r="N31" s="118"/>
      <c r="O31" s="118"/>
      <c r="P31" s="118"/>
      <c r="Q31" s="118"/>
      <c r="R31" s="118"/>
      <c r="S31" s="118"/>
      <c r="T31" s="118"/>
      <c r="U31" s="118"/>
      <c r="V31" s="118"/>
      <c r="W31" s="118"/>
      <c r="X31" s="118"/>
      <c r="Y31" s="119"/>
      <c r="Z31" s="120"/>
      <c r="AA31" s="112"/>
      <c r="AB31" s="112"/>
      <c r="AC31" s="112"/>
      <c r="AD31" s="112"/>
      <c r="AE31" s="112"/>
      <c r="AF31" s="112"/>
      <c r="AG31" s="112"/>
      <c r="AH31" s="112"/>
      <c r="AI31" s="112"/>
      <c r="AJ31" s="112"/>
      <c r="AK31" s="112"/>
      <c r="AL31" s="112"/>
      <c r="AM31" s="112"/>
      <c r="AN31" s="112"/>
      <c r="AO31" s="112"/>
      <c r="AP31" s="112"/>
      <c r="AQ31" s="112"/>
      <c r="AR31" s="112"/>
      <c r="AS31" s="112"/>
      <c r="AT31" s="112"/>
      <c r="AU31" s="112"/>
      <c r="AV31" s="112"/>
      <c r="AW31" s="112"/>
      <c r="AX31" s="112"/>
      <c r="AY31" s="112"/>
      <c r="AZ31" s="112"/>
      <c r="BA31" s="112"/>
      <c r="BB31" s="112"/>
      <c r="BC31" s="112"/>
      <c r="BD31" s="112"/>
      <c r="BE31" s="112"/>
      <c r="BF31" s="112"/>
      <c r="BG31" s="112"/>
      <c r="BH31" s="112"/>
      <c r="BI31" s="112"/>
      <c r="BJ31" s="112"/>
      <c r="BK31" s="112"/>
      <c r="BL31" s="112"/>
      <c r="BM31" s="112"/>
      <c r="BN31" s="112"/>
      <c r="BO31" s="110"/>
      <c r="BP31" s="110"/>
      <c r="BQ31" s="110"/>
      <c r="BR31" s="110"/>
      <c r="BS31" s="110"/>
      <c r="BT31" s="110"/>
      <c r="BU31" s="110"/>
      <c r="BV31" s="110"/>
      <c r="BW31" s="110"/>
      <c r="BX31" s="110"/>
      <c r="BY31" s="110"/>
      <c r="BZ31" s="110"/>
      <c r="CA31" s="110"/>
      <c r="CB31" s="110"/>
      <c r="CC31" s="110"/>
      <c r="CD31" s="110"/>
      <c r="CE31" s="110"/>
      <c r="CF31" s="110"/>
      <c r="CG31" s="110"/>
      <c r="CH31" s="110"/>
      <c r="CI31" s="110"/>
      <c r="CJ31" s="110"/>
      <c r="CK31" s="110"/>
      <c r="CL31" s="110"/>
      <c r="CM31" s="110"/>
      <c r="CN31" s="110"/>
      <c r="CO31" s="110"/>
      <c r="CP31" s="110"/>
      <c r="CQ31" s="110"/>
      <c r="CR31" s="110"/>
      <c r="CS31" s="110"/>
      <c r="CT31" s="110"/>
      <c r="CU31" s="110"/>
      <c r="CV31" s="110"/>
      <c r="CW31" s="110"/>
      <c r="CX31" s="110"/>
      <c r="CY31" s="110"/>
      <c r="CZ31" s="110"/>
      <c r="DA31" s="110"/>
      <c r="DB31" s="110"/>
      <c r="DC31" s="110"/>
    </row>
    <row r="32" spans="1:107" s="111" customFormat="1" ht="15.5" x14ac:dyDescent="0.35">
      <c r="A32" s="370"/>
      <c r="B32" s="371"/>
      <c r="C32" s="371"/>
      <c r="D32" s="371"/>
      <c r="E32" s="372"/>
      <c r="F32" s="426"/>
      <c r="G32" s="427"/>
      <c r="H32" s="118"/>
      <c r="I32" s="118"/>
      <c r="J32" s="118"/>
      <c r="K32" s="118"/>
      <c r="L32" s="118"/>
      <c r="M32" s="118"/>
      <c r="N32" s="118"/>
      <c r="O32" s="118"/>
      <c r="P32" s="118"/>
      <c r="Q32" s="118"/>
      <c r="R32" s="118"/>
      <c r="S32" s="118"/>
      <c r="T32" s="118"/>
      <c r="U32" s="118"/>
      <c r="V32" s="118"/>
      <c r="W32" s="118"/>
      <c r="X32" s="118"/>
      <c r="Y32" s="119"/>
      <c r="Z32" s="120"/>
      <c r="AA32" s="112"/>
      <c r="AB32" s="112"/>
      <c r="AC32" s="112"/>
      <c r="AD32" s="112"/>
      <c r="AE32" s="112"/>
      <c r="AF32" s="112"/>
      <c r="AG32" s="112"/>
      <c r="AH32" s="112"/>
      <c r="AI32" s="112"/>
      <c r="AJ32" s="112"/>
      <c r="AK32" s="112"/>
      <c r="AL32" s="112"/>
      <c r="AM32" s="112"/>
      <c r="AN32" s="112"/>
      <c r="AO32" s="112"/>
      <c r="AP32" s="112"/>
      <c r="AQ32" s="112"/>
      <c r="AR32" s="112"/>
      <c r="AS32" s="112"/>
      <c r="AT32" s="112"/>
      <c r="AU32" s="112"/>
      <c r="AV32" s="112"/>
      <c r="AW32" s="112"/>
      <c r="AX32" s="112"/>
      <c r="AY32" s="112"/>
      <c r="AZ32" s="112"/>
      <c r="BA32" s="112"/>
      <c r="BB32" s="112"/>
      <c r="BC32" s="112"/>
      <c r="BD32" s="112"/>
      <c r="BE32" s="112"/>
      <c r="BF32" s="112"/>
      <c r="BG32" s="112"/>
      <c r="BH32" s="112"/>
      <c r="BI32" s="112"/>
      <c r="BJ32" s="112"/>
      <c r="BK32" s="112"/>
      <c r="BL32" s="112"/>
      <c r="BM32" s="112"/>
      <c r="BN32" s="112"/>
      <c r="BO32" s="110"/>
      <c r="BP32" s="110"/>
      <c r="BQ32" s="110"/>
      <c r="BR32" s="110"/>
      <c r="BS32" s="110"/>
      <c r="BT32" s="110"/>
      <c r="BU32" s="110"/>
      <c r="BV32" s="110"/>
      <c r="BW32" s="110"/>
      <c r="BX32" s="110"/>
      <c r="BY32" s="110"/>
      <c r="BZ32" s="110"/>
      <c r="CA32" s="110"/>
      <c r="CB32" s="110"/>
      <c r="CC32" s="110"/>
      <c r="CD32" s="110"/>
      <c r="CE32" s="110"/>
      <c r="CF32" s="110"/>
      <c r="CG32" s="110"/>
      <c r="CH32" s="110"/>
      <c r="CI32" s="110"/>
      <c r="CJ32" s="110"/>
      <c r="CK32" s="110"/>
      <c r="CL32" s="110"/>
      <c r="CM32" s="110"/>
      <c r="CN32" s="110"/>
      <c r="CO32" s="110"/>
      <c r="CP32" s="110"/>
      <c r="CQ32" s="110"/>
      <c r="CR32" s="110"/>
      <c r="CS32" s="110"/>
      <c r="CT32" s="110"/>
      <c r="CU32" s="110"/>
      <c r="CV32" s="110"/>
      <c r="CW32" s="110"/>
      <c r="CX32" s="110"/>
      <c r="CY32" s="110"/>
      <c r="CZ32" s="110"/>
      <c r="DA32" s="110"/>
      <c r="DB32" s="110"/>
      <c r="DC32" s="110"/>
    </row>
    <row r="33" spans="1:107" s="111" customFormat="1" ht="15.5" x14ac:dyDescent="0.35">
      <c r="A33" s="370"/>
      <c r="B33" s="371"/>
      <c r="C33" s="371"/>
      <c r="D33" s="371"/>
      <c r="E33" s="372"/>
      <c r="F33" s="426"/>
      <c r="G33" s="427"/>
      <c r="H33" s="118"/>
      <c r="I33" s="118"/>
      <c r="J33" s="118"/>
      <c r="K33" s="118"/>
      <c r="L33" s="118"/>
      <c r="M33" s="118"/>
      <c r="N33" s="118"/>
      <c r="O33" s="118"/>
      <c r="P33" s="118"/>
      <c r="Q33" s="118"/>
      <c r="R33" s="118"/>
      <c r="S33" s="118"/>
      <c r="T33" s="118"/>
      <c r="U33" s="118"/>
      <c r="V33" s="118"/>
      <c r="W33" s="118"/>
      <c r="X33" s="118"/>
      <c r="Y33" s="119"/>
      <c r="Z33" s="120"/>
      <c r="AA33" s="112"/>
      <c r="AB33" s="112"/>
      <c r="AC33" s="112"/>
      <c r="AD33" s="112"/>
      <c r="AE33" s="112"/>
      <c r="AF33" s="112"/>
      <c r="AG33" s="112"/>
      <c r="AH33" s="112"/>
      <c r="AI33" s="112"/>
      <c r="AJ33" s="112"/>
      <c r="AK33" s="112"/>
      <c r="AL33" s="112"/>
      <c r="AM33" s="112"/>
      <c r="AN33" s="112"/>
      <c r="AO33" s="112"/>
      <c r="AP33" s="112"/>
      <c r="AQ33" s="112"/>
      <c r="AR33" s="112"/>
      <c r="AS33" s="112"/>
      <c r="AT33" s="112"/>
      <c r="AU33" s="112"/>
      <c r="AV33" s="112"/>
      <c r="AW33" s="112"/>
      <c r="AX33" s="112"/>
      <c r="AY33" s="112"/>
      <c r="AZ33" s="112"/>
      <c r="BA33" s="112"/>
      <c r="BB33" s="112"/>
      <c r="BC33" s="112"/>
      <c r="BD33" s="112"/>
      <c r="BE33" s="112"/>
      <c r="BF33" s="112"/>
      <c r="BG33" s="112"/>
      <c r="BH33" s="112"/>
      <c r="BI33" s="112"/>
      <c r="BJ33" s="112"/>
      <c r="BK33" s="112"/>
      <c r="BL33" s="112"/>
      <c r="BM33" s="112"/>
      <c r="BN33" s="112"/>
      <c r="BO33" s="110"/>
      <c r="BP33" s="110"/>
      <c r="BQ33" s="110"/>
      <c r="BR33" s="110"/>
      <c r="BS33" s="110"/>
      <c r="BT33" s="110"/>
      <c r="BU33" s="110"/>
      <c r="BV33" s="110"/>
      <c r="BW33" s="110"/>
      <c r="BX33" s="110"/>
      <c r="BY33" s="110"/>
      <c r="BZ33" s="110"/>
      <c r="CA33" s="110"/>
      <c r="CB33" s="110"/>
      <c r="CC33" s="110"/>
      <c r="CD33" s="110"/>
      <c r="CE33" s="110"/>
      <c r="CF33" s="110"/>
      <c r="CG33" s="110"/>
      <c r="CH33" s="110"/>
      <c r="CI33" s="110"/>
      <c r="CJ33" s="110"/>
      <c r="CK33" s="110"/>
      <c r="CL33" s="110"/>
      <c r="CM33" s="110"/>
      <c r="CN33" s="110"/>
      <c r="CO33" s="110"/>
      <c r="CP33" s="110"/>
      <c r="CQ33" s="110"/>
      <c r="CR33" s="110"/>
      <c r="CS33" s="110"/>
      <c r="CT33" s="110"/>
      <c r="CU33" s="110"/>
      <c r="CV33" s="110"/>
      <c r="CW33" s="110"/>
      <c r="CX33" s="110"/>
      <c r="CY33" s="110"/>
      <c r="CZ33" s="110"/>
      <c r="DA33" s="110"/>
      <c r="DB33" s="110"/>
      <c r="DC33" s="110"/>
    </row>
    <row r="34" spans="1:107" s="111" customFormat="1" ht="15.5" x14ac:dyDescent="0.35">
      <c r="A34" s="370"/>
      <c r="B34" s="371"/>
      <c r="C34" s="371"/>
      <c r="D34" s="371"/>
      <c r="E34" s="372"/>
      <c r="F34" s="426"/>
      <c r="G34" s="427"/>
      <c r="H34" s="118"/>
      <c r="I34" s="118"/>
      <c r="J34" s="118"/>
      <c r="K34" s="118"/>
      <c r="L34" s="118"/>
      <c r="M34" s="118"/>
      <c r="N34" s="118"/>
      <c r="O34" s="118"/>
      <c r="P34" s="118"/>
      <c r="Q34" s="118"/>
      <c r="R34" s="118"/>
      <c r="S34" s="118"/>
      <c r="T34" s="118"/>
      <c r="U34" s="118"/>
      <c r="V34" s="118"/>
      <c r="W34" s="118"/>
      <c r="X34" s="118"/>
      <c r="Y34" s="119"/>
      <c r="Z34" s="120"/>
      <c r="AA34" s="112"/>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0"/>
      <c r="BP34" s="110"/>
      <c r="BQ34" s="110"/>
      <c r="BR34" s="110"/>
      <c r="BS34" s="110"/>
      <c r="BT34" s="110"/>
      <c r="BU34" s="110"/>
      <c r="BV34" s="110"/>
      <c r="BW34" s="110"/>
      <c r="BX34" s="110"/>
      <c r="BY34" s="110"/>
      <c r="BZ34" s="110"/>
      <c r="CA34" s="110"/>
      <c r="CB34" s="110"/>
      <c r="CC34" s="110"/>
      <c r="CD34" s="110"/>
      <c r="CE34" s="110"/>
      <c r="CF34" s="110"/>
      <c r="CG34" s="110"/>
      <c r="CH34" s="110"/>
      <c r="CI34" s="110"/>
      <c r="CJ34" s="110"/>
      <c r="CK34" s="110"/>
      <c r="CL34" s="110"/>
      <c r="CM34" s="110"/>
      <c r="CN34" s="110"/>
      <c r="CO34" s="110"/>
      <c r="CP34" s="110"/>
      <c r="CQ34" s="110"/>
      <c r="CR34" s="110"/>
      <c r="CS34" s="110"/>
      <c r="CT34" s="110"/>
      <c r="CU34" s="110"/>
      <c r="CV34" s="110"/>
      <c r="CW34" s="110"/>
      <c r="CX34" s="110"/>
      <c r="CY34" s="110"/>
      <c r="CZ34" s="110"/>
      <c r="DA34" s="110"/>
      <c r="DB34" s="110"/>
      <c r="DC34" s="110"/>
    </row>
    <row r="35" spans="1:107" s="111" customFormat="1" ht="15.5" x14ac:dyDescent="0.35">
      <c r="A35" s="370"/>
      <c r="B35" s="371"/>
      <c r="C35" s="371"/>
      <c r="D35" s="371"/>
      <c r="E35" s="372"/>
      <c r="F35" s="426"/>
      <c r="G35" s="427"/>
      <c r="H35" s="118"/>
      <c r="I35" s="118"/>
      <c r="J35" s="118"/>
      <c r="K35" s="118"/>
      <c r="L35" s="118"/>
      <c r="M35" s="118"/>
      <c r="N35" s="118"/>
      <c r="O35" s="118"/>
      <c r="P35" s="118"/>
      <c r="Q35" s="118"/>
      <c r="R35" s="118"/>
      <c r="S35" s="118"/>
      <c r="T35" s="118"/>
      <c r="U35" s="118"/>
      <c r="V35" s="118"/>
      <c r="W35" s="118"/>
      <c r="X35" s="118"/>
      <c r="Y35" s="119"/>
      <c r="Z35" s="120"/>
      <c r="AA35" s="112"/>
      <c r="AB35" s="112"/>
      <c r="AC35" s="112"/>
      <c r="AD35" s="112"/>
      <c r="AE35" s="112"/>
      <c r="AF35" s="112"/>
      <c r="AG35" s="112"/>
      <c r="AH35" s="112"/>
      <c r="AI35" s="112"/>
      <c r="AJ35" s="112"/>
      <c r="AK35" s="112"/>
      <c r="AL35" s="112"/>
      <c r="AM35" s="112"/>
      <c r="AN35" s="112"/>
      <c r="AO35" s="112"/>
      <c r="AP35" s="112"/>
      <c r="AQ35" s="112"/>
      <c r="AR35" s="112"/>
      <c r="AS35" s="112"/>
      <c r="AT35" s="112"/>
      <c r="AU35" s="112"/>
      <c r="AV35" s="112"/>
      <c r="AW35" s="112"/>
      <c r="AX35" s="112"/>
      <c r="AY35" s="112"/>
      <c r="AZ35" s="112"/>
      <c r="BA35" s="112"/>
      <c r="BB35" s="112"/>
      <c r="BC35" s="112"/>
      <c r="BD35" s="112"/>
      <c r="BE35" s="112"/>
      <c r="BF35" s="112"/>
      <c r="BG35" s="112"/>
      <c r="BH35" s="112"/>
      <c r="BI35" s="112"/>
      <c r="BJ35" s="112"/>
      <c r="BK35" s="112"/>
      <c r="BL35" s="112"/>
      <c r="BM35" s="112"/>
      <c r="BN35" s="112"/>
      <c r="BO35" s="110"/>
      <c r="BP35" s="110"/>
      <c r="BQ35" s="110"/>
      <c r="BR35" s="110"/>
      <c r="BS35" s="110"/>
      <c r="BT35" s="110"/>
      <c r="BU35" s="110"/>
      <c r="BV35" s="110"/>
      <c r="BW35" s="110"/>
      <c r="BX35" s="110"/>
      <c r="BY35" s="110"/>
      <c r="BZ35" s="110"/>
      <c r="CA35" s="110"/>
      <c r="CB35" s="110"/>
      <c r="CC35" s="110"/>
      <c r="CD35" s="110"/>
      <c r="CE35" s="110"/>
      <c r="CF35" s="110"/>
      <c r="CG35" s="110"/>
      <c r="CH35" s="110"/>
      <c r="CI35" s="110"/>
      <c r="CJ35" s="110"/>
      <c r="CK35" s="110"/>
      <c r="CL35" s="110"/>
      <c r="CM35" s="110"/>
      <c r="CN35" s="110"/>
      <c r="CO35" s="110"/>
      <c r="CP35" s="110"/>
      <c r="CQ35" s="110"/>
      <c r="CR35" s="110"/>
      <c r="CS35" s="110"/>
      <c r="CT35" s="110"/>
      <c r="CU35" s="110"/>
      <c r="CV35" s="110"/>
      <c r="CW35" s="110"/>
      <c r="CX35" s="110"/>
      <c r="CY35" s="110"/>
      <c r="CZ35" s="110"/>
      <c r="DA35" s="110"/>
      <c r="DB35" s="110"/>
      <c r="DC35" s="110"/>
    </row>
    <row r="36" spans="1:107" s="111" customFormat="1" ht="15.5" x14ac:dyDescent="0.35">
      <c r="A36" s="370"/>
      <c r="B36" s="371"/>
      <c r="C36" s="371"/>
      <c r="D36" s="371"/>
      <c r="E36" s="372"/>
      <c r="F36" s="426"/>
      <c r="G36" s="427"/>
      <c r="H36" s="123"/>
      <c r="I36" s="123"/>
      <c r="J36" s="123"/>
      <c r="K36" s="123"/>
      <c r="L36" s="123"/>
      <c r="M36" s="123"/>
      <c r="N36" s="123"/>
      <c r="O36" s="123"/>
      <c r="P36" s="123"/>
      <c r="Q36" s="123"/>
      <c r="R36" s="123"/>
      <c r="S36" s="123"/>
      <c r="T36" s="123"/>
      <c r="U36" s="123"/>
      <c r="V36" s="123"/>
      <c r="W36" s="119"/>
      <c r="X36" s="119"/>
      <c r="Y36" s="119"/>
      <c r="Z36" s="120"/>
      <c r="AA36" s="112"/>
      <c r="AB36" s="112"/>
      <c r="AC36" s="112"/>
      <c r="AD36" s="112"/>
      <c r="AE36" s="112"/>
      <c r="AF36" s="112"/>
      <c r="AG36" s="112"/>
      <c r="AH36" s="112"/>
      <c r="AI36" s="112"/>
      <c r="AJ36" s="112"/>
      <c r="AK36" s="112"/>
      <c r="AL36" s="112"/>
      <c r="AM36" s="112"/>
      <c r="AN36" s="112"/>
      <c r="AO36" s="112"/>
      <c r="AP36" s="112"/>
      <c r="AQ36" s="112"/>
      <c r="AR36" s="112"/>
      <c r="AS36" s="112"/>
      <c r="AT36" s="112"/>
      <c r="AU36" s="112"/>
      <c r="AV36" s="112"/>
      <c r="AW36" s="112"/>
      <c r="AX36" s="112"/>
      <c r="AY36" s="112"/>
      <c r="AZ36" s="112"/>
      <c r="BA36" s="112"/>
      <c r="BB36" s="112"/>
      <c r="BC36" s="112"/>
      <c r="BD36" s="112"/>
      <c r="BE36" s="112"/>
      <c r="BF36" s="112"/>
      <c r="BG36" s="112"/>
      <c r="BH36" s="112"/>
      <c r="BI36" s="112"/>
      <c r="BJ36" s="112"/>
      <c r="BK36" s="112"/>
      <c r="BL36" s="112"/>
      <c r="BM36" s="112"/>
      <c r="BN36" s="112"/>
      <c r="BO36" s="110"/>
      <c r="BP36" s="110"/>
      <c r="BQ36" s="110"/>
      <c r="BR36" s="110"/>
      <c r="BS36" s="110"/>
      <c r="BT36" s="110"/>
      <c r="BU36" s="110"/>
      <c r="BV36" s="110"/>
      <c r="BW36" s="110"/>
      <c r="BX36" s="110"/>
      <c r="BY36" s="110"/>
      <c r="BZ36" s="110"/>
      <c r="CA36" s="110"/>
      <c r="CB36" s="110"/>
      <c r="CC36" s="110"/>
      <c r="CD36" s="110"/>
      <c r="CE36" s="110"/>
      <c r="CF36" s="110"/>
      <c r="CG36" s="110"/>
      <c r="CH36" s="110"/>
      <c r="CI36" s="110"/>
      <c r="CJ36" s="110"/>
      <c r="CK36" s="110"/>
      <c r="CL36" s="110"/>
      <c r="CM36" s="110"/>
      <c r="CN36" s="110"/>
      <c r="CO36" s="110"/>
      <c r="CP36" s="110"/>
      <c r="CQ36" s="110"/>
      <c r="CR36" s="110"/>
      <c r="CS36" s="110"/>
      <c r="CT36" s="110"/>
      <c r="CU36" s="110"/>
      <c r="CV36" s="110"/>
      <c r="CW36" s="110"/>
      <c r="CX36" s="110"/>
      <c r="CY36" s="110"/>
      <c r="CZ36" s="110"/>
      <c r="DA36" s="110"/>
      <c r="DB36" s="110"/>
      <c r="DC36" s="110"/>
    </row>
    <row r="37" spans="1:107" s="111" customFormat="1" ht="38.4" customHeight="1" x14ac:dyDescent="0.35">
      <c r="A37" s="397" t="s">
        <v>695</v>
      </c>
      <c r="B37" s="398"/>
      <c r="C37" s="399"/>
      <c r="D37" s="400" t="s">
        <v>1830</v>
      </c>
      <c r="E37" s="401"/>
      <c r="F37" s="401"/>
      <c r="G37" s="401"/>
      <c r="H37" s="401"/>
      <c r="I37" s="401"/>
      <c r="J37" s="401"/>
      <c r="K37" s="401"/>
      <c r="L37" s="401"/>
      <c r="M37" s="401"/>
      <c r="N37" s="401"/>
      <c r="O37" s="401"/>
      <c r="P37" s="401"/>
      <c r="Q37" s="401"/>
      <c r="R37" s="401"/>
      <c r="S37" s="401"/>
      <c r="T37" s="401"/>
      <c r="U37" s="401"/>
      <c r="V37" s="401"/>
      <c r="W37" s="401"/>
      <c r="X37" s="401"/>
      <c r="Y37" s="401"/>
      <c r="Z37" s="402"/>
      <c r="AA37" s="110"/>
      <c r="AB37" s="110"/>
      <c r="AC37" s="110"/>
      <c r="AD37" s="110"/>
      <c r="AE37" s="110"/>
      <c r="AF37" s="110"/>
      <c r="AG37" s="110"/>
      <c r="AH37" s="110"/>
      <c r="AI37" s="110"/>
      <c r="AJ37" s="110"/>
      <c r="AK37" s="110"/>
      <c r="AL37" s="110"/>
      <c r="AM37" s="110"/>
      <c r="AN37" s="110"/>
      <c r="AO37" s="110"/>
      <c r="AP37" s="110"/>
      <c r="AQ37" s="110"/>
      <c r="AR37" s="110"/>
      <c r="AS37" s="110"/>
      <c r="AT37" s="110"/>
      <c r="AU37" s="110"/>
      <c r="AV37" s="110"/>
      <c r="AW37" s="110"/>
      <c r="AX37" s="110"/>
      <c r="AY37" s="110"/>
      <c r="AZ37" s="110"/>
      <c r="BA37" s="110"/>
      <c r="BB37" s="110"/>
      <c r="BC37" s="110"/>
      <c r="BD37" s="110"/>
      <c r="BE37" s="110"/>
      <c r="BF37" s="110"/>
      <c r="BG37" s="110"/>
      <c r="BH37" s="110"/>
      <c r="BI37" s="110"/>
      <c r="BJ37" s="110"/>
      <c r="BK37" s="110"/>
      <c r="BL37" s="110"/>
      <c r="BM37" s="110"/>
      <c r="BN37" s="110"/>
      <c r="BO37" s="110"/>
      <c r="BP37" s="110"/>
      <c r="BQ37" s="110"/>
      <c r="BR37" s="110"/>
      <c r="BS37" s="110"/>
      <c r="BT37" s="110"/>
      <c r="BU37" s="110"/>
      <c r="BV37" s="110"/>
      <c r="BW37" s="110"/>
      <c r="BX37" s="110"/>
      <c r="BY37" s="110"/>
      <c r="BZ37" s="110"/>
      <c r="CA37" s="110"/>
      <c r="CB37" s="110"/>
      <c r="CC37" s="110"/>
      <c r="CD37" s="110"/>
      <c r="CE37" s="110"/>
      <c r="CF37" s="110"/>
      <c r="CG37" s="110"/>
      <c r="CH37" s="110"/>
      <c r="CI37" s="110"/>
      <c r="CJ37" s="110"/>
      <c r="CK37" s="110"/>
      <c r="CL37" s="110"/>
      <c r="CM37" s="110"/>
      <c r="CN37" s="110"/>
      <c r="CO37" s="110"/>
      <c r="CP37" s="110"/>
      <c r="CQ37" s="110"/>
      <c r="CR37" s="110"/>
      <c r="CS37" s="110"/>
      <c r="CT37" s="110"/>
      <c r="CU37" s="110"/>
      <c r="CV37" s="110"/>
      <c r="CW37" s="110"/>
      <c r="CX37" s="110"/>
      <c r="CY37" s="110"/>
      <c r="CZ37" s="110"/>
      <c r="DA37" s="110"/>
      <c r="DB37" s="110"/>
      <c r="DC37" s="110"/>
    </row>
    <row r="38" spans="1:107" s="125" customFormat="1" ht="14.25" customHeight="1" x14ac:dyDescent="0.35">
      <c r="A38" s="403" t="s">
        <v>696</v>
      </c>
      <c r="B38" s="404"/>
      <c r="C38" s="404"/>
      <c r="D38" s="405"/>
      <c r="E38" s="406" t="s">
        <v>697</v>
      </c>
      <c r="F38" s="407"/>
      <c r="G38" s="407"/>
      <c r="H38" s="407"/>
      <c r="I38" s="407"/>
      <c r="J38" s="407"/>
      <c r="K38" s="407"/>
      <c r="L38" s="407"/>
      <c r="M38" s="407"/>
      <c r="N38" s="407"/>
      <c r="O38" s="407"/>
      <c r="P38" s="407"/>
      <c r="Q38" s="407"/>
      <c r="R38" s="407"/>
      <c r="S38" s="407"/>
      <c r="T38" s="407"/>
      <c r="U38" s="407"/>
      <c r="V38" s="407"/>
      <c r="W38" s="407"/>
      <c r="X38" s="407"/>
      <c r="Y38" s="407"/>
      <c r="Z38" s="408"/>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c r="BC38" s="124"/>
      <c r="BD38" s="124"/>
      <c r="BE38" s="124"/>
      <c r="BF38" s="124"/>
      <c r="BG38" s="124"/>
      <c r="BH38" s="124"/>
      <c r="BI38" s="124"/>
      <c r="BJ38" s="124"/>
      <c r="BK38" s="124"/>
      <c r="BL38" s="124"/>
      <c r="BM38" s="124"/>
      <c r="BN38" s="124"/>
      <c r="BO38" s="124"/>
      <c r="BP38" s="124"/>
      <c r="BQ38" s="124"/>
      <c r="BR38" s="124"/>
      <c r="BS38" s="124"/>
      <c r="BT38" s="124"/>
      <c r="BU38" s="124"/>
      <c r="BV38" s="124"/>
      <c r="BW38" s="124"/>
      <c r="BX38" s="124"/>
      <c r="BY38" s="124"/>
      <c r="BZ38" s="124"/>
      <c r="CA38" s="124"/>
      <c r="CB38" s="124"/>
      <c r="CC38" s="124"/>
      <c r="CD38" s="124"/>
      <c r="CE38" s="124"/>
      <c r="CF38" s="124"/>
      <c r="CG38" s="124"/>
      <c r="CH38" s="124"/>
      <c r="CI38" s="124"/>
      <c r="CJ38" s="124"/>
      <c r="CK38" s="124"/>
      <c r="CL38" s="124"/>
      <c r="CM38" s="124"/>
      <c r="CN38" s="124"/>
      <c r="CO38" s="124"/>
      <c r="CP38" s="124"/>
      <c r="CQ38" s="124"/>
      <c r="CR38" s="124"/>
      <c r="CS38" s="124"/>
      <c r="CT38" s="124"/>
      <c r="CU38" s="124"/>
      <c r="CV38" s="124"/>
      <c r="CW38" s="124"/>
      <c r="CX38" s="124"/>
      <c r="CY38" s="124"/>
      <c r="CZ38" s="124"/>
      <c r="DA38" s="124"/>
      <c r="DB38" s="124"/>
      <c r="DC38" s="124"/>
    </row>
    <row r="39" spans="1:107" s="111" customFormat="1" ht="30.75" customHeight="1" x14ac:dyDescent="0.35">
      <c r="A39" s="126" t="s">
        <v>7</v>
      </c>
      <c r="B39" s="409"/>
      <c r="C39" s="410"/>
      <c r="D39" s="411"/>
      <c r="E39" s="127"/>
      <c r="F39" s="128" t="s">
        <v>698</v>
      </c>
      <c r="G39" s="129"/>
      <c r="H39" s="129"/>
      <c r="I39" s="129"/>
      <c r="J39" s="129"/>
      <c r="K39" s="129"/>
      <c r="L39" s="129"/>
      <c r="M39" s="129"/>
      <c r="N39" s="129"/>
      <c r="O39" s="129"/>
      <c r="P39" s="129"/>
      <c r="Q39" s="129"/>
      <c r="R39" s="129"/>
      <c r="S39" s="129"/>
      <c r="T39" s="129"/>
      <c r="U39" s="129"/>
      <c r="V39" s="129"/>
      <c r="W39" s="129"/>
      <c r="X39" s="129"/>
      <c r="Y39" s="129"/>
      <c r="Z39" s="13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0"/>
      <c r="AW39" s="110"/>
      <c r="AX39" s="110"/>
      <c r="AY39" s="110"/>
      <c r="AZ39" s="110"/>
      <c r="BA39" s="110"/>
      <c r="BB39" s="110"/>
      <c r="BC39" s="110"/>
      <c r="BD39" s="110"/>
      <c r="BE39" s="110"/>
      <c r="BF39" s="110"/>
      <c r="BG39" s="110"/>
      <c r="BH39" s="110"/>
      <c r="BI39" s="110"/>
      <c r="BJ39" s="110"/>
      <c r="BK39" s="110"/>
      <c r="BL39" s="110"/>
      <c r="BM39" s="110"/>
      <c r="BN39" s="110"/>
      <c r="BO39" s="110"/>
      <c r="BP39" s="110"/>
      <c r="BQ39" s="110"/>
      <c r="BR39" s="110"/>
      <c r="BS39" s="110"/>
      <c r="BT39" s="110"/>
      <c r="BU39" s="110"/>
      <c r="BV39" s="110"/>
      <c r="BW39" s="110"/>
      <c r="BX39" s="110"/>
      <c r="BY39" s="110"/>
      <c r="BZ39" s="110"/>
      <c r="CA39" s="110"/>
      <c r="CB39" s="110"/>
      <c r="CC39" s="110"/>
      <c r="CD39" s="110"/>
      <c r="CE39" s="110"/>
      <c r="CF39" s="110"/>
      <c r="CG39" s="110"/>
      <c r="CH39" s="110"/>
      <c r="CI39" s="110"/>
      <c r="CJ39" s="110"/>
      <c r="CK39" s="110"/>
      <c r="CL39" s="110"/>
      <c r="CM39" s="110"/>
      <c r="CN39" s="110"/>
      <c r="CO39" s="110"/>
      <c r="CP39" s="110"/>
      <c r="CQ39" s="110"/>
      <c r="CR39" s="110"/>
      <c r="CS39" s="110"/>
      <c r="CT39" s="110"/>
      <c r="CU39" s="110"/>
      <c r="CV39" s="110"/>
      <c r="CW39" s="110"/>
      <c r="CX39" s="110"/>
      <c r="CY39" s="110"/>
      <c r="CZ39" s="110"/>
      <c r="DA39" s="110"/>
      <c r="DB39" s="110"/>
      <c r="DC39" s="110"/>
    </row>
    <row r="40" spans="1:107" s="111" customFormat="1" ht="30" customHeight="1" x14ac:dyDescent="0.35">
      <c r="A40" s="126" t="s">
        <v>699</v>
      </c>
      <c r="B40" s="409"/>
      <c r="C40" s="410"/>
      <c r="D40" s="411"/>
      <c r="E40" s="131"/>
      <c r="F40" s="412"/>
      <c r="G40" s="413"/>
      <c r="H40" s="412"/>
      <c r="I40" s="416"/>
      <c r="J40" s="416"/>
      <c r="K40" s="416"/>
      <c r="L40" s="416"/>
      <c r="M40" s="416"/>
      <c r="N40" s="416"/>
      <c r="O40" s="416"/>
      <c r="P40" s="416"/>
      <c r="Q40" s="416"/>
      <c r="R40" s="416"/>
      <c r="S40" s="417"/>
      <c r="T40" s="412"/>
      <c r="U40" s="421"/>
      <c r="V40" s="421"/>
      <c r="W40" s="421"/>
      <c r="X40" s="422"/>
      <c r="Y40" s="110"/>
      <c r="Z40" s="132"/>
      <c r="AA40" s="110"/>
      <c r="AB40" s="110"/>
      <c r="AC40" s="110"/>
      <c r="AD40" s="110"/>
      <c r="AE40" s="110"/>
      <c r="AF40" s="110"/>
      <c r="AG40" s="110"/>
      <c r="AH40" s="110"/>
      <c r="AI40" s="110"/>
      <c r="AJ40" s="110"/>
      <c r="AK40" s="110"/>
      <c r="AL40" s="110"/>
      <c r="AM40" s="110"/>
      <c r="AN40" s="110"/>
      <c r="AO40" s="110"/>
      <c r="AP40" s="110"/>
      <c r="AQ40" s="110"/>
      <c r="AR40" s="110"/>
      <c r="AS40" s="110"/>
      <c r="AT40" s="110"/>
      <c r="AU40" s="110"/>
      <c r="AV40" s="110"/>
      <c r="AW40" s="110"/>
      <c r="AX40" s="110"/>
      <c r="AY40" s="110"/>
      <c r="AZ40" s="110"/>
      <c r="BA40" s="110"/>
      <c r="BB40" s="110"/>
      <c r="BC40" s="110"/>
      <c r="BD40" s="110"/>
      <c r="BE40" s="110"/>
      <c r="BF40" s="110"/>
      <c r="BG40" s="110"/>
      <c r="BH40" s="110"/>
      <c r="BI40" s="110"/>
      <c r="BJ40" s="110"/>
      <c r="BK40" s="110"/>
      <c r="BL40" s="110"/>
      <c r="BM40" s="110"/>
      <c r="BN40" s="110"/>
      <c r="BO40" s="110"/>
      <c r="BP40" s="110"/>
      <c r="BQ40" s="110"/>
      <c r="BR40" s="110"/>
      <c r="BS40" s="110"/>
      <c r="BT40" s="110"/>
      <c r="BU40" s="110"/>
      <c r="BV40" s="110"/>
      <c r="BW40" s="110"/>
      <c r="BX40" s="110"/>
      <c r="BY40" s="110"/>
      <c r="BZ40" s="110"/>
      <c r="CA40" s="110"/>
      <c r="CB40" s="110"/>
      <c r="CC40" s="110"/>
      <c r="CD40" s="110"/>
      <c r="CE40" s="110"/>
      <c r="CF40" s="110"/>
      <c r="CG40" s="110"/>
      <c r="CH40" s="110"/>
      <c r="CI40" s="110"/>
      <c r="CJ40" s="110"/>
      <c r="CK40" s="110"/>
      <c r="CL40" s="110"/>
      <c r="CM40" s="110"/>
      <c r="CN40" s="110"/>
      <c r="CO40" s="110"/>
      <c r="CP40" s="110"/>
      <c r="CQ40" s="110"/>
      <c r="CR40" s="110"/>
      <c r="CS40" s="110"/>
      <c r="CT40" s="110"/>
      <c r="CU40" s="110"/>
      <c r="CV40" s="110"/>
      <c r="CW40" s="110"/>
      <c r="CX40" s="110"/>
      <c r="CY40" s="110"/>
      <c r="CZ40" s="110"/>
      <c r="DA40" s="110"/>
      <c r="DB40" s="110"/>
      <c r="DC40" s="110"/>
    </row>
    <row r="41" spans="1:107" s="111" customFormat="1" ht="28.5" customHeight="1" x14ac:dyDescent="0.35">
      <c r="A41" s="126" t="s">
        <v>700</v>
      </c>
      <c r="B41" s="409" t="s">
        <v>1831</v>
      </c>
      <c r="C41" s="410" t="s">
        <v>701</v>
      </c>
      <c r="D41" s="411"/>
      <c r="E41" s="131"/>
      <c r="F41" s="414"/>
      <c r="G41" s="415"/>
      <c r="H41" s="418"/>
      <c r="I41" s="419"/>
      <c r="J41" s="419"/>
      <c r="K41" s="419"/>
      <c r="L41" s="419"/>
      <c r="M41" s="419"/>
      <c r="N41" s="419"/>
      <c r="O41" s="419"/>
      <c r="P41" s="419"/>
      <c r="Q41" s="419"/>
      <c r="R41" s="419"/>
      <c r="S41" s="420"/>
      <c r="T41" s="423"/>
      <c r="U41" s="424"/>
      <c r="V41" s="424"/>
      <c r="W41" s="424"/>
      <c r="X41" s="425"/>
      <c r="Y41" s="110"/>
      <c r="Z41" s="132"/>
      <c r="AA41" s="110"/>
      <c r="AB41" s="110"/>
      <c r="AC41" s="110"/>
      <c r="AD41" s="110"/>
      <c r="AE41" s="110"/>
      <c r="AF41" s="110"/>
      <c r="AG41" s="110"/>
      <c r="AH41" s="110"/>
      <c r="AI41" s="110"/>
      <c r="AJ41" s="110"/>
      <c r="AK41" s="110"/>
      <c r="AL41" s="110"/>
      <c r="AM41" s="110"/>
      <c r="AN41" s="110"/>
      <c r="AO41" s="110"/>
      <c r="AP41" s="110"/>
      <c r="AQ41" s="110"/>
      <c r="AR41" s="110"/>
      <c r="AS41" s="110"/>
      <c r="AT41" s="110"/>
      <c r="AU41" s="110"/>
      <c r="AV41" s="110"/>
      <c r="AW41" s="110"/>
      <c r="AX41" s="110"/>
      <c r="AY41" s="110"/>
      <c r="AZ41" s="110"/>
      <c r="BA41" s="110"/>
      <c r="BB41" s="110"/>
      <c r="BC41" s="110"/>
      <c r="BD41" s="110"/>
      <c r="BE41" s="110"/>
      <c r="BF41" s="110"/>
      <c r="BG41" s="110"/>
      <c r="BH41" s="110"/>
      <c r="BI41" s="110"/>
      <c r="BJ41" s="110"/>
      <c r="BK41" s="110"/>
      <c r="BL41" s="110"/>
      <c r="BM41" s="110"/>
      <c r="BN41" s="110"/>
      <c r="BO41" s="110"/>
      <c r="BP41" s="110"/>
      <c r="BQ41" s="110"/>
      <c r="BR41" s="110"/>
      <c r="BS41" s="110"/>
      <c r="BT41" s="110"/>
      <c r="BU41" s="110"/>
      <c r="BV41" s="110"/>
      <c r="BW41" s="110"/>
      <c r="BX41" s="110"/>
      <c r="BY41" s="110"/>
      <c r="BZ41" s="110"/>
      <c r="CA41" s="110"/>
      <c r="CB41" s="110"/>
      <c r="CC41" s="110"/>
      <c r="CD41" s="110"/>
      <c r="CE41" s="110"/>
      <c r="CF41" s="110"/>
      <c r="CG41" s="110"/>
      <c r="CH41" s="110"/>
      <c r="CI41" s="110"/>
      <c r="CJ41" s="110"/>
      <c r="CK41" s="110"/>
      <c r="CL41" s="110"/>
      <c r="CM41" s="110"/>
      <c r="CN41" s="110"/>
      <c r="CO41" s="110"/>
      <c r="CP41" s="110"/>
      <c r="CQ41" s="110"/>
      <c r="CR41" s="110"/>
      <c r="CS41" s="110"/>
      <c r="CT41" s="110"/>
      <c r="CU41" s="110"/>
      <c r="CV41" s="110"/>
      <c r="CW41" s="110"/>
      <c r="CX41" s="110"/>
      <c r="CY41" s="110"/>
      <c r="CZ41" s="110"/>
      <c r="DA41" s="110"/>
      <c r="DB41" s="110"/>
      <c r="DC41" s="110"/>
    </row>
    <row r="42" spans="1:107" s="111" customFormat="1" ht="42" customHeight="1" thickBot="1" x14ac:dyDescent="0.4">
      <c r="A42" s="133" t="s">
        <v>702</v>
      </c>
      <c r="B42" s="381"/>
      <c r="C42" s="382"/>
      <c r="D42" s="383"/>
      <c r="E42" s="134"/>
      <c r="F42" s="384" t="s">
        <v>5</v>
      </c>
      <c r="G42" s="385"/>
      <c r="H42" s="386" t="s">
        <v>703</v>
      </c>
      <c r="I42" s="387"/>
      <c r="J42" s="387"/>
      <c r="K42" s="387"/>
      <c r="L42" s="387"/>
      <c r="M42" s="387"/>
      <c r="N42" s="387"/>
      <c r="O42" s="387"/>
      <c r="P42" s="387"/>
      <c r="Q42" s="387"/>
      <c r="R42" s="387"/>
      <c r="S42" s="387"/>
      <c r="T42" s="386" t="s">
        <v>13</v>
      </c>
      <c r="U42" s="387"/>
      <c r="V42" s="387"/>
      <c r="W42" s="387"/>
      <c r="X42" s="387"/>
      <c r="Y42" s="135"/>
      <c r="Z42" s="136"/>
      <c r="AA42" s="110"/>
      <c r="AB42" s="110"/>
      <c r="AC42" s="110"/>
      <c r="AD42" s="110"/>
      <c r="AE42" s="110"/>
      <c r="AF42" s="110"/>
      <c r="AG42" s="110"/>
      <c r="AH42" s="110"/>
      <c r="AI42" s="110"/>
      <c r="AJ42" s="110"/>
      <c r="AK42" s="110"/>
      <c r="AL42" s="110"/>
      <c r="AM42" s="110"/>
      <c r="AN42" s="110"/>
      <c r="AO42" s="110"/>
      <c r="AP42" s="110"/>
      <c r="AQ42" s="110"/>
      <c r="AR42" s="110"/>
      <c r="AS42" s="110"/>
      <c r="AT42" s="110"/>
      <c r="AU42" s="110"/>
      <c r="AV42" s="110"/>
      <c r="AW42" s="110"/>
      <c r="AX42" s="110"/>
      <c r="AY42" s="110"/>
      <c r="AZ42" s="110"/>
      <c r="BA42" s="110"/>
      <c r="BB42" s="110"/>
      <c r="BC42" s="110"/>
      <c r="BD42" s="110"/>
      <c r="BE42" s="110"/>
      <c r="BF42" s="110"/>
      <c r="BG42" s="110"/>
      <c r="BH42" s="110"/>
      <c r="BI42" s="110"/>
      <c r="BJ42" s="110"/>
      <c r="BK42" s="110"/>
      <c r="BL42" s="110"/>
      <c r="BM42" s="110"/>
      <c r="BN42" s="110"/>
      <c r="BO42" s="110"/>
      <c r="BP42" s="110"/>
      <c r="BQ42" s="110"/>
      <c r="BR42" s="110"/>
      <c r="BS42" s="110"/>
      <c r="BT42" s="110"/>
      <c r="BU42" s="110"/>
      <c r="BV42" s="110"/>
      <c r="BW42" s="110"/>
      <c r="BX42" s="110"/>
      <c r="BY42" s="110"/>
      <c r="BZ42" s="110"/>
      <c r="CA42" s="110"/>
      <c r="CB42" s="110"/>
      <c r="CC42" s="110"/>
      <c r="CD42" s="110"/>
      <c r="CE42" s="110"/>
      <c r="CF42" s="110"/>
      <c r="CG42" s="110"/>
      <c r="CH42" s="110"/>
      <c r="CI42" s="110"/>
      <c r="CJ42" s="110"/>
      <c r="CK42" s="110"/>
      <c r="CL42" s="110"/>
      <c r="CM42" s="110"/>
      <c r="CN42" s="110"/>
      <c r="CO42" s="110"/>
      <c r="CP42" s="110"/>
      <c r="CQ42" s="110"/>
      <c r="CR42" s="110"/>
      <c r="CS42" s="110"/>
      <c r="CT42" s="110"/>
      <c r="CU42" s="110"/>
      <c r="CV42" s="110"/>
      <c r="CW42" s="110"/>
      <c r="CX42" s="110"/>
      <c r="CY42" s="110"/>
      <c r="CZ42" s="110"/>
      <c r="DA42" s="110"/>
      <c r="DB42" s="110"/>
      <c r="DC42" s="110"/>
    </row>
    <row r="43" spans="1:107" s="96" customFormat="1" x14ac:dyDescent="0.35"/>
    <row r="44" spans="1:107" s="96" customFormat="1" x14ac:dyDescent="0.35">
      <c r="A44" s="137"/>
    </row>
    <row r="45" spans="1:107" s="96" customFormat="1" ht="15.5" x14ac:dyDescent="0.35">
      <c r="A45" s="138"/>
    </row>
    <row r="46" spans="1:107" s="96" customFormat="1" x14ac:dyDescent="0.35">
      <c r="A46" s="137"/>
    </row>
    <row r="47" spans="1:107" s="96" customFormat="1" x14ac:dyDescent="0.35">
      <c r="A47" s="137"/>
    </row>
    <row r="48" spans="1:107" s="96" customFormat="1" x14ac:dyDescent="0.35"/>
    <row r="49" spans="5:5" s="96" customFormat="1" x14ac:dyDescent="0.35"/>
    <row r="50" spans="5:5" s="96" customFormat="1" x14ac:dyDescent="0.35"/>
    <row r="51" spans="5:5" s="96" customFormat="1" x14ac:dyDescent="0.35"/>
    <row r="52" spans="5:5" s="96" customFormat="1" ht="30.5" x14ac:dyDescent="0.35">
      <c r="E52" s="139"/>
    </row>
    <row r="53" spans="5:5" s="96" customFormat="1" ht="17.5" x14ac:dyDescent="0.35">
      <c r="E53" s="140"/>
    </row>
    <row r="54" spans="5:5" s="96" customFormat="1" x14ac:dyDescent="0.35"/>
    <row r="55" spans="5:5" s="96" customFormat="1" x14ac:dyDescent="0.35"/>
    <row r="56" spans="5:5" s="96" customFormat="1" x14ac:dyDescent="0.35"/>
    <row r="57" spans="5:5" s="96" customFormat="1" x14ac:dyDescent="0.35"/>
    <row r="58" spans="5:5" s="96" customFormat="1" x14ac:dyDescent="0.35"/>
    <row r="59" spans="5:5" s="96" customFormat="1" x14ac:dyDescent="0.35"/>
    <row r="60" spans="5:5" s="96" customFormat="1" x14ac:dyDescent="0.35"/>
    <row r="61" spans="5:5" s="96" customFormat="1" x14ac:dyDescent="0.35"/>
    <row r="62" spans="5:5" s="96" customFormat="1" x14ac:dyDescent="0.35"/>
    <row r="63" spans="5:5" s="96" customFormat="1" x14ac:dyDescent="0.35"/>
    <row r="64" spans="5:5" s="96" customFormat="1" x14ac:dyDescent="0.35"/>
    <row r="65" s="96" customFormat="1" x14ac:dyDescent="0.35"/>
    <row r="66" s="96" customFormat="1" x14ac:dyDescent="0.35"/>
    <row r="67" s="96" customFormat="1" x14ac:dyDescent="0.35"/>
    <row r="68" s="96" customFormat="1" x14ac:dyDescent="0.35"/>
    <row r="69" s="96" customFormat="1" x14ac:dyDescent="0.35"/>
    <row r="70" s="96" customFormat="1" x14ac:dyDescent="0.35"/>
    <row r="71" s="96" customFormat="1" x14ac:dyDescent="0.35"/>
    <row r="72" s="96" customFormat="1" x14ac:dyDescent="0.35"/>
    <row r="73" s="96" customFormat="1" x14ac:dyDescent="0.35"/>
    <row r="74" s="96" customFormat="1" x14ac:dyDescent="0.35"/>
    <row r="75" s="96" customFormat="1" x14ac:dyDescent="0.35"/>
    <row r="76" s="96" customFormat="1" x14ac:dyDescent="0.35"/>
    <row r="77" s="96" customFormat="1" x14ac:dyDescent="0.35"/>
    <row r="78" s="96" customFormat="1" x14ac:dyDescent="0.35"/>
    <row r="79" s="96" customFormat="1" x14ac:dyDescent="0.35"/>
    <row r="80" s="96" customFormat="1" x14ac:dyDescent="0.35"/>
    <row r="81" s="96" customFormat="1" x14ac:dyDescent="0.35"/>
    <row r="82" s="96" customFormat="1" x14ac:dyDescent="0.35"/>
    <row r="83" s="96" customFormat="1" x14ac:dyDescent="0.35"/>
    <row r="84" s="96" customFormat="1" x14ac:dyDescent="0.35"/>
    <row r="85" s="96" customFormat="1" x14ac:dyDescent="0.35"/>
    <row r="86" s="96" customFormat="1" x14ac:dyDescent="0.35"/>
    <row r="87" s="96" customFormat="1" x14ac:dyDescent="0.35"/>
    <row r="88" s="96" customFormat="1" x14ac:dyDescent="0.35"/>
    <row r="89" s="96" customFormat="1" x14ac:dyDescent="0.35"/>
    <row r="90" s="96" customFormat="1" x14ac:dyDescent="0.35"/>
    <row r="91" s="96" customFormat="1" x14ac:dyDescent="0.35"/>
    <row r="92" s="96" customFormat="1" x14ac:dyDescent="0.35"/>
    <row r="93" s="96" customFormat="1" x14ac:dyDescent="0.35"/>
    <row r="94" s="96" customFormat="1" x14ac:dyDescent="0.35"/>
    <row r="95" s="96" customFormat="1" x14ac:dyDescent="0.35"/>
    <row r="96" s="96" customFormat="1" x14ac:dyDescent="0.35"/>
    <row r="97" s="96" customFormat="1" x14ac:dyDescent="0.35"/>
    <row r="98" s="96" customFormat="1" x14ac:dyDescent="0.35"/>
    <row r="99" s="96" customFormat="1" x14ac:dyDescent="0.35"/>
    <row r="100" s="96" customFormat="1" x14ac:dyDescent="0.35"/>
    <row r="101" s="96" customFormat="1" x14ac:dyDescent="0.35"/>
    <row r="102" s="96" customFormat="1" x14ac:dyDescent="0.35"/>
    <row r="103" s="96" customFormat="1" x14ac:dyDescent="0.35"/>
    <row r="104" s="96" customFormat="1" x14ac:dyDescent="0.35"/>
    <row r="105" s="96" customFormat="1" x14ac:dyDescent="0.35"/>
    <row r="106" s="96" customFormat="1" x14ac:dyDescent="0.35"/>
    <row r="107" s="96" customFormat="1" x14ac:dyDescent="0.35"/>
    <row r="108" s="96" customFormat="1" x14ac:dyDescent="0.35"/>
    <row r="109" s="96" customFormat="1" x14ac:dyDescent="0.35"/>
    <row r="110" s="96" customFormat="1" x14ac:dyDescent="0.35"/>
    <row r="111" s="96" customFormat="1" x14ac:dyDescent="0.35"/>
    <row r="112" s="96" customFormat="1" x14ac:dyDescent="0.35"/>
    <row r="113" s="96" customFormat="1" x14ac:dyDescent="0.35"/>
    <row r="114" s="96" customFormat="1" x14ac:dyDescent="0.35"/>
    <row r="115" s="96" customFormat="1" x14ac:dyDescent="0.35"/>
    <row r="116" s="96" customFormat="1" x14ac:dyDescent="0.35"/>
    <row r="117" s="96" customFormat="1" x14ac:dyDescent="0.35"/>
    <row r="118" s="96" customFormat="1" x14ac:dyDescent="0.35"/>
    <row r="119" s="96" customFormat="1" x14ac:dyDescent="0.35"/>
    <row r="120" s="96" customFormat="1" x14ac:dyDescent="0.35"/>
    <row r="121" s="96" customFormat="1" x14ac:dyDescent="0.35"/>
    <row r="122" s="96" customFormat="1" x14ac:dyDescent="0.35"/>
    <row r="123" s="96" customFormat="1" x14ac:dyDescent="0.35"/>
    <row r="124" s="96" customFormat="1" x14ac:dyDescent="0.35"/>
    <row r="125" s="96" customFormat="1" x14ac:dyDescent="0.35"/>
    <row r="126" s="96" customFormat="1" x14ac:dyDescent="0.35"/>
    <row r="127" s="96" customFormat="1" x14ac:dyDescent="0.35"/>
    <row r="128" s="96" customFormat="1" x14ac:dyDescent="0.35"/>
    <row r="129" s="96" customFormat="1" x14ac:dyDescent="0.35"/>
    <row r="130" s="96" customFormat="1" x14ac:dyDescent="0.35"/>
    <row r="131" s="96" customFormat="1" x14ac:dyDescent="0.35"/>
    <row r="132" s="96" customFormat="1" x14ac:dyDescent="0.35"/>
    <row r="133" s="96" customFormat="1" x14ac:dyDescent="0.35"/>
    <row r="134" s="96" customFormat="1" x14ac:dyDescent="0.35"/>
    <row r="135" s="96" customFormat="1" x14ac:dyDescent="0.35"/>
    <row r="136" s="96" customFormat="1" x14ac:dyDescent="0.35"/>
    <row r="137" s="96" customFormat="1" x14ac:dyDescent="0.35"/>
    <row r="138" s="96" customFormat="1" x14ac:dyDescent="0.35"/>
    <row r="139" s="96" customFormat="1" x14ac:dyDescent="0.35"/>
    <row r="140" s="96" customFormat="1" x14ac:dyDescent="0.35"/>
    <row r="141" s="96" customFormat="1" x14ac:dyDescent="0.35"/>
    <row r="142" s="96" customFormat="1" x14ac:dyDescent="0.35"/>
    <row r="143" s="96" customFormat="1" x14ac:dyDescent="0.35"/>
    <row r="144" s="96" customFormat="1" x14ac:dyDescent="0.35"/>
    <row r="145" s="96" customFormat="1" x14ac:dyDescent="0.35"/>
    <row r="146" s="96" customFormat="1" x14ac:dyDescent="0.35"/>
    <row r="147" s="96" customFormat="1" x14ac:dyDescent="0.35"/>
    <row r="148" s="96" customFormat="1" x14ac:dyDescent="0.35"/>
    <row r="149" s="96" customFormat="1" x14ac:dyDescent="0.35"/>
    <row r="150" s="96" customFormat="1" x14ac:dyDescent="0.35"/>
    <row r="151" s="96" customFormat="1" x14ac:dyDescent="0.35"/>
    <row r="152" s="96" customFormat="1" x14ac:dyDescent="0.35"/>
    <row r="153" s="96" customFormat="1" x14ac:dyDescent="0.35"/>
    <row r="154" s="96" customFormat="1" x14ac:dyDescent="0.35"/>
    <row r="155" s="96" customFormat="1" x14ac:dyDescent="0.35"/>
    <row r="156" s="96" customFormat="1" x14ac:dyDescent="0.35"/>
    <row r="157" s="96" customFormat="1" x14ac:dyDescent="0.35"/>
    <row r="158" s="96" customFormat="1" x14ac:dyDescent="0.35"/>
    <row r="159" s="96" customFormat="1" x14ac:dyDescent="0.35"/>
    <row r="160" s="96" customFormat="1" x14ac:dyDescent="0.35"/>
    <row r="161" s="96" customFormat="1" x14ac:dyDescent="0.35"/>
    <row r="162" s="96" customFormat="1" x14ac:dyDescent="0.35"/>
    <row r="163" s="96" customFormat="1" x14ac:dyDescent="0.35"/>
    <row r="164" s="96" customFormat="1" x14ac:dyDescent="0.35"/>
    <row r="165" s="96" customFormat="1" x14ac:dyDescent="0.35"/>
    <row r="166" s="96" customFormat="1" x14ac:dyDescent="0.35"/>
    <row r="167" s="96" customFormat="1" x14ac:dyDescent="0.35"/>
    <row r="168" s="96" customFormat="1" x14ac:dyDescent="0.35"/>
    <row r="169" s="96" customFormat="1" x14ac:dyDescent="0.35"/>
    <row r="170" s="96" customFormat="1" x14ac:dyDescent="0.35"/>
    <row r="171" s="96" customFormat="1" x14ac:dyDescent="0.35"/>
    <row r="172" s="96" customFormat="1" x14ac:dyDescent="0.35"/>
    <row r="173" s="96" customFormat="1" x14ac:dyDescent="0.35"/>
    <row r="174" s="96" customFormat="1" x14ac:dyDescent="0.35"/>
    <row r="175" s="96" customFormat="1" x14ac:dyDescent="0.35"/>
    <row r="176" s="96" customFormat="1" x14ac:dyDescent="0.35"/>
    <row r="177" s="96" customFormat="1" x14ac:dyDescent="0.35"/>
    <row r="178" s="96" customFormat="1" x14ac:dyDescent="0.35"/>
    <row r="179" s="96" customFormat="1" x14ac:dyDescent="0.35"/>
    <row r="180" s="96" customFormat="1" x14ac:dyDescent="0.35"/>
    <row r="181" s="96" customFormat="1" x14ac:dyDescent="0.35"/>
    <row r="182" s="96" customFormat="1" x14ac:dyDescent="0.35"/>
    <row r="183" s="96" customFormat="1" x14ac:dyDescent="0.35"/>
    <row r="184" s="96" customFormat="1" x14ac:dyDescent="0.35"/>
    <row r="185" s="96" customFormat="1" x14ac:dyDescent="0.35"/>
    <row r="186" s="96" customFormat="1" x14ac:dyDescent="0.35"/>
    <row r="187" s="96" customFormat="1" x14ac:dyDescent="0.35"/>
    <row r="188" s="96" customFormat="1" x14ac:dyDescent="0.35"/>
    <row r="189" s="96" customFormat="1" x14ac:dyDescent="0.35"/>
    <row r="190" s="96" customFormat="1" x14ac:dyDescent="0.35"/>
    <row r="191" s="96" customFormat="1" x14ac:dyDescent="0.35"/>
    <row r="192" s="96" customFormat="1" x14ac:dyDescent="0.35"/>
    <row r="193" s="96" customFormat="1" x14ac:dyDescent="0.35"/>
    <row r="194" s="96" customFormat="1" x14ac:dyDescent="0.35"/>
    <row r="195" s="96" customFormat="1" x14ac:dyDescent="0.35"/>
    <row r="196" s="96" customFormat="1" x14ac:dyDescent="0.35"/>
    <row r="197" s="96" customFormat="1" x14ac:dyDescent="0.35"/>
    <row r="198" s="96" customFormat="1" x14ac:dyDescent="0.35"/>
    <row r="199" s="96" customFormat="1" x14ac:dyDescent="0.35"/>
    <row r="200" s="96" customFormat="1" x14ac:dyDescent="0.35"/>
    <row r="201" s="96" customFormat="1" x14ac:dyDescent="0.35"/>
    <row r="202" s="96" customFormat="1" x14ac:dyDescent="0.35"/>
    <row r="203" s="96" customFormat="1" x14ac:dyDescent="0.35"/>
    <row r="204" s="96" customFormat="1" x14ac:dyDescent="0.35"/>
    <row r="205" s="96" customFormat="1" x14ac:dyDescent="0.35"/>
    <row r="206" s="96" customFormat="1" x14ac:dyDescent="0.35"/>
    <row r="207" s="96" customFormat="1" x14ac:dyDescent="0.35"/>
    <row r="208" s="96" customFormat="1" x14ac:dyDescent="0.35"/>
    <row r="209" s="96" customFormat="1" x14ac:dyDescent="0.35"/>
    <row r="210" s="96" customFormat="1" x14ac:dyDescent="0.35"/>
    <row r="211" s="96" customFormat="1" x14ac:dyDescent="0.35"/>
    <row r="212" s="96" customFormat="1" x14ac:dyDescent="0.35"/>
    <row r="213" s="96" customFormat="1" x14ac:dyDescent="0.35"/>
    <row r="214" s="96" customFormat="1" x14ac:dyDescent="0.35"/>
    <row r="215" s="96" customFormat="1" x14ac:dyDescent="0.35"/>
    <row r="216" s="96" customFormat="1" x14ac:dyDescent="0.35"/>
    <row r="217" s="96" customFormat="1" x14ac:dyDescent="0.35"/>
    <row r="218" s="96" customFormat="1" x14ac:dyDescent="0.35"/>
    <row r="219" s="96" customFormat="1" x14ac:dyDescent="0.35"/>
    <row r="220" s="96" customFormat="1" x14ac:dyDescent="0.35"/>
    <row r="221" s="96" customFormat="1" x14ac:dyDescent="0.35"/>
    <row r="222" s="96" customFormat="1" x14ac:dyDescent="0.35"/>
    <row r="223" s="96" customFormat="1" x14ac:dyDescent="0.35"/>
    <row r="224" s="96" customFormat="1" x14ac:dyDescent="0.35"/>
    <row r="225" s="96" customFormat="1" x14ac:dyDescent="0.35"/>
    <row r="226" s="96" customFormat="1" x14ac:dyDescent="0.35"/>
    <row r="227" s="96" customFormat="1" x14ac:dyDescent="0.35"/>
    <row r="228" s="96" customFormat="1" x14ac:dyDescent="0.35"/>
    <row r="229" s="96" customFormat="1" x14ac:dyDescent="0.35"/>
    <row r="230" s="96" customFormat="1" x14ac:dyDescent="0.35"/>
    <row r="231" s="96" customFormat="1" x14ac:dyDescent="0.35"/>
    <row r="232" s="96" customFormat="1" x14ac:dyDescent="0.35"/>
    <row r="233" s="96" customFormat="1" x14ac:dyDescent="0.35"/>
    <row r="234" s="96" customFormat="1" x14ac:dyDescent="0.35"/>
    <row r="235" s="96" customFormat="1" x14ac:dyDescent="0.35"/>
    <row r="236" s="96" customFormat="1" x14ac:dyDescent="0.35"/>
    <row r="237" s="96" customFormat="1" x14ac:dyDescent="0.35"/>
    <row r="238" s="96" customFormat="1" x14ac:dyDescent="0.35"/>
    <row r="239" s="96" customFormat="1" x14ac:dyDescent="0.35"/>
    <row r="240" s="96" customFormat="1" x14ac:dyDescent="0.35"/>
    <row r="241" s="96" customFormat="1" x14ac:dyDescent="0.35"/>
    <row r="242" s="96" customFormat="1" x14ac:dyDescent="0.35"/>
    <row r="243" s="96" customFormat="1" x14ac:dyDescent="0.35"/>
    <row r="244" s="96" customFormat="1" x14ac:dyDescent="0.35"/>
    <row r="245" s="96" customFormat="1" x14ac:dyDescent="0.35"/>
    <row r="246" s="96" customFormat="1" x14ac:dyDescent="0.35"/>
    <row r="247" s="96" customFormat="1" x14ac:dyDescent="0.35"/>
    <row r="248" s="96" customFormat="1" x14ac:dyDescent="0.35"/>
    <row r="249" s="96" customFormat="1" x14ac:dyDescent="0.35"/>
    <row r="250" s="96" customFormat="1" x14ac:dyDescent="0.35"/>
    <row r="251" s="96" customFormat="1" x14ac:dyDescent="0.35"/>
    <row r="252" s="96" customFormat="1" x14ac:dyDescent="0.35"/>
    <row r="253" s="96" customFormat="1" x14ac:dyDescent="0.35"/>
    <row r="254" s="96" customFormat="1" x14ac:dyDescent="0.35"/>
    <row r="255" s="96" customFormat="1" x14ac:dyDescent="0.35"/>
    <row r="256" s="96" customFormat="1" x14ac:dyDescent="0.35"/>
    <row r="257" s="96" customFormat="1" x14ac:dyDescent="0.35"/>
    <row r="258" s="96" customFormat="1" x14ac:dyDescent="0.35"/>
    <row r="259" s="96" customFormat="1" x14ac:dyDescent="0.35"/>
    <row r="260" s="96" customFormat="1" x14ac:dyDescent="0.35"/>
    <row r="261" s="96" customFormat="1" x14ac:dyDescent="0.35"/>
    <row r="262" s="96" customFormat="1" x14ac:dyDescent="0.35"/>
    <row r="263" s="96" customFormat="1" x14ac:dyDescent="0.35"/>
    <row r="264" s="96" customFormat="1" x14ac:dyDescent="0.35"/>
    <row r="265" s="96" customFormat="1" x14ac:dyDescent="0.35"/>
    <row r="266" s="96" customFormat="1" x14ac:dyDescent="0.35"/>
    <row r="267" s="96" customFormat="1" x14ac:dyDescent="0.35"/>
    <row r="268" s="96" customFormat="1" x14ac:dyDescent="0.35"/>
    <row r="269" s="96" customFormat="1" x14ac:dyDescent="0.35"/>
    <row r="270" s="96" customFormat="1" x14ac:dyDescent="0.35"/>
    <row r="271" s="96" customFormat="1" x14ac:dyDescent="0.35"/>
    <row r="272" s="96" customFormat="1" x14ac:dyDescent="0.35"/>
    <row r="273" s="96" customFormat="1" x14ac:dyDescent="0.35"/>
    <row r="274" s="96" customFormat="1" x14ac:dyDescent="0.35"/>
    <row r="275" s="96" customFormat="1" x14ac:dyDescent="0.35"/>
    <row r="276" s="96" customFormat="1" x14ac:dyDescent="0.35"/>
    <row r="277" s="96" customFormat="1" x14ac:dyDescent="0.35"/>
    <row r="278" s="96" customFormat="1" x14ac:dyDescent="0.35"/>
    <row r="279" s="96" customFormat="1" x14ac:dyDescent="0.35"/>
    <row r="280" s="96" customFormat="1" x14ac:dyDescent="0.35"/>
    <row r="281" s="96" customFormat="1" x14ac:dyDescent="0.35"/>
    <row r="282" s="96" customFormat="1" x14ac:dyDescent="0.35"/>
    <row r="283" s="96" customFormat="1" x14ac:dyDescent="0.35"/>
    <row r="284" s="96" customFormat="1" x14ac:dyDescent="0.35"/>
    <row r="285" s="96" customFormat="1" x14ac:dyDescent="0.35"/>
    <row r="286" s="96" customFormat="1" x14ac:dyDescent="0.35"/>
    <row r="287" s="96" customFormat="1" x14ac:dyDescent="0.35"/>
    <row r="288" s="96" customFormat="1" x14ac:dyDescent="0.35"/>
    <row r="289" s="96" customFormat="1" x14ac:dyDescent="0.35"/>
    <row r="290" s="96" customFormat="1" x14ac:dyDescent="0.35"/>
    <row r="291" s="96" customFormat="1" x14ac:dyDescent="0.35"/>
    <row r="292" s="96" customFormat="1" x14ac:dyDescent="0.35"/>
    <row r="293" s="96" customFormat="1" x14ac:dyDescent="0.35"/>
    <row r="294" s="96" customFormat="1" x14ac:dyDescent="0.35"/>
    <row r="295" s="96" customFormat="1" x14ac:dyDescent="0.35"/>
    <row r="296" s="96" customFormat="1" x14ac:dyDescent="0.35"/>
    <row r="297" s="96" customFormat="1" x14ac:dyDescent="0.35"/>
    <row r="298" s="96" customFormat="1" x14ac:dyDescent="0.35"/>
    <row r="299" s="96" customFormat="1" x14ac:dyDescent="0.35"/>
    <row r="300" s="96" customFormat="1" x14ac:dyDescent="0.35"/>
    <row r="301" s="96" customFormat="1" x14ac:dyDescent="0.35"/>
    <row r="302" s="96" customFormat="1" x14ac:dyDescent="0.35"/>
    <row r="303" s="96" customFormat="1" x14ac:dyDescent="0.35"/>
    <row r="304" s="96" customFormat="1" x14ac:dyDescent="0.35"/>
    <row r="305" s="96" customFormat="1" x14ac:dyDescent="0.35"/>
    <row r="306" s="96" customFormat="1" x14ac:dyDescent="0.35"/>
    <row r="307" s="96" customFormat="1" x14ac:dyDescent="0.35"/>
    <row r="308" s="96" customFormat="1" x14ac:dyDescent="0.35"/>
    <row r="309" s="96" customFormat="1" x14ac:dyDescent="0.35"/>
    <row r="310" s="96" customFormat="1" x14ac:dyDescent="0.35"/>
    <row r="311" s="96" customFormat="1" x14ac:dyDescent="0.35"/>
    <row r="312" s="96" customFormat="1" x14ac:dyDescent="0.35"/>
    <row r="313" s="96" customFormat="1" x14ac:dyDescent="0.35"/>
    <row r="314" s="96" customFormat="1" x14ac:dyDescent="0.35"/>
    <row r="315" s="96" customFormat="1" x14ac:dyDescent="0.35"/>
    <row r="316" s="96" customFormat="1" x14ac:dyDescent="0.35"/>
    <row r="317" s="96" customFormat="1" x14ac:dyDescent="0.35"/>
    <row r="318" s="96" customFormat="1" x14ac:dyDescent="0.35"/>
    <row r="319" s="96" customFormat="1" x14ac:dyDescent="0.35"/>
    <row r="320" s="96" customFormat="1" x14ac:dyDescent="0.35"/>
    <row r="321" s="96" customFormat="1" x14ac:dyDescent="0.35"/>
    <row r="322" s="96" customFormat="1" x14ac:dyDescent="0.35"/>
    <row r="323" s="96" customFormat="1" x14ac:dyDescent="0.35"/>
    <row r="324" s="96" customFormat="1" x14ac:dyDescent="0.35"/>
    <row r="325" s="96" customFormat="1" x14ac:dyDescent="0.35"/>
    <row r="326" s="96" customFormat="1" x14ac:dyDescent="0.35"/>
    <row r="327" s="96" customFormat="1" x14ac:dyDescent="0.35"/>
    <row r="328" s="96" customFormat="1" x14ac:dyDescent="0.35"/>
    <row r="329" s="96" customFormat="1" x14ac:dyDescent="0.35"/>
    <row r="330" s="96" customFormat="1" x14ac:dyDescent="0.35"/>
    <row r="331" s="96" customFormat="1" x14ac:dyDescent="0.35"/>
    <row r="332" s="96" customFormat="1" x14ac:dyDescent="0.35"/>
    <row r="333" s="96" customFormat="1" x14ac:dyDescent="0.35"/>
    <row r="334" s="96" customFormat="1" x14ac:dyDescent="0.35"/>
    <row r="335" s="96" customFormat="1" x14ac:dyDescent="0.35"/>
    <row r="336" s="96" customFormat="1" x14ac:dyDescent="0.35"/>
    <row r="337" s="96" customFormat="1" x14ac:dyDescent="0.35"/>
    <row r="338" s="96" customFormat="1" x14ac:dyDescent="0.35"/>
    <row r="339" s="96" customFormat="1" x14ac:dyDescent="0.35"/>
    <row r="340" s="96" customFormat="1" x14ac:dyDescent="0.35"/>
    <row r="341" s="96" customFormat="1" x14ac:dyDescent="0.35"/>
    <row r="342" s="96" customFormat="1" x14ac:dyDescent="0.35"/>
    <row r="343" s="96" customFormat="1" x14ac:dyDescent="0.35"/>
    <row r="344" s="96" customFormat="1" x14ac:dyDescent="0.35"/>
    <row r="345" s="96" customFormat="1" x14ac:dyDescent="0.35"/>
    <row r="346" s="96" customFormat="1" x14ac:dyDescent="0.35"/>
    <row r="347" s="96" customFormat="1" x14ac:dyDescent="0.35"/>
    <row r="348" s="96" customFormat="1" x14ac:dyDescent="0.35"/>
    <row r="349" s="96" customFormat="1" x14ac:dyDescent="0.35"/>
    <row r="350" s="96" customFormat="1" x14ac:dyDescent="0.35"/>
    <row r="351" s="96" customFormat="1" x14ac:dyDescent="0.35"/>
    <row r="352" s="96" customFormat="1" x14ac:dyDescent="0.35"/>
    <row r="353" s="96" customFormat="1" x14ac:dyDescent="0.35"/>
    <row r="354" s="96" customFormat="1" x14ac:dyDescent="0.35"/>
    <row r="355" s="96" customFormat="1" x14ac:dyDescent="0.35"/>
    <row r="356" s="96" customFormat="1" x14ac:dyDescent="0.35"/>
    <row r="357" s="96" customFormat="1" x14ac:dyDescent="0.35"/>
    <row r="358" s="96" customFormat="1" x14ac:dyDescent="0.35"/>
    <row r="359" s="96" customFormat="1" x14ac:dyDescent="0.35"/>
    <row r="360" s="96" customFormat="1" x14ac:dyDescent="0.35"/>
    <row r="361" s="96" customFormat="1" x14ac:dyDescent="0.35"/>
    <row r="362" s="96" customFormat="1" x14ac:dyDescent="0.35"/>
    <row r="363" s="96" customFormat="1" x14ac:dyDescent="0.35"/>
    <row r="364" s="96" customFormat="1" x14ac:dyDescent="0.35"/>
    <row r="365" s="96" customFormat="1" x14ac:dyDescent="0.35"/>
    <row r="366" s="96" customFormat="1" x14ac:dyDescent="0.35"/>
    <row r="367" s="96" customFormat="1" x14ac:dyDescent="0.35"/>
    <row r="368" s="96" customFormat="1" x14ac:dyDescent="0.35"/>
    <row r="369" s="96" customFormat="1" x14ac:dyDescent="0.35"/>
    <row r="370" s="96" customFormat="1" x14ac:dyDescent="0.35"/>
    <row r="371" s="96" customFormat="1" x14ac:dyDescent="0.35"/>
    <row r="372" s="96" customFormat="1" x14ac:dyDescent="0.35"/>
    <row r="373" s="96" customFormat="1" x14ac:dyDescent="0.35"/>
    <row r="374" s="96" customFormat="1" x14ac:dyDescent="0.35"/>
    <row r="375" s="96" customFormat="1" x14ac:dyDescent="0.35"/>
    <row r="376" s="96" customFormat="1" x14ac:dyDescent="0.35"/>
    <row r="377" s="96" customFormat="1" x14ac:dyDescent="0.35"/>
    <row r="378" s="96" customFormat="1" x14ac:dyDescent="0.35"/>
    <row r="379" s="96" customFormat="1" x14ac:dyDescent="0.35"/>
    <row r="380" s="96" customFormat="1" x14ac:dyDescent="0.35"/>
    <row r="381" s="96" customFormat="1" x14ac:dyDescent="0.35"/>
    <row r="382" s="96" customFormat="1" x14ac:dyDescent="0.35"/>
    <row r="383" s="96" customFormat="1" x14ac:dyDescent="0.35"/>
    <row r="384" s="96" customFormat="1" x14ac:dyDescent="0.35"/>
    <row r="385" s="96" customFormat="1" x14ac:dyDescent="0.35"/>
    <row r="386" s="96" customFormat="1" x14ac:dyDescent="0.35"/>
    <row r="387" s="96" customFormat="1" x14ac:dyDescent="0.35"/>
    <row r="388" s="96" customFormat="1" x14ac:dyDescent="0.35"/>
    <row r="389" s="96" customFormat="1" x14ac:dyDescent="0.35"/>
    <row r="390" s="96" customFormat="1" x14ac:dyDescent="0.35"/>
    <row r="391" s="96" customFormat="1" x14ac:dyDescent="0.35"/>
    <row r="392" s="96" customFormat="1" x14ac:dyDescent="0.35"/>
    <row r="393" s="96" customFormat="1" x14ac:dyDescent="0.35"/>
    <row r="394" s="96" customFormat="1" x14ac:dyDescent="0.35"/>
    <row r="395" s="96" customFormat="1" x14ac:dyDescent="0.35"/>
    <row r="396" s="96" customFormat="1" x14ac:dyDescent="0.35"/>
    <row r="397" s="96" customFormat="1" x14ac:dyDescent="0.35"/>
    <row r="398" s="96" customFormat="1" x14ac:dyDescent="0.35"/>
    <row r="399" s="96" customFormat="1" x14ac:dyDescent="0.35"/>
    <row r="400" s="96" customFormat="1" x14ac:dyDescent="0.35"/>
    <row r="401" s="96" customFormat="1" x14ac:dyDescent="0.35"/>
    <row r="402" s="96" customFormat="1" x14ac:dyDescent="0.35"/>
    <row r="403" s="96" customFormat="1" x14ac:dyDescent="0.35"/>
    <row r="404" s="96" customFormat="1" x14ac:dyDescent="0.35"/>
    <row r="405" s="96" customFormat="1" x14ac:dyDescent="0.35"/>
    <row r="406" s="96" customFormat="1" x14ac:dyDescent="0.35"/>
    <row r="407" s="96" customFormat="1" x14ac:dyDescent="0.35"/>
    <row r="408" s="96" customFormat="1" x14ac:dyDescent="0.35"/>
    <row r="409" s="96" customFormat="1" x14ac:dyDescent="0.35"/>
    <row r="410" s="96" customFormat="1" x14ac:dyDescent="0.35"/>
    <row r="411" s="96" customFormat="1" x14ac:dyDescent="0.35"/>
    <row r="412" s="96" customFormat="1" x14ac:dyDescent="0.35"/>
    <row r="413" s="96" customFormat="1" x14ac:dyDescent="0.35"/>
    <row r="414" s="96" customFormat="1" x14ac:dyDescent="0.35"/>
    <row r="415" s="96" customFormat="1" x14ac:dyDescent="0.35"/>
    <row r="416" s="96" customFormat="1" x14ac:dyDescent="0.35"/>
    <row r="417" s="96" customFormat="1" x14ac:dyDescent="0.35"/>
    <row r="418" s="96" customFormat="1" x14ac:dyDescent="0.35"/>
    <row r="419" s="96" customFormat="1" x14ac:dyDescent="0.35"/>
    <row r="420" s="96" customFormat="1" x14ac:dyDescent="0.35"/>
    <row r="421" s="96" customFormat="1" x14ac:dyDescent="0.35"/>
    <row r="422" s="96" customFormat="1" x14ac:dyDescent="0.35"/>
    <row r="423" s="96" customFormat="1" x14ac:dyDescent="0.35"/>
    <row r="424" s="96" customFormat="1" x14ac:dyDescent="0.35"/>
    <row r="425" s="96" customFormat="1" x14ac:dyDescent="0.35"/>
    <row r="426" s="96" customFormat="1" x14ac:dyDescent="0.35"/>
    <row r="427" s="96" customFormat="1" x14ac:dyDescent="0.35"/>
    <row r="428" s="96" customFormat="1" x14ac:dyDescent="0.35"/>
    <row r="429" s="96" customFormat="1" x14ac:dyDescent="0.35"/>
    <row r="430" s="96" customFormat="1" x14ac:dyDescent="0.35"/>
    <row r="431" s="96" customFormat="1" x14ac:dyDescent="0.35"/>
    <row r="432" s="96" customFormat="1" x14ac:dyDescent="0.35"/>
    <row r="433" s="96" customFormat="1" x14ac:dyDescent="0.35"/>
    <row r="434" s="96" customFormat="1" x14ac:dyDescent="0.35"/>
    <row r="435" s="96" customFormat="1" x14ac:dyDescent="0.35"/>
    <row r="436" s="96" customFormat="1" x14ac:dyDescent="0.35"/>
    <row r="437" s="96" customFormat="1" x14ac:dyDescent="0.35"/>
    <row r="438" s="96" customFormat="1" x14ac:dyDescent="0.35"/>
    <row r="439" s="96" customFormat="1" x14ac:dyDescent="0.35"/>
    <row r="440" s="96" customFormat="1" x14ac:dyDescent="0.35"/>
    <row r="441" s="96" customFormat="1" x14ac:dyDescent="0.35"/>
    <row r="442" s="96" customFormat="1" x14ac:dyDescent="0.35"/>
    <row r="443" s="96" customFormat="1" x14ac:dyDescent="0.35"/>
    <row r="444" s="96" customFormat="1" x14ac:dyDescent="0.35"/>
    <row r="445" s="96" customFormat="1" x14ac:dyDescent="0.35"/>
    <row r="446" s="96" customFormat="1" x14ac:dyDescent="0.35"/>
    <row r="447" s="96" customFormat="1" x14ac:dyDescent="0.35"/>
    <row r="448" s="96" customFormat="1" x14ac:dyDescent="0.35"/>
    <row r="449" s="96" customFormat="1" x14ac:dyDescent="0.35"/>
    <row r="450" s="96" customFormat="1" x14ac:dyDescent="0.35"/>
    <row r="451" s="96" customFormat="1" x14ac:dyDescent="0.35"/>
    <row r="452" s="96" customFormat="1" x14ac:dyDescent="0.35"/>
    <row r="453" s="96" customFormat="1" x14ac:dyDescent="0.35"/>
    <row r="454" s="96" customFormat="1" x14ac:dyDescent="0.35"/>
    <row r="455" s="96" customFormat="1" x14ac:dyDescent="0.35"/>
    <row r="456" s="96" customFormat="1" x14ac:dyDescent="0.35"/>
    <row r="457" s="96" customFormat="1" x14ac:dyDescent="0.35"/>
    <row r="458" s="96" customFormat="1" x14ac:dyDescent="0.35"/>
    <row r="459" s="96" customFormat="1" x14ac:dyDescent="0.35"/>
    <row r="460" s="96" customFormat="1" x14ac:dyDescent="0.35"/>
    <row r="461" s="96" customFormat="1" x14ac:dyDescent="0.35"/>
    <row r="462" s="96" customFormat="1" x14ac:dyDescent="0.35"/>
    <row r="463" s="96" customFormat="1" x14ac:dyDescent="0.35"/>
    <row r="464" s="96" customFormat="1" x14ac:dyDescent="0.35"/>
    <row r="465" s="96" customFormat="1" x14ac:dyDescent="0.35"/>
    <row r="466" s="96" customFormat="1" x14ac:dyDescent="0.35"/>
    <row r="467" s="96" customFormat="1" x14ac:dyDescent="0.35"/>
    <row r="468" s="96" customFormat="1" x14ac:dyDescent="0.35"/>
    <row r="469" s="96" customFormat="1" x14ac:dyDescent="0.35"/>
    <row r="470" s="96" customFormat="1" x14ac:dyDescent="0.35"/>
    <row r="471" s="96" customFormat="1" x14ac:dyDescent="0.35"/>
    <row r="472" s="96" customFormat="1" x14ac:dyDescent="0.35"/>
    <row r="473" s="96" customFormat="1" x14ac:dyDescent="0.35"/>
    <row r="474" s="96" customFormat="1" x14ac:dyDescent="0.35"/>
    <row r="475" s="96" customFormat="1" x14ac:dyDescent="0.35"/>
    <row r="476" s="96" customFormat="1" x14ac:dyDescent="0.35"/>
    <row r="477" s="96" customFormat="1" x14ac:dyDescent="0.35"/>
    <row r="478" s="96" customFormat="1" x14ac:dyDescent="0.35"/>
    <row r="479" s="96" customFormat="1" x14ac:dyDescent="0.35"/>
    <row r="480" s="96" customFormat="1" x14ac:dyDescent="0.35"/>
    <row r="481" s="96" customFormat="1" x14ac:dyDescent="0.35"/>
    <row r="482" s="96" customFormat="1" x14ac:dyDescent="0.35"/>
    <row r="483" s="96" customFormat="1" x14ac:dyDescent="0.35"/>
    <row r="484" s="96" customFormat="1" x14ac:dyDescent="0.35"/>
    <row r="485" s="96" customFormat="1" x14ac:dyDescent="0.35"/>
    <row r="486" s="96" customFormat="1" x14ac:dyDescent="0.35"/>
    <row r="487" s="96" customFormat="1" x14ac:dyDescent="0.35"/>
    <row r="488" s="96" customFormat="1" x14ac:dyDescent="0.35"/>
    <row r="489" s="96" customFormat="1" x14ac:dyDescent="0.35"/>
    <row r="490" s="96" customFormat="1" x14ac:dyDescent="0.35"/>
    <row r="491" s="96" customFormat="1" x14ac:dyDescent="0.35"/>
    <row r="492" s="96" customFormat="1" x14ac:dyDescent="0.35"/>
    <row r="493" s="96" customFormat="1" x14ac:dyDescent="0.35"/>
    <row r="494" s="96" customFormat="1" x14ac:dyDescent="0.35"/>
    <row r="495" s="96" customFormat="1" x14ac:dyDescent="0.35"/>
    <row r="496" s="96" customFormat="1" x14ac:dyDescent="0.35"/>
    <row r="497" s="96" customFormat="1" x14ac:dyDescent="0.35"/>
    <row r="498" s="96" customFormat="1" x14ac:dyDescent="0.35"/>
    <row r="499" s="96" customFormat="1" x14ac:dyDescent="0.35"/>
    <row r="500" s="96" customFormat="1" x14ac:dyDescent="0.35"/>
    <row r="501" s="96" customFormat="1" x14ac:dyDescent="0.35"/>
    <row r="502" s="96" customFormat="1" x14ac:dyDescent="0.35"/>
    <row r="503" s="96" customFormat="1" x14ac:dyDescent="0.35"/>
    <row r="504" s="96" customFormat="1" x14ac:dyDescent="0.35"/>
    <row r="505" s="96" customFormat="1" x14ac:dyDescent="0.35"/>
    <row r="506" s="96" customFormat="1" x14ac:dyDescent="0.35"/>
    <row r="507" s="96" customFormat="1" x14ac:dyDescent="0.35"/>
    <row r="508" s="96" customFormat="1" x14ac:dyDescent="0.35"/>
    <row r="509" s="96" customFormat="1" x14ac:dyDescent="0.35"/>
    <row r="510" s="96" customFormat="1" x14ac:dyDescent="0.35"/>
    <row r="511" s="96" customFormat="1" x14ac:dyDescent="0.35"/>
    <row r="512" s="96" customFormat="1" x14ac:dyDescent="0.35"/>
    <row r="513" s="96" customFormat="1" x14ac:dyDescent="0.35"/>
    <row r="514" s="96" customFormat="1" x14ac:dyDescent="0.35"/>
    <row r="515" s="96" customFormat="1" x14ac:dyDescent="0.35"/>
    <row r="516" s="96" customFormat="1" x14ac:dyDescent="0.35"/>
    <row r="517" s="96" customFormat="1" x14ac:dyDescent="0.35"/>
    <row r="518" s="96" customFormat="1" x14ac:dyDescent="0.35"/>
    <row r="519" s="96" customFormat="1" x14ac:dyDescent="0.35"/>
    <row r="520" s="96" customFormat="1" x14ac:dyDescent="0.35"/>
    <row r="521" s="96" customFormat="1" x14ac:dyDescent="0.35"/>
    <row r="522" s="96" customFormat="1" x14ac:dyDescent="0.35"/>
    <row r="523" s="96" customFormat="1" x14ac:dyDescent="0.35"/>
    <row r="524" s="96" customFormat="1" x14ac:dyDescent="0.35"/>
    <row r="525" s="96" customFormat="1" x14ac:dyDescent="0.35"/>
    <row r="526" s="96" customFormat="1" x14ac:dyDescent="0.35"/>
    <row r="527" s="96" customFormat="1" x14ac:dyDescent="0.35"/>
    <row r="528" s="96" customFormat="1" x14ac:dyDescent="0.35"/>
    <row r="529" s="96" customFormat="1" x14ac:dyDescent="0.35"/>
    <row r="530" s="96" customFormat="1" x14ac:dyDescent="0.35"/>
    <row r="531" s="96" customFormat="1" x14ac:dyDescent="0.35"/>
    <row r="532" s="96" customFormat="1" x14ac:dyDescent="0.35"/>
    <row r="533" s="96" customFormat="1" x14ac:dyDescent="0.35"/>
    <row r="534" s="96" customFormat="1" x14ac:dyDescent="0.35"/>
    <row r="535" s="96" customFormat="1" x14ac:dyDescent="0.35"/>
    <row r="536" s="96" customFormat="1" x14ac:dyDescent="0.35"/>
    <row r="537" s="96" customFormat="1" x14ac:dyDescent="0.35"/>
    <row r="538" s="96" customFormat="1" x14ac:dyDescent="0.35"/>
    <row r="539" s="96" customFormat="1" x14ac:dyDescent="0.35"/>
    <row r="540" s="96" customFormat="1" x14ac:dyDescent="0.35"/>
    <row r="541" s="96" customFormat="1" x14ac:dyDescent="0.35"/>
    <row r="542" s="96" customFormat="1" x14ac:dyDescent="0.35"/>
    <row r="543" s="96" customFormat="1" x14ac:dyDescent="0.35"/>
    <row r="544" s="96" customFormat="1" x14ac:dyDescent="0.35"/>
    <row r="545" s="96" customFormat="1" x14ac:dyDescent="0.35"/>
    <row r="546" s="96" customFormat="1" x14ac:dyDescent="0.35"/>
    <row r="547" s="96" customFormat="1" x14ac:dyDescent="0.35"/>
    <row r="548" s="96" customFormat="1" x14ac:dyDescent="0.35"/>
    <row r="549" s="96" customFormat="1" x14ac:dyDescent="0.35"/>
    <row r="550" s="96" customFormat="1" x14ac:dyDescent="0.35"/>
    <row r="551" s="96" customFormat="1" x14ac:dyDescent="0.35"/>
    <row r="552" s="96" customFormat="1" x14ac:dyDescent="0.35"/>
    <row r="553" s="96" customFormat="1" x14ac:dyDescent="0.35"/>
    <row r="554" s="96" customFormat="1" x14ac:dyDescent="0.35"/>
    <row r="555" s="96" customFormat="1" x14ac:dyDescent="0.35"/>
    <row r="556" s="96" customFormat="1" x14ac:dyDescent="0.35"/>
    <row r="557" s="96" customFormat="1" x14ac:dyDescent="0.35"/>
    <row r="558" s="96" customFormat="1" x14ac:dyDescent="0.35"/>
    <row r="559" s="96" customFormat="1" x14ac:dyDescent="0.35"/>
    <row r="560" s="96" customFormat="1" x14ac:dyDescent="0.35"/>
    <row r="561" s="96" customFormat="1" x14ac:dyDescent="0.35"/>
    <row r="562" s="96" customFormat="1" x14ac:dyDescent="0.35"/>
    <row r="563" s="96" customFormat="1" x14ac:dyDescent="0.35"/>
    <row r="564" s="96" customFormat="1" x14ac:dyDescent="0.35"/>
    <row r="565" s="96" customFormat="1" x14ac:dyDescent="0.35"/>
    <row r="566" s="96" customFormat="1" x14ac:dyDescent="0.35"/>
    <row r="567" s="96" customFormat="1" x14ac:dyDescent="0.35"/>
    <row r="568" s="96" customFormat="1" x14ac:dyDescent="0.35"/>
    <row r="569" s="96" customFormat="1" x14ac:dyDescent="0.35"/>
    <row r="570" s="96" customFormat="1" x14ac:dyDescent="0.35"/>
    <row r="571" s="96" customFormat="1" x14ac:dyDescent="0.35"/>
    <row r="572" s="96" customFormat="1" x14ac:dyDescent="0.35"/>
    <row r="573" s="96" customFormat="1" x14ac:dyDescent="0.35"/>
    <row r="574" s="96" customFormat="1" x14ac:dyDescent="0.35"/>
    <row r="575" s="96" customFormat="1" x14ac:dyDescent="0.35"/>
    <row r="576" s="96" customFormat="1" x14ac:dyDescent="0.35"/>
    <row r="577" s="96" customFormat="1" x14ac:dyDescent="0.35"/>
    <row r="578" s="96" customFormat="1" x14ac:dyDescent="0.35"/>
    <row r="579" s="96" customFormat="1" x14ac:dyDescent="0.35"/>
    <row r="580" s="96" customFormat="1" x14ac:dyDescent="0.35"/>
    <row r="581" s="96" customFormat="1" x14ac:dyDescent="0.35"/>
    <row r="582" s="96" customFormat="1" x14ac:dyDescent="0.35"/>
    <row r="583" s="96" customFormat="1" x14ac:dyDescent="0.35"/>
    <row r="584" s="96" customFormat="1" x14ac:dyDescent="0.35"/>
    <row r="585" s="96" customFormat="1" x14ac:dyDescent="0.35"/>
    <row r="586" s="96" customFormat="1" x14ac:dyDescent="0.35"/>
    <row r="587" s="96" customFormat="1" x14ac:dyDescent="0.35"/>
    <row r="588" s="96" customFormat="1" x14ac:dyDescent="0.35"/>
    <row r="589" s="96" customFormat="1" x14ac:dyDescent="0.35"/>
    <row r="590" s="96" customFormat="1" x14ac:dyDescent="0.35"/>
    <row r="591" s="96" customFormat="1" x14ac:dyDescent="0.35"/>
    <row r="592" s="96" customFormat="1" x14ac:dyDescent="0.35"/>
    <row r="593" s="96" customFormat="1" x14ac:dyDescent="0.35"/>
    <row r="594" s="96" customFormat="1" x14ac:dyDescent="0.35"/>
    <row r="595" s="96" customFormat="1" x14ac:dyDescent="0.35"/>
    <row r="596" s="96" customFormat="1" x14ac:dyDescent="0.35"/>
    <row r="597" s="96" customFormat="1" x14ac:dyDescent="0.35"/>
    <row r="598" s="96" customFormat="1" x14ac:dyDescent="0.35"/>
    <row r="599" s="96" customFormat="1" x14ac:dyDescent="0.35"/>
    <row r="600" s="96" customFormat="1" x14ac:dyDescent="0.35"/>
    <row r="601" s="96" customFormat="1" x14ac:dyDescent="0.35"/>
    <row r="602" s="96" customFormat="1" x14ac:dyDescent="0.35"/>
    <row r="603" s="96" customFormat="1" x14ac:dyDescent="0.35"/>
    <row r="604" s="96" customFormat="1" x14ac:dyDescent="0.35"/>
    <row r="605" s="96" customFormat="1" x14ac:dyDescent="0.35"/>
    <row r="606" s="96" customFormat="1" x14ac:dyDescent="0.35"/>
    <row r="607" s="96" customFormat="1" x14ac:dyDescent="0.35"/>
    <row r="608" s="96" customFormat="1" x14ac:dyDescent="0.35"/>
    <row r="609" s="96" customFormat="1" x14ac:dyDescent="0.35"/>
    <row r="610" s="96" customFormat="1" x14ac:dyDescent="0.35"/>
    <row r="611" s="96" customFormat="1" x14ac:dyDescent="0.35"/>
    <row r="612" s="96" customFormat="1" x14ac:dyDescent="0.35"/>
    <row r="613" s="96" customFormat="1" x14ac:dyDescent="0.35"/>
    <row r="614" s="96" customFormat="1" x14ac:dyDescent="0.35"/>
    <row r="615" s="96" customFormat="1" x14ac:dyDescent="0.35"/>
    <row r="616" s="96" customFormat="1" x14ac:dyDescent="0.35"/>
    <row r="617" s="96" customFormat="1" x14ac:dyDescent="0.35"/>
    <row r="618" s="96" customFormat="1" x14ac:dyDescent="0.35"/>
    <row r="619" s="96" customFormat="1" x14ac:dyDescent="0.35"/>
    <row r="620" s="96" customFormat="1" x14ac:dyDescent="0.35"/>
    <row r="621" s="96" customFormat="1" x14ac:dyDescent="0.35"/>
    <row r="622" s="96" customFormat="1" x14ac:dyDescent="0.35"/>
    <row r="623" s="96" customFormat="1" x14ac:dyDescent="0.35"/>
    <row r="624" s="96" customFormat="1" x14ac:dyDescent="0.35"/>
    <row r="625" s="96" customFormat="1" x14ac:dyDescent="0.35"/>
    <row r="626" s="96" customFormat="1" x14ac:dyDescent="0.35"/>
    <row r="627" s="96" customFormat="1" x14ac:dyDescent="0.35"/>
    <row r="628" s="96" customFormat="1" x14ac:dyDescent="0.35"/>
    <row r="629" s="96" customFormat="1" x14ac:dyDescent="0.35"/>
    <row r="630" s="96" customFormat="1" x14ac:dyDescent="0.35"/>
    <row r="631" s="96" customFormat="1" x14ac:dyDescent="0.35"/>
    <row r="632" s="96" customFormat="1" x14ac:dyDescent="0.35"/>
    <row r="633" s="96" customFormat="1" x14ac:dyDescent="0.35"/>
    <row r="634" s="96" customFormat="1" x14ac:dyDescent="0.35"/>
    <row r="635" s="96" customFormat="1" x14ac:dyDescent="0.35"/>
    <row r="636" s="96" customFormat="1" x14ac:dyDescent="0.35"/>
    <row r="637" s="96" customFormat="1" x14ac:dyDescent="0.35"/>
    <row r="638" s="96" customFormat="1" x14ac:dyDescent="0.35"/>
    <row r="639" s="96" customFormat="1" x14ac:dyDescent="0.35"/>
    <row r="640" s="96" customFormat="1" x14ac:dyDescent="0.35"/>
    <row r="641" s="96" customFormat="1" x14ac:dyDescent="0.35"/>
    <row r="642" s="96" customFormat="1" x14ac:dyDescent="0.35"/>
    <row r="643" s="96" customFormat="1" x14ac:dyDescent="0.35"/>
    <row r="644" s="96" customFormat="1" x14ac:dyDescent="0.35"/>
    <row r="645" s="96" customFormat="1" x14ac:dyDescent="0.35"/>
    <row r="646" s="96" customFormat="1" x14ac:dyDescent="0.35"/>
    <row r="647" s="96" customFormat="1" x14ac:dyDescent="0.35"/>
    <row r="648" s="96" customFormat="1" x14ac:dyDescent="0.35"/>
    <row r="649" s="96" customFormat="1" x14ac:dyDescent="0.35"/>
    <row r="650" s="96" customFormat="1" x14ac:dyDescent="0.35"/>
    <row r="651" s="96" customFormat="1" x14ac:dyDescent="0.35"/>
    <row r="652" s="96" customFormat="1" x14ac:dyDescent="0.35"/>
    <row r="653" s="96" customFormat="1" x14ac:dyDescent="0.35"/>
    <row r="654" s="96" customFormat="1" x14ac:dyDescent="0.35"/>
    <row r="655" s="96" customFormat="1" x14ac:dyDescent="0.35"/>
    <row r="656" s="96" customFormat="1" x14ac:dyDescent="0.35"/>
    <row r="657" s="96" customFormat="1" x14ac:dyDescent="0.35"/>
    <row r="658" s="96" customFormat="1" x14ac:dyDescent="0.35"/>
    <row r="659" s="96" customFormat="1" x14ac:dyDescent="0.35"/>
    <row r="660" s="96" customFormat="1" x14ac:dyDescent="0.35"/>
    <row r="661" s="96" customFormat="1" x14ac:dyDescent="0.35"/>
    <row r="662" s="96" customFormat="1" x14ac:dyDescent="0.35"/>
    <row r="663" s="96" customFormat="1" x14ac:dyDescent="0.35"/>
    <row r="664" s="96" customFormat="1" x14ac:dyDescent="0.35"/>
    <row r="665" s="96" customFormat="1" x14ac:dyDescent="0.35"/>
    <row r="666" s="96" customFormat="1" x14ac:dyDescent="0.35"/>
    <row r="667" s="96" customFormat="1" x14ac:dyDescent="0.35"/>
    <row r="668" s="96" customFormat="1" x14ac:dyDescent="0.35"/>
    <row r="669" s="96" customFormat="1" x14ac:dyDescent="0.35"/>
    <row r="670" s="96" customFormat="1" x14ac:dyDescent="0.35"/>
    <row r="671" s="96" customFormat="1" x14ac:dyDescent="0.35"/>
    <row r="672" s="96" customFormat="1" x14ac:dyDescent="0.35"/>
    <row r="673" s="96" customFormat="1" x14ac:dyDescent="0.35"/>
    <row r="674" s="96" customFormat="1" x14ac:dyDescent="0.35"/>
    <row r="675" s="96" customFormat="1" x14ac:dyDescent="0.35"/>
    <row r="676" s="96" customFormat="1" x14ac:dyDescent="0.35"/>
    <row r="677" s="96" customFormat="1" x14ac:dyDescent="0.35"/>
    <row r="678" s="96" customFormat="1" x14ac:dyDescent="0.35"/>
    <row r="679" s="96" customFormat="1" x14ac:dyDescent="0.35"/>
    <row r="680" s="96" customFormat="1" x14ac:dyDescent="0.35"/>
    <row r="681" s="96" customFormat="1" x14ac:dyDescent="0.35"/>
    <row r="682" s="96" customFormat="1" x14ac:dyDescent="0.35"/>
    <row r="683" s="96" customFormat="1" x14ac:dyDescent="0.35"/>
    <row r="684" s="96" customFormat="1" x14ac:dyDescent="0.35"/>
    <row r="685" s="96" customFormat="1" x14ac:dyDescent="0.35"/>
    <row r="686" s="96" customFormat="1" x14ac:dyDescent="0.35"/>
    <row r="687" s="96" customFormat="1" x14ac:dyDescent="0.35"/>
    <row r="688" s="96" customFormat="1" x14ac:dyDescent="0.35"/>
    <row r="689" s="96" customFormat="1" x14ac:dyDescent="0.35"/>
    <row r="690" s="96" customFormat="1" x14ac:dyDescent="0.35"/>
    <row r="691" s="96" customFormat="1" x14ac:dyDescent="0.35"/>
    <row r="692" s="96" customFormat="1" x14ac:dyDescent="0.35"/>
    <row r="693" s="96" customFormat="1" x14ac:dyDescent="0.35"/>
    <row r="694" s="96" customFormat="1" x14ac:dyDescent="0.35"/>
    <row r="695" s="96" customFormat="1" x14ac:dyDescent="0.35"/>
    <row r="696" s="96" customFormat="1" x14ac:dyDescent="0.35"/>
    <row r="697" s="96" customFormat="1" x14ac:dyDescent="0.35"/>
    <row r="698" s="96" customFormat="1" x14ac:dyDescent="0.35"/>
    <row r="699" s="96" customFormat="1" x14ac:dyDescent="0.35"/>
    <row r="700" s="96" customFormat="1" x14ac:dyDescent="0.35"/>
    <row r="701" s="96" customFormat="1" x14ac:dyDescent="0.35"/>
    <row r="702" s="96" customFormat="1" x14ac:dyDescent="0.35"/>
    <row r="703" s="96" customFormat="1" x14ac:dyDescent="0.35"/>
    <row r="704" s="96" customFormat="1" x14ac:dyDescent="0.35"/>
    <row r="705" s="96" customFormat="1" x14ac:dyDescent="0.35"/>
    <row r="706" s="96" customFormat="1" x14ac:dyDescent="0.35"/>
    <row r="707" s="96" customFormat="1" x14ac:dyDescent="0.35"/>
    <row r="708" s="96" customFormat="1" x14ac:dyDescent="0.35"/>
    <row r="709" s="96" customFormat="1" x14ac:dyDescent="0.35"/>
    <row r="710" s="96" customFormat="1" x14ac:dyDescent="0.35"/>
    <row r="711" s="96" customFormat="1" x14ac:dyDescent="0.35"/>
    <row r="712" s="96" customFormat="1" x14ac:dyDescent="0.35"/>
    <row r="713" s="96" customFormat="1" x14ac:dyDescent="0.35"/>
    <row r="714" s="96" customFormat="1" x14ac:dyDescent="0.35"/>
    <row r="715" s="96" customFormat="1" x14ac:dyDescent="0.35"/>
    <row r="716" s="96" customFormat="1" x14ac:dyDescent="0.35"/>
    <row r="717" s="96" customFormat="1" x14ac:dyDescent="0.35"/>
    <row r="718" s="96" customFormat="1" x14ac:dyDescent="0.35"/>
    <row r="719" s="96" customFormat="1" x14ac:dyDescent="0.35"/>
    <row r="720" s="96" customFormat="1" x14ac:dyDescent="0.35"/>
    <row r="721" s="96" customFormat="1" x14ac:dyDescent="0.35"/>
    <row r="722" s="96" customFormat="1" x14ac:dyDescent="0.35"/>
    <row r="723" s="96" customFormat="1" x14ac:dyDescent="0.35"/>
    <row r="724" s="96" customFormat="1" x14ac:dyDescent="0.35"/>
    <row r="725" s="96" customFormat="1" x14ac:dyDescent="0.35"/>
    <row r="726" s="96" customFormat="1" x14ac:dyDescent="0.35"/>
    <row r="727" s="96" customFormat="1" x14ac:dyDescent="0.35"/>
    <row r="728" s="96" customFormat="1" x14ac:dyDescent="0.35"/>
    <row r="729" s="96" customFormat="1" x14ac:dyDescent="0.35"/>
    <row r="730" s="96" customFormat="1" x14ac:dyDescent="0.35"/>
    <row r="731" s="96" customFormat="1" x14ac:dyDescent="0.35"/>
    <row r="732" s="96" customFormat="1" x14ac:dyDescent="0.35"/>
    <row r="733" s="96" customFormat="1" x14ac:dyDescent="0.35"/>
    <row r="734" s="96" customFormat="1" x14ac:dyDescent="0.35"/>
    <row r="735" s="96" customFormat="1" x14ac:dyDescent="0.35"/>
    <row r="736" s="96" customFormat="1" x14ac:dyDescent="0.35"/>
    <row r="737" s="96" customFormat="1" x14ac:dyDescent="0.35"/>
    <row r="738" s="96" customFormat="1" x14ac:dyDescent="0.35"/>
    <row r="739" s="96" customFormat="1" x14ac:dyDescent="0.35"/>
    <row r="740" s="96" customFormat="1" x14ac:dyDescent="0.35"/>
    <row r="741" s="96" customFormat="1" x14ac:dyDescent="0.35"/>
    <row r="742" s="96" customFormat="1" x14ac:dyDescent="0.35"/>
    <row r="743" s="96" customFormat="1" x14ac:dyDescent="0.35"/>
    <row r="744" s="96" customFormat="1" x14ac:dyDescent="0.35"/>
    <row r="745" s="96" customFormat="1" x14ac:dyDescent="0.35"/>
    <row r="746" s="96" customFormat="1" x14ac:dyDescent="0.35"/>
    <row r="747" s="96" customFormat="1" x14ac:dyDescent="0.35"/>
    <row r="748" s="96" customFormat="1" x14ac:dyDescent="0.35"/>
    <row r="749" s="96" customFormat="1" x14ac:dyDescent="0.35"/>
    <row r="750" s="96" customFormat="1" x14ac:dyDescent="0.35"/>
    <row r="751" s="96" customFormat="1" x14ac:dyDescent="0.35"/>
    <row r="752" s="96" customFormat="1" x14ac:dyDescent="0.35"/>
    <row r="753" s="96" customFormat="1" x14ac:dyDescent="0.35"/>
    <row r="754" s="96" customFormat="1" x14ac:dyDescent="0.35"/>
    <row r="755" s="96" customFormat="1" x14ac:dyDescent="0.35"/>
    <row r="756" s="96" customFormat="1" x14ac:dyDescent="0.35"/>
    <row r="757" s="96" customFormat="1" x14ac:dyDescent="0.35"/>
    <row r="758" s="96" customFormat="1" x14ac:dyDescent="0.35"/>
    <row r="759" s="96" customFormat="1" x14ac:dyDescent="0.35"/>
    <row r="760" s="96" customFormat="1" x14ac:dyDescent="0.35"/>
    <row r="761" s="96" customFormat="1" x14ac:dyDescent="0.35"/>
    <row r="762" s="96" customFormat="1" x14ac:dyDescent="0.35"/>
    <row r="763" s="96" customFormat="1" x14ac:dyDescent="0.35"/>
    <row r="764" s="96" customFormat="1" x14ac:dyDescent="0.35"/>
    <row r="765" s="96" customFormat="1" x14ac:dyDescent="0.35"/>
    <row r="766" s="96" customFormat="1" x14ac:dyDescent="0.35"/>
    <row r="767" s="96" customFormat="1" x14ac:dyDescent="0.35"/>
    <row r="768" s="96" customFormat="1" x14ac:dyDescent="0.35"/>
    <row r="769" s="96" customFormat="1" x14ac:dyDescent="0.35"/>
    <row r="770" s="96" customFormat="1" x14ac:dyDescent="0.35"/>
    <row r="771" s="96" customFormat="1" x14ac:dyDescent="0.35"/>
    <row r="772" s="96" customFormat="1" x14ac:dyDescent="0.35"/>
    <row r="773" s="96" customFormat="1" x14ac:dyDescent="0.35"/>
    <row r="774" s="96" customFormat="1" x14ac:dyDescent="0.35"/>
    <row r="775" s="96" customFormat="1" x14ac:dyDescent="0.35"/>
    <row r="776" s="96" customFormat="1" x14ac:dyDescent="0.35"/>
    <row r="777" s="96" customFormat="1" x14ac:dyDescent="0.35"/>
    <row r="778" s="96" customFormat="1" x14ac:dyDescent="0.35"/>
    <row r="779" s="96" customFormat="1" x14ac:dyDescent="0.35"/>
    <row r="780" s="96" customFormat="1" x14ac:dyDescent="0.35"/>
    <row r="781" s="96" customFormat="1" x14ac:dyDescent="0.35"/>
    <row r="782" s="96" customFormat="1" x14ac:dyDescent="0.35"/>
    <row r="783" s="96" customFormat="1" x14ac:dyDescent="0.35"/>
    <row r="784" s="96" customFormat="1" x14ac:dyDescent="0.35"/>
    <row r="785" s="96" customFormat="1" x14ac:dyDescent="0.35"/>
    <row r="786" s="96" customFormat="1" x14ac:dyDescent="0.35"/>
    <row r="787" s="96" customFormat="1" x14ac:dyDescent="0.35"/>
    <row r="788" s="96" customFormat="1" x14ac:dyDescent="0.35"/>
    <row r="789" s="96" customFormat="1" x14ac:dyDescent="0.35"/>
    <row r="790" s="96" customFormat="1" x14ac:dyDescent="0.35"/>
    <row r="791" s="96" customFormat="1" x14ac:dyDescent="0.35"/>
    <row r="792" s="96" customFormat="1" x14ac:dyDescent="0.35"/>
    <row r="793" s="96" customFormat="1" x14ac:dyDescent="0.35"/>
    <row r="794" s="96" customFormat="1" x14ac:dyDescent="0.35"/>
    <row r="795" s="96" customFormat="1" x14ac:dyDescent="0.35"/>
    <row r="796" s="96" customFormat="1" x14ac:dyDescent="0.35"/>
    <row r="797" s="96" customFormat="1" x14ac:dyDescent="0.35"/>
    <row r="798" s="96" customFormat="1" x14ac:dyDescent="0.35"/>
    <row r="799" s="96" customFormat="1" x14ac:dyDescent="0.35"/>
    <row r="800" s="96" customFormat="1" x14ac:dyDescent="0.35"/>
    <row r="801" s="96" customFormat="1" x14ac:dyDescent="0.35"/>
    <row r="802" s="96" customFormat="1" x14ac:dyDescent="0.35"/>
    <row r="803" s="96" customFormat="1" x14ac:dyDescent="0.35"/>
    <row r="804" s="96" customFormat="1" x14ac:dyDescent="0.35"/>
    <row r="805" s="96" customFormat="1" x14ac:dyDescent="0.35"/>
    <row r="806" s="96" customFormat="1" x14ac:dyDescent="0.35"/>
    <row r="807" s="96" customFormat="1" x14ac:dyDescent="0.35"/>
    <row r="808" s="96" customFormat="1" x14ac:dyDescent="0.35"/>
    <row r="809" s="96" customFormat="1" x14ac:dyDescent="0.35"/>
    <row r="810" s="96" customFormat="1" x14ac:dyDescent="0.35"/>
    <row r="811" s="96" customFormat="1" x14ac:dyDescent="0.35"/>
    <row r="812" s="96" customFormat="1" x14ac:dyDescent="0.35"/>
    <row r="813" s="96" customFormat="1" x14ac:dyDescent="0.35"/>
    <row r="814" s="96" customFormat="1" x14ac:dyDescent="0.35"/>
    <row r="815" s="96" customFormat="1" x14ac:dyDescent="0.35"/>
    <row r="816" s="96" customFormat="1" x14ac:dyDescent="0.35"/>
    <row r="817" s="96" customFormat="1" x14ac:dyDescent="0.35"/>
    <row r="818" s="96" customFormat="1" x14ac:dyDescent="0.35"/>
    <row r="819" s="96" customFormat="1" x14ac:dyDescent="0.35"/>
    <row r="820" s="96" customFormat="1" x14ac:dyDescent="0.35"/>
    <row r="821" s="96" customFormat="1" x14ac:dyDescent="0.35"/>
    <row r="822" s="96" customFormat="1" x14ac:dyDescent="0.35"/>
    <row r="823" s="96" customFormat="1" x14ac:dyDescent="0.35"/>
    <row r="824" s="96" customFormat="1" x14ac:dyDescent="0.35"/>
    <row r="825" s="96" customFormat="1" x14ac:dyDescent="0.35"/>
    <row r="826" s="96" customFormat="1" x14ac:dyDescent="0.35"/>
    <row r="827" s="96" customFormat="1" x14ac:dyDescent="0.35"/>
    <row r="828" s="96" customFormat="1" x14ac:dyDescent="0.35"/>
    <row r="829" s="96" customFormat="1" x14ac:dyDescent="0.35"/>
    <row r="830" s="96" customFormat="1" x14ac:dyDescent="0.35"/>
    <row r="831" s="96" customFormat="1" x14ac:dyDescent="0.35"/>
    <row r="832" s="96" customFormat="1" x14ac:dyDescent="0.35"/>
    <row r="833" s="96" customFormat="1" x14ac:dyDescent="0.35"/>
    <row r="834" s="96" customFormat="1" x14ac:dyDescent="0.35"/>
    <row r="835" s="96" customFormat="1" x14ac:dyDescent="0.35"/>
    <row r="836" s="96" customFormat="1" x14ac:dyDescent="0.35"/>
    <row r="837" s="96" customFormat="1" x14ac:dyDescent="0.35"/>
    <row r="838" s="96" customFormat="1" x14ac:dyDescent="0.35"/>
    <row r="839" s="96" customFormat="1" x14ac:dyDescent="0.35"/>
    <row r="840" s="96" customFormat="1" x14ac:dyDescent="0.35"/>
    <row r="841" s="96" customFormat="1" x14ac:dyDescent="0.35"/>
    <row r="842" s="96" customFormat="1" x14ac:dyDescent="0.35"/>
    <row r="843" s="96" customFormat="1" x14ac:dyDescent="0.35"/>
    <row r="844" s="96" customFormat="1" x14ac:dyDescent="0.35"/>
    <row r="845" s="96" customFormat="1" x14ac:dyDescent="0.35"/>
    <row r="846" s="96" customFormat="1" x14ac:dyDescent="0.35"/>
    <row r="847" s="96" customFormat="1" x14ac:dyDescent="0.35"/>
    <row r="848" s="96" customFormat="1" x14ac:dyDescent="0.35"/>
    <row r="849" s="96" customFormat="1" x14ac:dyDescent="0.35"/>
    <row r="850" s="96" customFormat="1" x14ac:dyDescent="0.35"/>
    <row r="851" s="96" customFormat="1" x14ac:dyDescent="0.35"/>
    <row r="852" s="96" customFormat="1" x14ac:dyDescent="0.35"/>
    <row r="853" s="96" customFormat="1" x14ac:dyDescent="0.35"/>
    <row r="854" s="96" customFormat="1" x14ac:dyDescent="0.35"/>
    <row r="855" s="96" customFormat="1" x14ac:dyDescent="0.35"/>
    <row r="856" s="96" customFormat="1" x14ac:dyDescent="0.35"/>
    <row r="857" s="96" customFormat="1" x14ac:dyDescent="0.35"/>
    <row r="858" s="96" customFormat="1" x14ac:dyDescent="0.35"/>
    <row r="859" s="96" customFormat="1" x14ac:dyDescent="0.35"/>
    <row r="860" s="96" customFormat="1" x14ac:dyDescent="0.35"/>
    <row r="861" s="96" customFormat="1" x14ac:dyDescent="0.35"/>
    <row r="862" s="96" customFormat="1" x14ac:dyDescent="0.35"/>
    <row r="863" s="96" customFormat="1" x14ac:dyDescent="0.35"/>
    <row r="864" s="96" customFormat="1" x14ac:dyDescent="0.35"/>
    <row r="865" s="96" customFormat="1" x14ac:dyDescent="0.35"/>
    <row r="866" s="96" customFormat="1" x14ac:dyDescent="0.35"/>
    <row r="867" s="96" customFormat="1" x14ac:dyDescent="0.35"/>
    <row r="868" s="96" customFormat="1" x14ac:dyDescent="0.35"/>
    <row r="869" s="96" customFormat="1" x14ac:dyDescent="0.35"/>
    <row r="870" s="96" customFormat="1" x14ac:dyDescent="0.35"/>
    <row r="871" s="96" customFormat="1" x14ac:dyDescent="0.35"/>
    <row r="872" s="96" customFormat="1" x14ac:dyDescent="0.35"/>
    <row r="873" s="96" customFormat="1" x14ac:dyDescent="0.35"/>
    <row r="874" s="96" customFormat="1" x14ac:dyDescent="0.35"/>
    <row r="875" s="96" customFormat="1" x14ac:dyDescent="0.35"/>
    <row r="876" s="96" customFormat="1" x14ac:dyDescent="0.35"/>
    <row r="877" s="96" customFormat="1" x14ac:dyDescent="0.35"/>
    <row r="878" s="96" customFormat="1" x14ac:dyDescent="0.35"/>
    <row r="879" s="96" customFormat="1" x14ac:dyDescent="0.35"/>
    <row r="880" s="96" customFormat="1" x14ac:dyDescent="0.35"/>
  </sheetData>
  <mergeCells count="86">
    <mergeCell ref="H13:Z13"/>
    <mergeCell ref="H14:Z15"/>
    <mergeCell ref="H17:Z17"/>
    <mergeCell ref="H18:Z18"/>
    <mergeCell ref="H19:Z19"/>
    <mergeCell ref="H16:Z16"/>
    <mergeCell ref="A5:A7"/>
    <mergeCell ref="B5:F7"/>
    <mergeCell ref="G5:G7"/>
    <mergeCell ref="G9:G11"/>
    <mergeCell ref="A12:Z12"/>
    <mergeCell ref="H9:Z11"/>
    <mergeCell ref="A13:F13"/>
    <mergeCell ref="A14:F14"/>
    <mergeCell ref="G14:G15"/>
    <mergeCell ref="A15:F15"/>
    <mergeCell ref="A16:C16"/>
    <mergeCell ref="D16:E16"/>
    <mergeCell ref="F16:G16"/>
    <mergeCell ref="F17:G17"/>
    <mergeCell ref="F18:G18"/>
    <mergeCell ref="F19:G19"/>
    <mergeCell ref="A22:Z22"/>
    <mergeCell ref="F20:G20"/>
    <mergeCell ref="F21:G21"/>
    <mergeCell ref="H20:Z20"/>
    <mergeCell ref="H21:Z21"/>
    <mergeCell ref="A17:C17"/>
    <mergeCell ref="D17:E17"/>
    <mergeCell ref="A18:C18"/>
    <mergeCell ref="D18:E18"/>
    <mergeCell ref="A19:C19"/>
    <mergeCell ref="D19:E19"/>
    <mergeCell ref="A33:E33"/>
    <mergeCell ref="F33:G33"/>
    <mergeCell ref="A25:E25"/>
    <mergeCell ref="A26:E26"/>
    <mergeCell ref="A27:E27"/>
    <mergeCell ref="A28:E28"/>
    <mergeCell ref="A29:E29"/>
    <mergeCell ref="F29:G29"/>
    <mergeCell ref="A30:E30"/>
    <mergeCell ref="F30:G30"/>
    <mergeCell ref="A31:E31"/>
    <mergeCell ref="A32:E32"/>
    <mergeCell ref="F32:G32"/>
    <mergeCell ref="F25:G25"/>
    <mergeCell ref="F26:G26"/>
    <mergeCell ref="F27:G27"/>
    <mergeCell ref="F34:G34"/>
    <mergeCell ref="A35:E35"/>
    <mergeCell ref="F35:G35"/>
    <mergeCell ref="A36:E36"/>
    <mergeCell ref="F36:G36"/>
    <mergeCell ref="B42:D42"/>
    <mergeCell ref="F42:G42"/>
    <mergeCell ref="H42:S42"/>
    <mergeCell ref="T42:X42"/>
    <mergeCell ref="H5:Z7"/>
    <mergeCell ref="A37:C37"/>
    <mergeCell ref="D37:Z37"/>
    <mergeCell ref="A38:D38"/>
    <mergeCell ref="E38:Z38"/>
    <mergeCell ref="B39:D39"/>
    <mergeCell ref="B40:D40"/>
    <mergeCell ref="F40:G41"/>
    <mergeCell ref="H40:S41"/>
    <mergeCell ref="T40:X41"/>
    <mergeCell ref="B41:D41"/>
    <mergeCell ref="A34:E34"/>
    <mergeCell ref="F28:G28"/>
    <mergeCell ref="L1:T1"/>
    <mergeCell ref="L2:T2"/>
    <mergeCell ref="A2:B2"/>
    <mergeCell ref="A1:B1"/>
    <mergeCell ref="C1:D1"/>
    <mergeCell ref="C2:D2"/>
    <mergeCell ref="A23:E23"/>
    <mergeCell ref="F23:G23"/>
    <mergeCell ref="H23:Z23"/>
    <mergeCell ref="A24:E24"/>
    <mergeCell ref="F24:G24"/>
    <mergeCell ref="A20:C20"/>
    <mergeCell ref="D20:E20"/>
    <mergeCell ref="A21:C21"/>
    <mergeCell ref="D21:E21"/>
  </mergeCells>
  <dataValidations count="4">
    <dataValidation type="list" allowBlank="1" showInputMessage="1" showErrorMessage="1" sqref="H14:H15" xr:uid="{00000000-0002-0000-0000-000000000000}">
      <formula1>$AA$13:$AA$17</formula1>
    </dataValidation>
    <dataValidation type="list" allowBlank="1" showInputMessage="1" showErrorMessage="1" sqref="H13" xr:uid="{00000000-0002-0000-0000-000001000000}">
      <formula1>$AA$9:$AA$11</formula1>
    </dataValidation>
    <dataValidation allowBlank="1" showInputMessage="1" showErrorMessage="1" prompt="Choose from the list" sqref="D37:Z37" xr:uid="{00000000-0002-0000-0000-000002000000}"/>
    <dataValidation type="list" allowBlank="1" showInputMessage="1" showErrorMessage="1" sqref="F17:G21" xr:uid="{00000000-0002-0000-0000-000003000000}">
      <formula1>$AD$1:$AD$3</formula1>
    </dataValidation>
  </dataValidations>
  <hyperlinks>
    <hyperlink ref="A17:C17" location="PMP!A1" display="Project Management Plan (PMP)" xr:uid="{00000000-0004-0000-0000-000000000000}"/>
    <hyperlink ref="A18:C18" location="CPP!A1" display="Construction Phase Health &amp; Safety Plan (CPP)" xr:uid="{00000000-0004-0000-0000-000001000000}"/>
    <hyperlink ref="A19:C19" location="CEMP!A1" display="Construction Environmental Management Plan (CEMP)" xr:uid="{00000000-0004-0000-0000-000002000000}"/>
    <hyperlink ref="A20:C20" location="TMP!A1" display="Traffic Management Plan (TMP)" xr:uid="{00000000-0004-0000-0000-000003000000}"/>
    <hyperlink ref="A21:C21" location="'PROJECT ROLES &amp; RESPONSIBILITES'!A1" display="Project Roles &amp; Responsibilites Matrix" xr:uid="{00000000-0004-0000-0000-000004000000}"/>
  </hyperlinks>
  <pageMargins left="0.31496062992125984" right="0.43307086614173229" top="0.74803149606299213" bottom="0.74803149606299213" header="0.31496062992125984" footer="0.31496062992125984"/>
  <pageSetup paperSize="9" scale="52" fitToHeight="0" orientation="portrait" r:id="rId1"/>
  <headerFooter>
    <oddHeader xml:space="preserve">&amp;L&amp;"Arial,Bold"&amp;8&amp;KC00000© 2021 Jones Bros Ruthin Co ltd                                                                                                                                                 </oddHeader>
    <oddFooter>&amp;L&amp;"Arial,Regular"&amp;7&amp;K003066BMS Doc Ref:
HS-f-105 - Jones Bros Project Plan Workbook&amp;C&amp;"Arial,Regular"&amp;7&amp;K002060Page &amp;P of &amp;N&amp;KC00000
Uncontrolled when printed&amp;R&amp;"Arial,Regular"&amp;7&amp;K003066Issue Status: Issued
Revision No:1.3
Issue Date:25.03.21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F0"/>
    <pageSetUpPr fitToPage="1"/>
  </sheetPr>
  <dimension ref="A1:BX516"/>
  <sheetViews>
    <sheetView zoomScaleNormal="100" zoomScaleSheetLayoutView="50" zoomScalePageLayoutView="80" workbookViewId="0">
      <selection activeCell="L163" sqref="L163"/>
    </sheetView>
  </sheetViews>
  <sheetFormatPr defaultRowHeight="14.5" x14ac:dyDescent="0.35"/>
  <cols>
    <col min="1" max="1" width="11.54296875" customWidth="1"/>
    <col min="2" max="2" width="12" customWidth="1"/>
    <col min="3" max="3" width="9.90625" customWidth="1"/>
    <col min="4" max="4" width="13.453125" customWidth="1"/>
    <col min="5" max="5" width="10.08984375" customWidth="1"/>
    <col min="6" max="6" width="12.08984375" customWidth="1"/>
    <col min="7" max="7" width="10.54296875" customWidth="1"/>
    <col min="8" max="8" width="13.54296875" customWidth="1"/>
    <col min="9" max="9" width="14.453125" customWidth="1"/>
    <col min="10" max="10" width="34.54296875" customWidth="1"/>
    <col min="11" max="11" width="23" customWidth="1"/>
    <col min="12" max="12" width="36.54296875" style="1" customWidth="1"/>
    <col min="13" max="15" width="8.90625" style="1"/>
    <col min="16" max="16" width="21" style="1" customWidth="1"/>
    <col min="17" max="76" width="8.90625" style="1"/>
  </cols>
  <sheetData>
    <row r="1" spans="1:11" x14ac:dyDescent="0.35">
      <c r="A1" s="2"/>
      <c r="B1" s="1"/>
      <c r="C1" s="1"/>
      <c r="D1" s="1"/>
      <c r="E1" s="1"/>
      <c r="F1" s="1"/>
      <c r="G1" s="1"/>
      <c r="H1" s="1"/>
      <c r="I1" s="1"/>
      <c r="J1" s="1"/>
      <c r="K1" s="1"/>
    </row>
    <row r="2" spans="1:11" x14ac:dyDescent="0.35">
      <c r="A2" s="2"/>
      <c r="B2" s="1"/>
      <c r="C2" s="1"/>
      <c r="D2" s="1"/>
      <c r="E2" s="1"/>
      <c r="F2" s="1"/>
      <c r="G2" s="1"/>
      <c r="H2" s="1"/>
      <c r="I2" s="1"/>
      <c r="J2" s="1"/>
      <c r="K2" s="1"/>
    </row>
    <row r="3" spans="1:11" x14ac:dyDescent="0.35">
      <c r="A3" s="1"/>
      <c r="B3" s="1"/>
      <c r="C3" s="1"/>
      <c r="D3" s="1"/>
      <c r="E3" s="1"/>
      <c r="F3" s="1"/>
      <c r="G3" s="1"/>
      <c r="H3" s="1"/>
      <c r="I3" s="1"/>
      <c r="J3" s="1"/>
      <c r="K3" s="1"/>
    </row>
    <row r="4" spans="1:11" ht="18" x14ac:dyDescent="0.4">
      <c r="A4" s="3" t="s">
        <v>37</v>
      </c>
      <c r="B4" s="3"/>
      <c r="C4" s="3"/>
      <c r="D4" s="3"/>
      <c r="E4" s="3"/>
      <c r="F4" s="3"/>
      <c r="G4" s="3"/>
      <c r="H4" s="4"/>
      <c r="I4" s="4"/>
      <c r="J4" s="1"/>
      <c r="K4" s="1"/>
    </row>
    <row r="5" spans="1:11" x14ac:dyDescent="0.35">
      <c r="A5" s="1"/>
      <c r="B5" s="1"/>
      <c r="C5" s="1"/>
      <c r="D5" s="1"/>
      <c r="E5" s="1"/>
      <c r="F5" s="1"/>
      <c r="G5" s="1"/>
      <c r="H5" s="1"/>
      <c r="I5" s="1"/>
      <c r="J5" s="1"/>
      <c r="K5" s="1"/>
    </row>
    <row r="6" spans="1:11" ht="21.15" customHeight="1" x14ac:dyDescent="0.35">
      <c r="A6" s="932" t="s">
        <v>0</v>
      </c>
      <c r="B6" s="933"/>
      <c r="C6" s="524" t="str">
        <f>('Project Plan Workbook Index'!B5)</f>
        <v>A494 River Dee Bridge Deck over-slabbing Contingency Scheme</v>
      </c>
      <c r="D6" s="731"/>
      <c r="E6" s="731"/>
      <c r="F6" s="731"/>
      <c r="G6" s="731"/>
      <c r="H6" s="731"/>
      <c r="I6" s="731"/>
      <c r="J6" s="731"/>
      <c r="K6" s="732"/>
    </row>
    <row r="7" spans="1:11" ht="21.15" customHeight="1" x14ac:dyDescent="0.35">
      <c r="A7" s="932" t="s">
        <v>22</v>
      </c>
      <c r="B7" s="933"/>
      <c r="C7" s="524" t="str">
        <f>('Project Plan Workbook Index'!H5)</f>
        <v>21-NM-CHR-003</v>
      </c>
      <c r="D7" s="731"/>
      <c r="E7" s="738"/>
      <c r="F7" s="738"/>
      <c r="G7" s="738"/>
      <c r="H7" s="738"/>
      <c r="I7" s="738"/>
      <c r="J7" s="738"/>
      <c r="K7" s="739"/>
    </row>
    <row r="8" spans="1:11" ht="15.5" x14ac:dyDescent="0.35">
      <c r="A8" s="586" t="s">
        <v>9</v>
      </c>
      <c r="B8" s="587"/>
      <c r="C8" s="587"/>
      <c r="D8" s="587"/>
      <c r="E8" s="587"/>
      <c r="F8" s="587"/>
      <c r="G8" s="587"/>
      <c r="H8" s="587"/>
      <c r="I8" s="587"/>
      <c r="J8" s="587"/>
      <c r="K8" s="588"/>
    </row>
    <row r="9" spans="1:11" ht="258" customHeight="1" x14ac:dyDescent="0.35">
      <c r="A9" s="946" t="s">
        <v>1</v>
      </c>
      <c r="B9" s="947"/>
      <c r="C9" s="948"/>
      <c r="D9" s="952" t="s">
        <v>2101</v>
      </c>
      <c r="E9" s="953"/>
      <c r="F9" s="953"/>
      <c r="G9" s="953"/>
      <c r="H9" s="953"/>
      <c r="I9" s="953"/>
      <c r="J9" s="953"/>
      <c r="K9" s="954"/>
    </row>
    <row r="10" spans="1:11" ht="36" customHeight="1" x14ac:dyDescent="0.35">
      <c r="A10" s="949"/>
      <c r="B10" s="950"/>
      <c r="C10" s="951"/>
      <c r="D10" s="955"/>
      <c r="E10" s="956"/>
      <c r="F10" s="956"/>
      <c r="G10" s="956"/>
      <c r="H10" s="956"/>
      <c r="I10" s="956"/>
      <c r="J10" s="956"/>
      <c r="K10" s="957"/>
    </row>
    <row r="11" spans="1:11" ht="36" customHeight="1" x14ac:dyDescent="0.35">
      <c r="A11" s="939" t="s">
        <v>2</v>
      </c>
      <c r="B11" s="940"/>
      <c r="C11" s="941"/>
      <c r="D11" s="942" t="s">
        <v>1884</v>
      </c>
      <c r="E11" s="525"/>
      <c r="F11" s="525"/>
      <c r="G11" s="525"/>
      <c r="H11" s="525"/>
      <c r="I11" s="525"/>
      <c r="J11" s="525"/>
      <c r="K11" s="526"/>
    </row>
    <row r="12" spans="1:11" ht="14.4" customHeight="1" x14ac:dyDescent="0.35">
      <c r="A12" s="13"/>
      <c r="B12" s="1"/>
      <c r="C12" s="1"/>
      <c r="D12" s="1"/>
      <c r="E12" s="1"/>
      <c r="F12" s="18"/>
      <c r="G12" s="1"/>
      <c r="H12" s="1"/>
      <c r="I12" s="1"/>
      <c r="J12" s="1"/>
      <c r="K12" s="14"/>
    </row>
    <row r="13" spans="1:11" ht="26.25" customHeight="1" x14ac:dyDescent="0.35">
      <c r="A13" s="586" t="s">
        <v>10</v>
      </c>
      <c r="B13" s="587"/>
      <c r="C13" s="587"/>
      <c r="D13" s="587"/>
      <c r="E13" s="587"/>
      <c r="F13" s="587"/>
      <c r="G13" s="587"/>
      <c r="H13" s="587"/>
      <c r="I13" s="587"/>
      <c r="J13" s="587"/>
      <c r="K13" s="588"/>
    </row>
    <row r="14" spans="1:11" ht="29.25" customHeight="1" x14ac:dyDescent="0.35">
      <c r="A14" s="934" t="s">
        <v>3</v>
      </c>
      <c r="B14" s="935"/>
      <c r="C14" s="242" t="s">
        <v>7</v>
      </c>
      <c r="D14" s="943"/>
      <c r="E14" s="944"/>
      <c r="F14" s="945"/>
      <c r="G14" s="242" t="s">
        <v>8</v>
      </c>
      <c r="H14" s="936"/>
      <c r="I14" s="937"/>
      <c r="J14" s="189" t="s">
        <v>6</v>
      </c>
      <c r="K14" s="254"/>
    </row>
    <row r="15" spans="1:11" ht="24" customHeight="1" x14ac:dyDescent="0.35">
      <c r="A15" s="934" t="s">
        <v>4</v>
      </c>
      <c r="B15" s="935"/>
      <c r="C15" s="242" t="s">
        <v>7</v>
      </c>
      <c r="D15" s="943"/>
      <c r="E15" s="944"/>
      <c r="F15" s="945"/>
      <c r="G15" s="242" t="s">
        <v>8</v>
      </c>
      <c r="H15" s="936"/>
      <c r="I15" s="937"/>
      <c r="J15" s="189" t="s">
        <v>6</v>
      </c>
      <c r="K15" s="254"/>
    </row>
    <row r="16" spans="1:11" x14ac:dyDescent="0.35">
      <c r="A16" s="19"/>
      <c r="B16" s="20"/>
      <c r="C16" s="20"/>
      <c r="D16" s="20"/>
      <c r="E16" s="20"/>
      <c r="F16" s="20"/>
      <c r="G16" s="20"/>
      <c r="H16" s="20"/>
      <c r="I16" s="20"/>
      <c r="J16" s="20"/>
      <c r="K16" s="21"/>
    </row>
    <row r="17" spans="1:11" ht="23.25" customHeight="1" x14ac:dyDescent="0.35">
      <c r="A17" s="938" t="s">
        <v>81</v>
      </c>
      <c r="B17" s="916"/>
      <c r="C17" s="916"/>
      <c r="D17" s="916"/>
      <c r="E17" s="916"/>
      <c r="F17" s="916"/>
      <c r="G17" s="916"/>
      <c r="H17" s="917"/>
      <c r="I17" s="917"/>
      <c r="J17" s="917"/>
      <c r="K17" s="918"/>
    </row>
    <row r="18" spans="1:11" ht="18" customHeight="1" x14ac:dyDescent="0.35">
      <c r="A18" s="817" t="s">
        <v>1122</v>
      </c>
      <c r="B18" s="818"/>
      <c r="C18" s="818"/>
      <c r="D18" s="818"/>
      <c r="E18" s="818"/>
      <c r="F18" s="818"/>
      <c r="G18" s="818"/>
      <c r="H18" s="906"/>
      <c r="I18" s="906"/>
      <c r="J18" s="906"/>
      <c r="K18" s="907"/>
    </row>
    <row r="19" spans="1:11" ht="21.75" customHeight="1" x14ac:dyDescent="0.35">
      <c r="A19" s="817" t="s">
        <v>1123</v>
      </c>
      <c r="B19" s="818"/>
      <c r="C19" s="818"/>
      <c r="D19" s="818"/>
      <c r="E19" s="818"/>
      <c r="F19" s="818"/>
      <c r="G19" s="818"/>
      <c r="H19" s="906"/>
      <c r="I19" s="906"/>
      <c r="J19" s="906"/>
      <c r="K19" s="907"/>
    </row>
    <row r="20" spans="1:11" ht="44.25" customHeight="1" x14ac:dyDescent="0.35">
      <c r="A20" s="908" t="s">
        <v>1124</v>
      </c>
      <c r="B20" s="909"/>
      <c r="C20" s="909"/>
      <c r="D20" s="909"/>
      <c r="E20" s="909"/>
      <c r="F20" s="909"/>
      <c r="G20" s="909"/>
      <c r="H20" s="910"/>
      <c r="I20" s="910"/>
      <c r="J20" s="910"/>
      <c r="K20" s="911"/>
    </row>
    <row r="21" spans="1:11" x14ac:dyDescent="0.35">
      <c r="A21" s="19"/>
      <c r="B21" s="20"/>
      <c r="C21" s="20"/>
      <c r="D21" s="20"/>
      <c r="E21" s="20"/>
      <c r="F21" s="20"/>
      <c r="G21" s="20"/>
      <c r="H21" s="20"/>
      <c r="I21" s="20"/>
      <c r="J21" s="20"/>
      <c r="K21" s="21"/>
    </row>
    <row r="22" spans="1:11" ht="15.5" x14ac:dyDescent="0.35">
      <c r="A22" s="586" t="s">
        <v>11</v>
      </c>
      <c r="B22" s="587"/>
      <c r="C22" s="587"/>
      <c r="D22" s="587"/>
      <c r="E22" s="587"/>
      <c r="F22" s="587"/>
      <c r="G22" s="587"/>
      <c r="H22" s="587"/>
      <c r="I22" s="587"/>
      <c r="J22" s="587"/>
      <c r="K22" s="588"/>
    </row>
    <row r="23" spans="1:11" x14ac:dyDescent="0.35">
      <c r="A23" s="958" t="s">
        <v>12</v>
      </c>
      <c r="B23" s="959"/>
      <c r="C23" s="959"/>
      <c r="D23" s="564"/>
      <c r="E23" s="5" t="s">
        <v>13</v>
      </c>
      <c r="F23" s="5" t="s">
        <v>14</v>
      </c>
      <c r="G23" s="5" t="s">
        <v>15</v>
      </c>
      <c r="H23" s="912" t="s">
        <v>16</v>
      </c>
      <c r="I23" s="912"/>
      <c r="J23" s="912"/>
      <c r="K23" s="912"/>
    </row>
    <row r="24" spans="1:11" x14ac:dyDescent="0.35">
      <c r="A24" s="903"/>
      <c r="B24" s="904"/>
      <c r="C24" s="904"/>
      <c r="D24" s="905"/>
      <c r="E24" s="168"/>
      <c r="F24" s="65"/>
      <c r="G24" s="65"/>
      <c r="H24" s="687"/>
      <c r="I24" s="687"/>
      <c r="J24" s="687"/>
      <c r="K24" s="687"/>
    </row>
    <row r="25" spans="1:11" x14ac:dyDescent="0.35">
      <c r="A25" s="903"/>
      <c r="B25" s="904"/>
      <c r="C25" s="904"/>
      <c r="D25" s="905"/>
      <c r="E25" s="65"/>
      <c r="F25" s="65"/>
      <c r="G25" s="65"/>
      <c r="H25" s="687"/>
      <c r="I25" s="687"/>
      <c r="J25" s="687"/>
      <c r="K25" s="687"/>
    </row>
    <row r="26" spans="1:11" x14ac:dyDescent="0.35">
      <c r="A26" s="903"/>
      <c r="B26" s="904"/>
      <c r="C26" s="904"/>
      <c r="D26" s="905"/>
      <c r="E26" s="65"/>
      <c r="F26" s="65"/>
      <c r="G26" s="65"/>
      <c r="H26" s="687"/>
      <c r="I26" s="687"/>
      <c r="J26" s="687"/>
      <c r="K26" s="687"/>
    </row>
    <row r="27" spans="1:11" x14ac:dyDescent="0.35">
      <c r="A27" s="903"/>
      <c r="B27" s="904"/>
      <c r="C27" s="904"/>
      <c r="D27" s="905"/>
      <c r="E27" s="65"/>
      <c r="F27" s="65"/>
      <c r="G27" s="65"/>
      <c r="H27" s="687"/>
      <c r="I27" s="687"/>
      <c r="J27" s="687"/>
      <c r="K27" s="687"/>
    </row>
    <row r="28" spans="1:11" x14ac:dyDescent="0.35">
      <c r="A28" s="903"/>
      <c r="B28" s="904"/>
      <c r="C28" s="904"/>
      <c r="D28" s="905"/>
      <c r="E28" s="65"/>
      <c r="F28" s="65"/>
      <c r="G28" s="65"/>
      <c r="H28" s="687"/>
      <c r="I28" s="687"/>
      <c r="J28" s="687"/>
      <c r="K28" s="687"/>
    </row>
    <row r="29" spans="1:11" x14ac:dyDescent="0.35">
      <c r="A29" s="903"/>
      <c r="B29" s="904"/>
      <c r="C29" s="904"/>
      <c r="D29" s="905"/>
      <c r="E29" s="65"/>
      <c r="F29" s="65"/>
      <c r="G29" s="65"/>
      <c r="H29" s="687"/>
      <c r="I29" s="687"/>
      <c r="J29" s="687"/>
      <c r="K29" s="687"/>
    </row>
    <row r="30" spans="1:11" x14ac:dyDescent="0.35">
      <c r="A30" s="13"/>
      <c r="B30" s="1"/>
      <c r="C30" s="1"/>
      <c r="D30" s="1"/>
      <c r="E30" s="1"/>
      <c r="F30" s="1"/>
      <c r="G30" s="1"/>
      <c r="H30" s="1"/>
      <c r="I30" s="1"/>
      <c r="J30" s="1"/>
      <c r="K30" s="14"/>
    </row>
    <row r="31" spans="1:11" x14ac:dyDescent="0.35">
      <c r="A31" s="915" t="s">
        <v>81</v>
      </c>
      <c r="B31" s="916"/>
      <c r="C31" s="916"/>
      <c r="D31" s="916"/>
      <c r="E31" s="916"/>
      <c r="F31" s="916"/>
      <c r="G31" s="916"/>
      <c r="H31" s="917"/>
      <c r="I31" s="917"/>
      <c r="J31" s="917"/>
      <c r="K31" s="918"/>
    </row>
    <row r="32" spans="1:11" ht="35.25" customHeight="1" x14ac:dyDescent="0.35">
      <c r="A32" s="919" t="s">
        <v>1120</v>
      </c>
      <c r="B32" s="713"/>
      <c r="C32" s="713"/>
      <c r="D32" s="713"/>
      <c r="E32" s="713"/>
      <c r="F32" s="713"/>
      <c r="G32" s="713"/>
      <c r="H32" s="714"/>
      <c r="I32" s="714"/>
      <c r="J32" s="714"/>
      <c r="K32" s="715"/>
    </row>
    <row r="33" spans="1:76" ht="35.25" customHeight="1" x14ac:dyDescent="0.35">
      <c r="A33" s="920" t="s">
        <v>1121</v>
      </c>
      <c r="B33" s="921"/>
      <c r="C33" s="921"/>
      <c r="D33" s="921"/>
      <c r="E33" s="921"/>
      <c r="F33" s="921"/>
      <c r="G33" s="921"/>
      <c r="H33" s="922"/>
      <c r="I33" s="922"/>
      <c r="J33" s="922"/>
      <c r="K33" s="923"/>
    </row>
    <row r="34" spans="1:76" ht="39" customHeight="1" x14ac:dyDescent="0.35">
      <c r="A34" s="586" t="s">
        <v>88</v>
      </c>
      <c r="B34" s="587"/>
      <c r="C34" s="587"/>
      <c r="D34" s="587"/>
      <c r="E34" s="587"/>
      <c r="F34" s="587"/>
      <c r="G34" s="587"/>
      <c r="H34" s="587"/>
      <c r="I34" s="587"/>
      <c r="J34" s="587"/>
      <c r="K34" s="588"/>
    </row>
    <row r="35" spans="1:76" x14ac:dyDescent="0.35">
      <c r="A35" s="13"/>
      <c r="B35" s="1"/>
      <c r="C35" s="1"/>
      <c r="D35" s="1"/>
      <c r="E35" s="1"/>
      <c r="F35" s="1"/>
      <c r="G35" s="1"/>
      <c r="H35" s="1"/>
      <c r="I35" s="1"/>
      <c r="J35" s="1"/>
      <c r="K35" s="14"/>
    </row>
    <row r="36" spans="1:76" ht="21.75" customHeight="1" x14ac:dyDescent="0.35">
      <c r="A36" s="575" t="s">
        <v>89</v>
      </c>
      <c r="B36" s="575"/>
      <c r="C36" s="517" t="s">
        <v>90</v>
      </c>
      <c r="D36" s="925"/>
      <c r="E36" s="926"/>
      <c r="F36" s="926"/>
      <c r="G36" s="926"/>
      <c r="H36" s="926"/>
      <c r="I36" s="927"/>
      <c r="J36" s="924" t="s">
        <v>16</v>
      </c>
      <c r="K36" s="924"/>
    </row>
    <row r="37" spans="1:76" x14ac:dyDescent="0.35">
      <c r="A37" s="211"/>
      <c r="B37" s="296"/>
      <c r="C37" s="483" t="s">
        <v>83</v>
      </c>
      <c r="D37" s="483"/>
      <c r="E37" s="483"/>
      <c r="F37" s="483"/>
      <c r="G37" s="483"/>
      <c r="H37" s="483"/>
      <c r="I37" s="483"/>
      <c r="J37" s="914"/>
      <c r="K37" s="931"/>
    </row>
    <row r="38" spans="1:76" x14ac:dyDescent="0.35">
      <c r="A38" s="901" t="s">
        <v>109</v>
      </c>
      <c r="B38" s="902"/>
      <c r="C38" s="483" t="s">
        <v>330</v>
      </c>
      <c r="D38" s="483"/>
      <c r="E38" s="483"/>
      <c r="F38" s="483"/>
      <c r="G38" s="483"/>
      <c r="H38" s="483"/>
      <c r="I38" s="483"/>
      <c r="J38" s="913"/>
      <c r="K38" s="914"/>
    </row>
    <row r="39" spans="1:76" x14ac:dyDescent="0.35">
      <c r="A39" s="492">
        <v>1.1000000000000001</v>
      </c>
      <c r="B39" s="493"/>
      <c r="C39" s="483" t="s">
        <v>17</v>
      </c>
      <c r="D39" s="483"/>
      <c r="E39" s="483"/>
      <c r="F39" s="483"/>
      <c r="G39" s="483"/>
      <c r="H39" s="483"/>
      <c r="I39" s="483"/>
      <c r="J39" s="913"/>
      <c r="K39" s="914"/>
    </row>
    <row r="40" spans="1:76" x14ac:dyDescent="0.35">
      <c r="A40" s="492">
        <v>1.2</v>
      </c>
      <c r="B40" s="493"/>
      <c r="C40" s="483" t="s">
        <v>331</v>
      </c>
      <c r="D40" s="483"/>
      <c r="E40" s="483"/>
      <c r="F40" s="483"/>
      <c r="G40" s="483"/>
      <c r="H40" s="483"/>
      <c r="I40" s="483"/>
      <c r="J40" s="913"/>
      <c r="K40" s="914"/>
    </row>
    <row r="41" spans="1:76" x14ac:dyDescent="0.35">
      <c r="A41" s="492">
        <v>1.3</v>
      </c>
      <c r="B41" s="493"/>
      <c r="C41" s="483" t="s">
        <v>170</v>
      </c>
      <c r="D41" s="483"/>
      <c r="E41" s="483"/>
      <c r="F41" s="483"/>
      <c r="G41" s="483"/>
      <c r="H41" s="483"/>
      <c r="I41" s="483"/>
      <c r="J41" s="913"/>
      <c r="K41" s="914"/>
    </row>
    <row r="42" spans="1:76" ht="14.4" customHeight="1" x14ac:dyDescent="0.35">
      <c r="A42" s="901" t="s">
        <v>110</v>
      </c>
      <c r="B42" s="902"/>
      <c r="C42" s="483" t="s">
        <v>332</v>
      </c>
      <c r="D42" s="483"/>
      <c r="E42" s="483"/>
      <c r="F42" s="483"/>
      <c r="G42" s="483"/>
      <c r="H42" s="483"/>
      <c r="I42" s="483"/>
      <c r="J42" s="913"/>
      <c r="K42" s="914"/>
    </row>
    <row r="43" spans="1:76" ht="14.4" customHeight="1" x14ac:dyDescent="0.35">
      <c r="A43" s="901" t="s">
        <v>111</v>
      </c>
      <c r="B43" s="902"/>
      <c r="C43" s="483" t="s">
        <v>333</v>
      </c>
      <c r="D43" s="483"/>
      <c r="E43" s="483"/>
      <c r="F43" s="483"/>
      <c r="G43" s="483"/>
      <c r="H43" s="483"/>
      <c r="I43" s="483"/>
      <c r="J43" s="913"/>
      <c r="K43" s="914"/>
    </row>
    <row r="44" spans="1:76" s="7" customFormat="1" ht="14.4" customHeight="1" x14ac:dyDescent="0.35">
      <c r="A44" s="901" t="s">
        <v>112</v>
      </c>
      <c r="B44" s="902"/>
      <c r="C44" s="483" t="s">
        <v>586</v>
      </c>
      <c r="D44" s="483"/>
      <c r="E44" s="483"/>
      <c r="F44" s="483"/>
      <c r="G44" s="483"/>
      <c r="H44" s="483"/>
      <c r="I44" s="483"/>
      <c r="J44" s="913"/>
      <c r="K44" s="914"/>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row>
    <row r="45" spans="1:76" ht="14.4" customHeight="1" x14ac:dyDescent="0.35">
      <c r="A45" s="901" t="s">
        <v>113</v>
      </c>
      <c r="B45" s="902"/>
      <c r="C45" s="483" t="s">
        <v>334</v>
      </c>
      <c r="D45" s="483"/>
      <c r="E45" s="483"/>
      <c r="F45" s="483"/>
      <c r="G45" s="483"/>
      <c r="H45" s="483"/>
      <c r="I45" s="483"/>
      <c r="J45" s="913"/>
      <c r="K45" s="914"/>
    </row>
    <row r="46" spans="1:76" ht="14.4" customHeight="1" x14ac:dyDescent="0.35">
      <c r="A46" s="901" t="s">
        <v>231</v>
      </c>
      <c r="B46" s="902"/>
      <c r="C46" s="483" t="s">
        <v>335</v>
      </c>
      <c r="D46" s="483"/>
      <c r="E46" s="483"/>
      <c r="F46" s="483"/>
      <c r="G46" s="483"/>
      <c r="H46" s="483"/>
      <c r="I46" s="483"/>
      <c r="J46" s="913"/>
      <c r="K46" s="914"/>
    </row>
    <row r="47" spans="1:76" ht="14.4" customHeight="1" x14ac:dyDescent="0.35">
      <c r="A47" s="901" t="s">
        <v>238</v>
      </c>
      <c r="B47" s="902"/>
      <c r="C47" s="483" t="s">
        <v>336</v>
      </c>
      <c r="D47" s="483"/>
      <c r="E47" s="483"/>
      <c r="F47" s="483"/>
      <c r="G47" s="483"/>
      <c r="H47" s="483"/>
      <c r="I47" s="483"/>
      <c r="J47" s="913"/>
      <c r="K47" s="914"/>
    </row>
    <row r="48" spans="1:76" ht="14.4" customHeight="1" x14ac:dyDescent="0.35">
      <c r="A48" s="901" t="s">
        <v>239</v>
      </c>
      <c r="B48" s="902"/>
      <c r="C48" s="483" t="s">
        <v>337</v>
      </c>
      <c r="D48" s="483"/>
      <c r="E48" s="483"/>
      <c r="F48" s="483"/>
      <c r="G48" s="483"/>
      <c r="H48" s="483"/>
      <c r="I48" s="483"/>
      <c r="J48" s="914"/>
      <c r="K48" s="931"/>
    </row>
    <row r="49" spans="1:11" x14ac:dyDescent="0.35">
      <c r="A49" s="492">
        <v>8.1</v>
      </c>
      <c r="B49" s="493"/>
      <c r="C49" s="483" t="s">
        <v>338</v>
      </c>
      <c r="D49" s="483"/>
      <c r="E49" s="483"/>
      <c r="F49" s="483"/>
      <c r="G49" s="483"/>
      <c r="H49" s="483"/>
      <c r="I49" s="483"/>
      <c r="J49" s="914"/>
      <c r="K49" s="931"/>
    </row>
    <row r="50" spans="1:11" x14ac:dyDescent="0.35">
      <c r="A50" s="492">
        <v>8.1999999999999993</v>
      </c>
      <c r="B50" s="493"/>
      <c r="C50" s="483" t="s">
        <v>339</v>
      </c>
      <c r="D50" s="483"/>
      <c r="E50" s="483"/>
      <c r="F50" s="483"/>
      <c r="G50" s="483"/>
      <c r="H50" s="483"/>
      <c r="I50" s="483"/>
      <c r="J50" s="914"/>
      <c r="K50" s="931"/>
    </row>
    <row r="51" spans="1:11" x14ac:dyDescent="0.35">
      <c r="A51" s="492">
        <v>8.3000000000000007</v>
      </c>
      <c r="B51" s="493"/>
      <c r="C51" s="483" t="s">
        <v>340</v>
      </c>
      <c r="D51" s="483"/>
      <c r="E51" s="483"/>
      <c r="F51" s="483"/>
      <c r="G51" s="483"/>
      <c r="H51" s="483"/>
      <c r="I51" s="483"/>
      <c r="J51" s="914"/>
      <c r="K51" s="931"/>
    </row>
    <row r="52" spans="1:11" x14ac:dyDescent="0.35">
      <c r="A52" s="492">
        <v>8.4</v>
      </c>
      <c r="B52" s="493"/>
      <c r="C52" s="483" t="s">
        <v>341</v>
      </c>
      <c r="D52" s="483"/>
      <c r="E52" s="483"/>
      <c r="F52" s="483"/>
      <c r="G52" s="483"/>
      <c r="H52" s="483"/>
      <c r="I52" s="483"/>
      <c r="J52" s="305"/>
      <c r="K52" s="215"/>
    </row>
    <row r="53" spans="1:11" ht="14.4" customHeight="1" x14ac:dyDescent="0.35">
      <c r="A53" s="901" t="s">
        <v>241</v>
      </c>
      <c r="B53" s="902"/>
      <c r="C53" s="483" t="s">
        <v>342</v>
      </c>
      <c r="D53" s="483"/>
      <c r="E53" s="483"/>
      <c r="F53" s="483"/>
      <c r="G53" s="483"/>
      <c r="H53" s="483"/>
      <c r="I53" s="483"/>
      <c r="J53" s="914"/>
      <c r="K53" s="931"/>
    </row>
    <row r="54" spans="1:11" x14ac:dyDescent="0.35">
      <c r="A54" s="492">
        <v>9.1</v>
      </c>
      <c r="B54" s="493"/>
      <c r="C54" s="483" t="s">
        <v>343</v>
      </c>
      <c r="D54" s="483"/>
      <c r="E54" s="483"/>
      <c r="F54" s="483"/>
      <c r="G54" s="483"/>
      <c r="H54" s="483"/>
      <c r="I54" s="483"/>
      <c r="J54" s="914"/>
      <c r="K54" s="931"/>
    </row>
    <row r="55" spans="1:11" x14ac:dyDescent="0.35">
      <c r="A55" s="492">
        <v>9.1999999999999993</v>
      </c>
      <c r="B55" s="493"/>
      <c r="C55" s="483" t="s">
        <v>1789</v>
      </c>
      <c r="D55" s="483"/>
      <c r="E55" s="483"/>
      <c r="F55" s="483"/>
      <c r="G55" s="483"/>
      <c r="H55" s="483"/>
      <c r="I55" s="483"/>
      <c r="J55" s="914"/>
      <c r="K55" s="931"/>
    </row>
    <row r="56" spans="1:11" x14ac:dyDescent="0.35">
      <c r="A56" s="492">
        <v>9.3000000000000007</v>
      </c>
      <c r="B56" s="493"/>
      <c r="C56" s="483" t="s">
        <v>344</v>
      </c>
      <c r="D56" s="483"/>
      <c r="E56" s="483"/>
      <c r="F56" s="483"/>
      <c r="G56" s="483"/>
      <c r="H56" s="483"/>
      <c r="I56" s="483"/>
      <c r="J56" s="914"/>
      <c r="K56" s="931"/>
    </row>
    <row r="57" spans="1:11" ht="14.4" customHeight="1" x14ac:dyDescent="0.35">
      <c r="A57" s="901" t="s">
        <v>242</v>
      </c>
      <c r="B57" s="902"/>
      <c r="C57" s="483" t="s">
        <v>588</v>
      </c>
      <c r="D57" s="483"/>
      <c r="E57" s="483"/>
      <c r="F57" s="483"/>
      <c r="G57" s="483"/>
      <c r="H57" s="483"/>
      <c r="I57" s="483"/>
      <c r="J57" s="914"/>
      <c r="K57" s="931"/>
    </row>
    <row r="58" spans="1:11" ht="14.4" customHeight="1" x14ac:dyDescent="0.35">
      <c r="A58" s="901" t="s">
        <v>243</v>
      </c>
      <c r="B58" s="902"/>
      <c r="C58" s="483" t="s">
        <v>345</v>
      </c>
      <c r="D58" s="483"/>
      <c r="E58" s="483"/>
      <c r="F58" s="483"/>
      <c r="G58" s="483"/>
      <c r="H58" s="483"/>
      <c r="I58" s="483"/>
      <c r="J58" s="914"/>
      <c r="K58" s="931"/>
    </row>
    <row r="59" spans="1:11" ht="14.4" customHeight="1" x14ac:dyDescent="0.35">
      <c r="A59" s="901" t="s">
        <v>346</v>
      </c>
      <c r="B59" s="902"/>
      <c r="C59" s="483" t="s">
        <v>347</v>
      </c>
      <c r="D59" s="483"/>
      <c r="E59" s="483"/>
      <c r="F59" s="483"/>
      <c r="G59" s="483"/>
      <c r="H59" s="483"/>
      <c r="I59" s="483"/>
      <c r="J59" s="914"/>
      <c r="K59" s="931"/>
    </row>
    <row r="60" spans="1:11" x14ac:dyDescent="0.35">
      <c r="A60" s="492">
        <v>12.1</v>
      </c>
      <c r="B60" s="493"/>
      <c r="C60" s="483" t="s">
        <v>348</v>
      </c>
      <c r="D60" s="483"/>
      <c r="E60" s="483"/>
      <c r="F60" s="483"/>
      <c r="G60" s="483"/>
      <c r="H60" s="483"/>
      <c r="I60" s="483"/>
      <c r="J60" s="914"/>
      <c r="K60" s="931"/>
    </row>
    <row r="61" spans="1:11" x14ac:dyDescent="0.35">
      <c r="A61" s="492">
        <v>12.2</v>
      </c>
      <c r="B61" s="493"/>
      <c r="C61" s="483" t="s">
        <v>349</v>
      </c>
      <c r="D61" s="483"/>
      <c r="E61" s="483"/>
      <c r="F61" s="483"/>
      <c r="G61" s="483"/>
      <c r="H61" s="483"/>
      <c r="I61" s="483"/>
      <c r="J61" s="914"/>
      <c r="K61" s="931"/>
    </row>
    <row r="62" spans="1:11" ht="14.4" customHeight="1" x14ac:dyDescent="0.35">
      <c r="A62" s="901" t="s">
        <v>350</v>
      </c>
      <c r="B62" s="902"/>
      <c r="C62" s="483" t="s">
        <v>351</v>
      </c>
      <c r="D62" s="483"/>
      <c r="E62" s="483"/>
      <c r="F62" s="483"/>
      <c r="G62" s="483"/>
      <c r="H62" s="483"/>
      <c r="I62" s="483"/>
      <c r="J62" s="914"/>
      <c r="K62" s="931"/>
    </row>
    <row r="63" spans="1:11" x14ac:dyDescent="0.35">
      <c r="A63" s="492">
        <v>13.1</v>
      </c>
      <c r="B63" s="493"/>
      <c r="C63" s="483" t="s">
        <v>352</v>
      </c>
      <c r="D63" s="483"/>
      <c r="E63" s="483"/>
      <c r="F63" s="483"/>
      <c r="G63" s="483"/>
      <c r="H63" s="483"/>
      <c r="I63" s="483"/>
      <c r="J63" s="914"/>
      <c r="K63" s="931"/>
    </row>
    <row r="64" spans="1:11" x14ac:dyDescent="0.35">
      <c r="A64" s="492">
        <v>13.2</v>
      </c>
      <c r="B64" s="493"/>
      <c r="C64" s="483" t="s">
        <v>353</v>
      </c>
      <c r="D64" s="483"/>
      <c r="E64" s="483"/>
      <c r="F64" s="483"/>
      <c r="G64" s="483"/>
      <c r="H64" s="483"/>
      <c r="I64" s="483"/>
      <c r="J64" s="914"/>
      <c r="K64" s="931"/>
    </row>
    <row r="65" spans="1:76" x14ac:dyDescent="0.35">
      <c r="A65" s="492" t="s">
        <v>357</v>
      </c>
      <c r="B65" s="493"/>
      <c r="C65" s="483" t="s">
        <v>354</v>
      </c>
      <c r="D65" s="483"/>
      <c r="E65" s="483"/>
      <c r="F65" s="483"/>
      <c r="G65" s="483"/>
      <c r="H65" s="483"/>
      <c r="I65" s="483"/>
      <c r="J65" s="914"/>
      <c r="K65" s="931"/>
    </row>
    <row r="66" spans="1:76" x14ac:dyDescent="0.35">
      <c r="A66" s="492">
        <v>13.4</v>
      </c>
      <c r="B66" s="493"/>
      <c r="C66" s="483" t="s">
        <v>355</v>
      </c>
      <c r="D66" s="483"/>
      <c r="E66" s="483"/>
      <c r="F66" s="483"/>
      <c r="G66" s="483"/>
      <c r="H66" s="483"/>
      <c r="I66" s="483"/>
      <c r="J66" s="305"/>
      <c r="K66" s="215"/>
    </row>
    <row r="67" spans="1:76" ht="14.4" customHeight="1" x14ac:dyDescent="0.35">
      <c r="A67" s="901" t="s">
        <v>356</v>
      </c>
      <c r="B67" s="902"/>
      <c r="C67" s="483" t="s">
        <v>358</v>
      </c>
      <c r="D67" s="483"/>
      <c r="E67" s="483"/>
      <c r="F67" s="483"/>
      <c r="G67" s="483"/>
      <c r="H67" s="483"/>
      <c r="I67" s="483"/>
      <c r="J67" s="305"/>
      <c r="K67" s="215"/>
    </row>
    <row r="68" spans="1:76" x14ac:dyDescent="0.35">
      <c r="A68" s="492">
        <v>14.1</v>
      </c>
      <c r="B68" s="493"/>
      <c r="C68" s="483" t="s">
        <v>359</v>
      </c>
      <c r="D68" s="483"/>
      <c r="E68" s="483"/>
      <c r="F68" s="483"/>
      <c r="G68" s="483"/>
      <c r="H68" s="483"/>
      <c r="I68" s="483"/>
      <c r="J68" s="305"/>
      <c r="K68" s="215"/>
    </row>
    <row r="69" spans="1:76" x14ac:dyDescent="0.35">
      <c r="A69" s="492">
        <v>14.2</v>
      </c>
      <c r="B69" s="493"/>
      <c r="C69" s="483" t="s">
        <v>360</v>
      </c>
      <c r="D69" s="483"/>
      <c r="E69" s="483"/>
      <c r="F69" s="483"/>
      <c r="G69" s="483"/>
      <c r="H69" s="483"/>
      <c r="I69" s="483"/>
      <c r="J69" s="913"/>
      <c r="K69" s="914"/>
    </row>
    <row r="70" spans="1:76" ht="14.4" customHeight="1" x14ac:dyDescent="0.35">
      <c r="A70" s="901" t="s">
        <v>361</v>
      </c>
      <c r="B70" s="902"/>
      <c r="C70" s="483" t="s">
        <v>362</v>
      </c>
      <c r="D70" s="483"/>
      <c r="E70" s="483"/>
      <c r="F70" s="483"/>
      <c r="G70" s="483"/>
      <c r="H70" s="483"/>
      <c r="I70" s="483"/>
      <c r="J70" s="305"/>
      <c r="K70" s="215"/>
    </row>
    <row r="71" spans="1:76" ht="14.4" customHeight="1" x14ac:dyDescent="0.35">
      <c r="A71" s="901" t="s">
        <v>363</v>
      </c>
      <c r="B71" s="902"/>
      <c r="C71" s="483" t="s">
        <v>364</v>
      </c>
      <c r="D71" s="483"/>
      <c r="E71" s="483"/>
      <c r="F71" s="483"/>
      <c r="G71" s="483"/>
      <c r="H71" s="483"/>
      <c r="I71" s="483"/>
      <c r="J71" s="305"/>
      <c r="K71" s="215"/>
    </row>
    <row r="72" spans="1:76" ht="14.4" customHeight="1" x14ac:dyDescent="0.35">
      <c r="A72" s="901" t="s">
        <v>365</v>
      </c>
      <c r="B72" s="902"/>
      <c r="C72" s="483" t="s">
        <v>366</v>
      </c>
      <c r="D72" s="483"/>
      <c r="E72" s="483"/>
      <c r="F72" s="483"/>
      <c r="G72" s="483"/>
      <c r="H72" s="483"/>
      <c r="I72" s="483"/>
      <c r="J72" s="305"/>
      <c r="K72" s="215"/>
    </row>
    <row r="73" spans="1:76" ht="14.4" customHeight="1" x14ac:dyDescent="0.35">
      <c r="A73" s="901" t="s">
        <v>367</v>
      </c>
      <c r="B73" s="902"/>
      <c r="C73" s="483" t="s">
        <v>368</v>
      </c>
      <c r="D73" s="483"/>
      <c r="E73" s="483"/>
      <c r="F73" s="483"/>
      <c r="G73" s="483"/>
      <c r="H73" s="483"/>
      <c r="I73" s="483"/>
      <c r="J73" s="305"/>
      <c r="K73" s="215"/>
    </row>
    <row r="74" spans="1:76" ht="14.4" customHeight="1" x14ac:dyDescent="0.35">
      <c r="A74" s="901" t="s">
        <v>369</v>
      </c>
      <c r="B74" s="902"/>
      <c r="C74" s="483" t="s">
        <v>114</v>
      </c>
      <c r="D74" s="483"/>
      <c r="E74" s="483"/>
      <c r="F74" s="483"/>
      <c r="G74" s="483"/>
      <c r="H74" s="483"/>
      <c r="I74" s="483"/>
      <c r="J74" s="913"/>
      <c r="K74" s="914"/>
    </row>
    <row r="75" spans="1:76" ht="14.4" customHeight="1" x14ac:dyDescent="0.35">
      <c r="A75" s="901" t="s">
        <v>631</v>
      </c>
      <c r="B75" s="902"/>
      <c r="C75" s="483" t="s">
        <v>370</v>
      </c>
      <c r="D75" s="483"/>
      <c r="E75" s="483"/>
      <c r="F75" s="483"/>
      <c r="G75" s="483"/>
      <c r="H75" s="483"/>
      <c r="I75" s="483"/>
      <c r="J75" s="913"/>
      <c r="K75" s="914"/>
    </row>
    <row r="76" spans="1:76" ht="23.25" customHeight="1" x14ac:dyDescent="0.35">
      <c r="A76" s="915" t="s">
        <v>81</v>
      </c>
      <c r="B76" s="916"/>
      <c r="C76" s="916"/>
      <c r="D76" s="916"/>
      <c r="E76" s="916"/>
      <c r="F76" s="916"/>
      <c r="G76" s="917"/>
      <c r="H76" s="917"/>
      <c r="I76" s="917"/>
      <c r="J76" s="917"/>
      <c r="K76" s="971"/>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row>
    <row r="77" spans="1:76" ht="67.5" customHeight="1" x14ac:dyDescent="0.35">
      <c r="A77" s="972" t="s">
        <v>1772</v>
      </c>
      <c r="B77" s="973"/>
      <c r="C77" s="973"/>
      <c r="D77" s="973"/>
      <c r="E77" s="973"/>
      <c r="F77" s="973"/>
      <c r="G77" s="974"/>
      <c r="H77" s="974"/>
      <c r="I77" s="974"/>
      <c r="J77" s="974"/>
      <c r="K77" s="975"/>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row>
    <row r="78" spans="1:76" ht="30.75" customHeight="1" x14ac:dyDescent="0.35">
      <c r="A78" s="586" t="s">
        <v>83</v>
      </c>
      <c r="B78" s="965"/>
      <c r="C78" s="965"/>
      <c r="D78" s="965"/>
      <c r="E78" s="965"/>
      <c r="F78" s="965"/>
      <c r="G78" s="965"/>
      <c r="H78" s="965"/>
      <c r="I78" s="965"/>
      <c r="J78" s="965"/>
      <c r="K78" s="966"/>
    </row>
    <row r="79" spans="1:76" ht="43.5" customHeight="1" x14ac:dyDescent="0.35">
      <c r="A79" s="976" t="s">
        <v>773</v>
      </c>
      <c r="B79" s="977"/>
      <c r="C79" s="977"/>
      <c r="D79" s="977"/>
      <c r="E79" s="977"/>
      <c r="F79" s="977"/>
      <c r="G79" s="977"/>
      <c r="H79" s="977"/>
      <c r="I79" s="977"/>
      <c r="J79" s="977"/>
      <c r="K79" s="978"/>
    </row>
    <row r="80" spans="1:76" ht="36" customHeight="1" x14ac:dyDescent="0.35">
      <c r="A80" s="928" t="s">
        <v>774</v>
      </c>
      <c r="B80" s="929"/>
      <c r="C80" s="929"/>
      <c r="D80" s="929"/>
      <c r="E80" s="929"/>
      <c r="F80" s="929"/>
      <c r="G80" s="929"/>
      <c r="H80" s="929"/>
      <c r="I80" s="929"/>
      <c r="J80" s="929"/>
      <c r="K80" s="930"/>
    </row>
    <row r="81" spans="1:11" ht="39" customHeight="1" x14ac:dyDescent="0.35">
      <c r="A81" s="928" t="s">
        <v>776</v>
      </c>
      <c r="B81" s="929"/>
      <c r="C81" s="929"/>
      <c r="D81" s="929"/>
      <c r="E81" s="929"/>
      <c r="F81" s="929"/>
      <c r="G81" s="929"/>
      <c r="H81" s="929"/>
      <c r="I81" s="929"/>
      <c r="J81" s="929"/>
      <c r="K81" s="930"/>
    </row>
    <row r="82" spans="1:11" ht="54.65" customHeight="1" x14ac:dyDescent="0.35">
      <c r="A82" s="928" t="s">
        <v>589</v>
      </c>
      <c r="B82" s="929"/>
      <c r="C82" s="929"/>
      <c r="D82" s="929"/>
      <c r="E82" s="929"/>
      <c r="F82" s="929"/>
      <c r="G82" s="929"/>
      <c r="H82" s="929"/>
      <c r="I82" s="929"/>
      <c r="J82" s="929"/>
      <c r="K82" s="930"/>
    </row>
    <row r="83" spans="1:11" ht="46.5" customHeight="1" x14ac:dyDescent="0.35">
      <c r="A83" s="928" t="s">
        <v>775</v>
      </c>
      <c r="B83" s="929"/>
      <c r="C83" s="929"/>
      <c r="D83" s="929"/>
      <c r="E83" s="929"/>
      <c r="F83" s="929"/>
      <c r="G83" s="929"/>
      <c r="H83" s="929"/>
      <c r="I83" s="929"/>
      <c r="J83" s="929"/>
      <c r="K83" s="930"/>
    </row>
    <row r="84" spans="1:11" ht="48" customHeight="1" x14ac:dyDescent="0.35">
      <c r="A84" s="928" t="s">
        <v>392</v>
      </c>
      <c r="B84" s="929"/>
      <c r="C84" s="929"/>
      <c r="D84" s="929"/>
      <c r="E84" s="929"/>
      <c r="F84" s="929"/>
      <c r="G84" s="929"/>
      <c r="H84" s="929"/>
      <c r="I84" s="929"/>
      <c r="J84" s="929"/>
      <c r="K84" s="930"/>
    </row>
    <row r="85" spans="1:11" ht="54.65" customHeight="1" x14ac:dyDescent="0.35">
      <c r="A85" s="928" t="s">
        <v>497</v>
      </c>
      <c r="B85" s="929"/>
      <c r="C85" s="929"/>
      <c r="D85" s="929"/>
      <c r="E85" s="929"/>
      <c r="F85" s="929"/>
      <c r="G85" s="929"/>
      <c r="H85" s="929"/>
      <c r="I85" s="929"/>
      <c r="J85" s="929"/>
      <c r="K85" s="930"/>
    </row>
    <row r="86" spans="1:11" ht="38.25" customHeight="1" x14ac:dyDescent="0.35">
      <c r="A86" s="962" t="s">
        <v>498</v>
      </c>
      <c r="B86" s="963"/>
      <c r="C86" s="963"/>
      <c r="D86" s="963"/>
      <c r="E86" s="963"/>
      <c r="F86" s="963"/>
      <c r="G86" s="963"/>
      <c r="H86" s="963"/>
      <c r="I86" s="963"/>
      <c r="J86" s="963"/>
      <c r="K86" s="964"/>
    </row>
    <row r="87" spans="1:11" ht="33" customHeight="1" x14ac:dyDescent="0.35">
      <c r="A87" s="562" t="s">
        <v>56</v>
      </c>
      <c r="B87" s="563"/>
      <c r="C87" s="563"/>
      <c r="D87" s="564"/>
      <c r="E87" s="554" t="s">
        <v>287</v>
      </c>
      <c r="F87" s="555"/>
      <c r="G87" s="555"/>
      <c r="H87" s="555"/>
      <c r="I87" s="555"/>
      <c r="J87" s="555"/>
      <c r="K87" s="555"/>
    </row>
    <row r="88" spans="1:11" ht="15.75" customHeight="1" x14ac:dyDescent="0.35">
      <c r="A88" s="967"/>
      <c r="B88" s="968"/>
      <c r="C88" s="968"/>
      <c r="D88" s="968"/>
      <c r="E88" s="968"/>
      <c r="F88" s="968"/>
      <c r="G88" s="968"/>
      <c r="H88" s="968"/>
      <c r="I88" s="968"/>
      <c r="J88" s="968"/>
      <c r="K88" s="969"/>
    </row>
    <row r="89" spans="1:11" ht="29.25" customHeight="1" x14ac:dyDescent="0.35">
      <c r="A89" s="586" t="s">
        <v>84</v>
      </c>
      <c r="B89" s="587"/>
      <c r="C89" s="587"/>
      <c r="D89" s="587"/>
      <c r="E89" s="587"/>
      <c r="F89" s="587"/>
      <c r="G89" s="587"/>
      <c r="H89" s="587"/>
      <c r="I89" s="587"/>
      <c r="J89" s="587"/>
      <c r="K89" s="588"/>
    </row>
    <row r="90" spans="1:11" ht="53.25" customHeight="1" x14ac:dyDescent="0.35">
      <c r="A90" s="885" t="s">
        <v>1145</v>
      </c>
      <c r="B90" s="886"/>
      <c r="C90" s="886"/>
      <c r="D90" s="886"/>
      <c r="E90" s="886"/>
      <c r="F90" s="886"/>
      <c r="G90" s="886"/>
      <c r="H90" s="886"/>
      <c r="I90" s="886"/>
      <c r="J90" s="886"/>
      <c r="K90" s="887"/>
    </row>
    <row r="91" spans="1:11" ht="45" customHeight="1" x14ac:dyDescent="0.35">
      <c r="A91" s="808" t="s">
        <v>585</v>
      </c>
      <c r="B91" s="580"/>
      <c r="C91" s="580"/>
      <c r="D91" s="580"/>
      <c r="E91" s="888" t="s">
        <v>814</v>
      </c>
      <c r="F91" s="889"/>
      <c r="G91" s="889"/>
      <c r="H91" s="889"/>
      <c r="I91" s="889"/>
      <c r="J91" s="889"/>
      <c r="K91" s="890"/>
    </row>
    <row r="92" spans="1:11" ht="39" customHeight="1" x14ac:dyDescent="0.35">
      <c r="A92" s="536" t="s">
        <v>1138</v>
      </c>
      <c r="B92" s="573"/>
      <c r="C92" s="573"/>
      <c r="D92" s="573"/>
      <c r="E92" s="573"/>
      <c r="F92" s="573"/>
      <c r="G92" s="573"/>
      <c r="H92" s="573"/>
      <c r="I92" s="573"/>
      <c r="J92" s="573"/>
      <c r="K92" s="574"/>
    </row>
    <row r="93" spans="1:11" ht="33" customHeight="1" x14ac:dyDescent="0.35">
      <c r="A93" s="549" t="s">
        <v>1139</v>
      </c>
      <c r="B93" s="549"/>
      <c r="C93" s="549"/>
      <c r="D93" s="549"/>
      <c r="E93" s="549"/>
      <c r="F93" s="549"/>
      <c r="G93" s="549"/>
      <c r="H93" s="549"/>
      <c r="I93" s="549"/>
      <c r="J93" s="549"/>
      <c r="K93" s="550"/>
    </row>
    <row r="94" spans="1:11" ht="24" customHeight="1" x14ac:dyDescent="0.35">
      <c r="A94" s="898" t="s">
        <v>1140</v>
      </c>
      <c r="B94" s="899"/>
      <c r="C94" s="899"/>
      <c r="D94" s="899"/>
      <c r="E94" s="899"/>
      <c r="F94" s="899"/>
      <c r="G94" s="899"/>
      <c r="H94" s="899"/>
      <c r="I94" s="899"/>
      <c r="J94" s="899"/>
      <c r="K94" s="900"/>
    </row>
    <row r="95" spans="1:11" ht="27" customHeight="1" x14ac:dyDescent="0.35">
      <c r="A95" s="891" t="s">
        <v>777</v>
      </c>
      <c r="B95" s="892"/>
      <c r="C95" s="892"/>
      <c r="D95" s="892"/>
      <c r="E95" s="892"/>
      <c r="F95" s="892"/>
      <c r="G95" s="892"/>
      <c r="H95" s="892"/>
      <c r="I95" s="892"/>
      <c r="J95" s="892"/>
      <c r="K95" s="893"/>
    </row>
    <row r="96" spans="1:11" ht="14.4" customHeight="1" x14ac:dyDescent="0.35">
      <c r="A96" s="894" t="s">
        <v>18</v>
      </c>
      <c r="B96" s="895"/>
      <c r="C96" s="894" t="s">
        <v>5</v>
      </c>
      <c r="D96" s="970"/>
      <c r="E96" s="895"/>
      <c r="F96" s="894" t="s">
        <v>19</v>
      </c>
      <c r="G96" s="895"/>
      <c r="H96" s="894" t="s">
        <v>36</v>
      </c>
      <c r="I96" s="895"/>
      <c r="J96" s="150" t="s">
        <v>35</v>
      </c>
      <c r="K96" s="150" t="s">
        <v>21</v>
      </c>
    </row>
    <row r="97" spans="1:76" s="60" customFormat="1" ht="53.4" customHeight="1" x14ac:dyDescent="0.35">
      <c r="A97" s="499" t="s">
        <v>82</v>
      </c>
      <c r="B97" s="499"/>
      <c r="C97" s="494" t="s">
        <v>972</v>
      </c>
      <c r="D97" s="503"/>
      <c r="E97" s="504"/>
      <c r="F97" s="484" t="s">
        <v>2104</v>
      </c>
      <c r="G97" s="561"/>
      <c r="H97" s="513" t="s">
        <v>1983</v>
      </c>
      <c r="I97" s="848"/>
      <c r="J97" s="297" t="s">
        <v>505</v>
      </c>
      <c r="K97" s="166" t="s">
        <v>506</v>
      </c>
      <c r="L97" s="59"/>
      <c r="M97" s="59"/>
      <c r="N97" s="59"/>
      <c r="O97" s="59"/>
      <c r="P97" s="59"/>
      <c r="Q97" s="59"/>
      <c r="R97" s="59"/>
      <c r="S97" s="59"/>
      <c r="T97" s="59"/>
      <c r="U97" s="59"/>
      <c r="V97" s="59"/>
      <c r="W97" s="59"/>
      <c r="X97" s="59"/>
      <c r="Y97" s="59"/>
      <c r="Z97" s="59"/>
      <c r="AA97" s="59"/>
      <c r="AB97" s="59"/>
      <c r="AC97" s="59"/>
      <c r="AD97" s="59"/>
      <c r="AE97" s="59"/>
      <c r="AF97" s="59"/>
      <c r="AG97" s="59"/>
      <c r="AH97" s="59"/>
      <c r="AI97" s="59"/>
      <c r="AJ97" s="59"/>
      <c r="AK97" s="59"/>
      <c r="AL97" s="59"/>
      <c r="AM97" s="59"/>
      <c r="AN97" s="59"/>
      <c r="AO97" s="59"/>
      <c r="AP97" s="59"/>
      <c r="AQ97" s="59"/>
      <c r="AR97" s="59"/>
      <c r="AS97" s="59"/>
      <c r="AT97" s="59"/>
      <c r="AU97" s="59"/>
      <c r="AV97" s="59"/>
      <c r="AW97" s="59"/>
      <c r="AX97" s="59"/>
      <c r="AY97" s="59"/>
      <c r="AZ97" s="59"/>
      <c r="BA97" s="59"/>
      <c r="BB97" s="59"/>
      <c r="BC97" s="59"/>
      <c r="BD97" s="59"/>
      <c r="BE97" s="59"/>
      <c r="BF97" s="59"/>
      <c r="BG97" s="59"/>
      <c r="BH97" s="59"/>
      <c r="BI97" s="59"/>
      <c r="BJ97" s="59"/>
      <c r="BK97" s="59"/>
      <c r="BL97" s="59"/>
      <c r="BM97" s="59"/>
      <c r="BN97" s="59"/>
      <c r="BO97" s="59"/>
      <c r="BP97" s="59"/>
      <c r="BQ97" s="59"/>
      <c r="BR97" s="59"/>
      <c r="BS97" s="59"/>
      <c r="BT97" s="59"/>
      <c r="BU97" s="59"/>
      <c r="BV97" s="59"/>
      <c r="BW97" s="59"/>
      <c r="BX97" s="59"/>
    </row>
    <row r="98" spans="1:76" s="60" customFormat="1" ht="46.5" customHeight="1" x14ac:dyDescent="0.35">
      <c r="A98" s="499" t="s">
        <v>390</v>
      </c>
      <c r="B98" s="499"/>
      <c r="C98" s="494" t="s">
        <v>972</v>
      </c>
      <c r="D98" s="503"/>
      <c r="E98" s="504"/>
      <c r="F98" s="484" t="s">
        <v>503</v>
      </c>
      <c r="G98" s="561"/>
      <c r="H98" s="513" t="s">
        <v>504</v>
      </c>
      <c r="I98" s="848"/>
      <c r="J98" s="297" t="s">
        <v>505</v>
      </c>
      <c r="K98" s="166" t="s">
        <v>506</v>
      </c>
      <c r="L98" s="59"/>
      <c r="M98" s="59"/>
      <c r="N98" s="59"/>
      <c r="O98" s="59"/>
      <c r="P98" s="59"/>
      <c r="Q98" s="59"/>
      <c r="R98" s="59"/>
      <c r="S98" s="59"/>
      <c r="T98" s="59"/>
      <c r="U98" s="59"/>
      <c r="V98" s="59"/>
      <c r="W98" s="59"/>
      <c r="X98" s="59"/>
      <c r="Y98" s="59"/>
      <c r="Z98" s="59"/>
      <c r="AA98" s="59"/>
      <c r="AB98" s="59"/>
      <c r="AC98" s="59"/>
      <c r="AD98" s="59"/>
      <c r="AE98" s="59"/>
      <c r="AF98" s="59"/>
      <c r="AG98" s="59"/>
      <c r="AH98" s="59"/>
      <c r="AI98" s="59"/>
      <c r="AJ98" s="59"/>
      <c r="AK98" s="59"/>
      <c r="AL98" s="59"/>
      <c r="AM98" s="59"/>
      <c r="AN98" s="59"/>
      <c r="AO98" s="59"/>
      <c r="AP98" s="59"/>
      <c r="AQ98" s="59"/>
      <c r="AR98" s="59"/>
      <c r="AS98" s="59"/>
      <c r="AT98" s="59"/>
      <c r="AU98" s="59"/>
      <c r="AV98" s="59"/>
      <c r="AW98" s="59"/>
      <c r="AX98" s="59"/>
      <c r="AY98" s="59"/>
      <c r="AZ98" s="59"/>
      <c r="BA98" s="59"/>
      <c r="BB98" s="59"/>
      <c r="BC98" s="59"/>
      <c r="BD98" s="59"/>
      <c r="BE98" s="59"/>
      <c r="BF98" s="59"/>
      <c r="BG98" s="59"/>
      <c r="BH98" s="59"/>
      <c r="BI98" s="59"/>
      <c r="BJ98" s="59"/>
      <c r="BK98" s="59"/>
      <c r="BL98" s="59"/>
      <c r="BM98" s="59"/>
      <c r="BN98" s="59"/>
      <c r="BO98" s="59"/>
      <c r="BP98" s="59"/>
      <c r="BQ98" s="59"/>
      <c r="BR98" s="59"/>
      <c r="BS98" s="59"/>
      <c r="BT98" s="59"/>
      <c r="BU98" s="59"/>
      <c r="BV98" s="59"/>
      <c r="BW98" s="59"/>
      <c r="BX98" s="59"/>
    </row>
    <row r="99" spans="1:76" s="60" customFormat="1" ht="72.650000000000006" customHeight="1" x14ac:dyDescent="0.35">
      <c r="A99" s="499" t="s">
        <v>24</v>
      </c>
      <c r="B99" s="499"/>
      <c r="C99" s="494" t="s">
        <v>1661</v>
      </c>
      <c r="D99" s="503"/>
      <c r="E99" s="504"/>
      <c r="F99" s="484" t="s">
        <v>759</v>
      </c>
      <c r="G99" s="896"/>
      <c r="H99" s="513" t="s">
        <v>760</v>
      </c>
      <c r="I99" s="849"/>
      <c r="J99" s="297" t="s">
        <v>505</v>
      </c>
      <c r="K99" s="166" t="s">
        <v>506</v>
      </c>
      <c r="L99" s="59"/>
      <c r="M99" s="59"/>
      <c r="N99" s="59"/>
      <c r="O99" s="59"/>
      <c r="P99" s="59"/>
      <c r="Q99" s="59"/>
      <c r="R99" s="59"/>
      <c r="S99" s="59"/>
      <c r="T99" s="59"/>
      <c r="U99" s="59"/>
      <c r="V99" s="59"/>
      <c r="W99" s="59"/>
      <c r="X99" s="59"/>
      <c r="Y99" s="59"/>
      <c r="Z99" s="59"/>
      <c r="AA99" s="59"/>
      <c r="AB99" s="59"/>
      <c r="AC99" s="59"/>
      <c r="AD99" s="59"/>
      <c r="AE99" s="59"/>
      <c r="AF99" s="59"/>
      <c r="AG99" s="59"/>
      <c r="AH99" s="59"/>
      <c r="AI99" s="59"/>
      <c r="AJ99" s="59"/>
      <c r="AK99" s="59"/>
      <c r="AL99" s="59"/>
      <c r="AM99" s="59"/>
      <c r="AN99" s="59"/>
      <c r="AO99" s="59"/>
      <c r="AP99" s="59"/>
      <c r="AQ99" s="59"/>
      <c r="AR99" s="59"/>
      <c r="AS99" s="59"/>
      <c r="AT99" s="59"/>
      <c r="AU99" s="59"/>
      <c r="AV99" s="59"/>
      <c r="AW99" s="59"/>
      <c r="AX99" s="59"/>
      <c r="AY99" s="59"/>
      <c r="AZ99" s="59"/>
      <c r="BA99" s="59"/>
      <c r="BB99" s="59"/>
      <c r="BC99" s="59"/>
      <c r="BD99" s="59"/>
      <c r="BE99" s="59"/>
      <c r="BF99" s="59"/>
      <c r="BG99" s="59"/>
      <c r="BH99" s="59"/>
      <c r="BI99" s="59"/>
      <c r="BJ99" s="59"/>
      <c r="BK99" s="59"/>
      <c r="BL99" s="59"/>
      <c r="BM99" s="59"/>
      <c r="BN99" s="59"/>
      <c r="BO99" s="59"/>
      <c r="BP99" s="59"/>
      <c r="BQ99" s="59"/>
      <c r="BR99" s="59"/>
      <c r="BS99" s="59"/>
      <c r="BT99" s="59"/>
      <c r="BU99" s="59"/>
      <c r="BV99" s="59"/>
      <c r="BW99" s="59"/>
      <c r="BX99" s="59"/>
    </row>
    <row r="100" spans="1:76" s="60" customFormat="1" ht="63" customHeight="1" x14ac:dyDescent="0.35">
      <c r="A100" s="499" t="s">
        <v>2039</v>
      </c>
      <c r="B100" s="499"/>
      <c r="C100" s="494" t="s">
        <v>2040</v>
      </c>
      <c r="D100" s="503"/>
      <c r="E100" s="504"/>
      <c r="F100" s="484" t="s">
        <v>759</v>
      </c>
      <c r="G100" s="561"/>
      <c r="H100" s="513" t="s">
        <v>760</v>
      </c>
      <c r="I100" s="848"/>
      <c r="J100" s="310" t="s">
        <v>2041</v>
      </c>
      <c r="K100" s="166" t="s">
        <v>2042</v>
      </c>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59"/>
      <c r="AI100" s="59"/>
      <c r="AJ100" s="59"/>
      <c r="AK100" s="59"/>
      <c r="AL100" s="59"/>
      <c r="AM100" s="59"/>
      <c r="AN100" s="59"/>
      <c r="AO100" s="59"/>
      <c r="AP100" s="59"/>
      <c r="AQ100" s="59"/>
      <c r="AR100" s="59"/>
      <c r="AS100" s="59"/>
      <c r="AT100" s="59"/>
      <c r="AU100" s="59"/>
      <c r="AV100" s="59"/>
      <c r="AW100" s="59"/>
      <c r="AX100" s="59"/>
      <c r="AY100" s="59"/>
      <c r="AZ100" s="59"/>
      <c r="BA100" s="59"/>
      <c r="BB100" s="59"/>
      <c r="BC100" s="59"/>
      <c r="BD100" s="59"/>
      <c r="BE100" s="59"/>
      <c r="BF100" s="59"/>
      <c r="BG100" s="59"/>
      <c r="BH100" s="59"/>
      <c r="BI100" s="59"/>
      <c r="BJ100" s="59"/>
      <c r="BK100" s="59"/>
      <c r="BL100" s="59"/>
      <c r="BM100" s="59"/>
      <c r="BN100" s="59"/>
      <c r="BO100" s="59"/>
      <c r="BP100" s="59"/>
      <c r="BQ100" s="59"/>
      <c r="BR100" s="59"/>
      <c r="BS100" s="59"/>
      <c r="BT100" s="59"/>
      <c r="BU100" s="59"/>
      <c r="BV100" s="59"/>
      <c r="BW100" s="59"/>
      <c r="BX100" s="59"/>
    </row>
    <row r="101" spans="1:76" s="60" customFormat="1" ht="63" customHeight="1" x14ac:dyDescent="0.35">
      <c r="A101" s="499" t="s">
        <v>2043</v>
      </c>
      <c r="B101" s="499"/>
      <c r="C101" s="494" t="s">
        <v>1072</v>
      </c>
      <c r="D101" s="503"/>
      <c r="E101" s="504"/>
      <c r="F101" s="484" t="s">
        <v>759</v>
      </c>
      <c r="G101" s="561"/>
      <c r="H101" s="513" t="s">
        <v>760</v>
      </c>
      <c r="I101" s="514"/>
      <c r="J101" s="310" t="s">
        <v>1073</v>
      </c>
      <c r="K101" s="166" t="s">
        <v>1074</v>
      </c>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59"/>
      <c r="AI101" s="59"/>
      <c r="AJ101" s="59"/>
      <c r="AK101" s="59"/>
      <c r="AL101" s="59"/>
      <c r="AM101" s="59"/>
      <c r="AN101" s="59"/>
      <c r="AO101" s="59"/>
      <c r="AP101" s="59"/>
      <c r="AQ101" s="59"/>
      <c r="AR101" s="59"/>
      <c r="AS101" s="59"/>
      <c r="AT101" s="59"/>
      <c r="AU101" s="59"/>
      <c r="AV101" s="59"/>
      <c r="AW101" s="59"/>
      <c r="AX101" s="59"/>
      <c r="AY101" s="59"/>
      <c r="AZ101" s="59"/>
      <c r="BA101" s="59"/>
      <c r="BB101" s="59"/>
      <c r="BC101" s="59"/>
      <c r="BD101" s="59"/>
      <c r="BE101" s="59"/>
      <c r="BF101" s="59"/>
      <c r="BG101" s="59"/>
      <c r="BH101" s="59"/>
      <c r="BI101" s="59"/>
      <c r="BJ101" s="59"/>
      <c r="BK101" s="59"/>
      <c r="BL101" s="59"/>
      <c r="BM101" s="59"/>
      <c r="BN101" s="59"/>
      <c r="BO101" s="59"/>
      <c r="BP101" s="59"/>
      <c r="BQ101" s="59"/>
      <c r="BR101" s="59"/>
      <c r="BS101" s="59"/>
      <c r="BT101" s="59"/>
      <c r="BU101" s="59"/>
      <c r="BV101" s="59"/>
      <c r="BW101" s="59"/>
      <c r="BX101" s="59"/>
    </row>
    <row r="102" spans="1:76" s="60" customFormat="1" ht="63" customHeight="1" x14ac:dyDescent="0.35">
      <c r="A102" s="497" t="s">
        <v>2044</v>
      </c>
      <c r="B102" s="498"/>
      <c r="C102" s="494" t="s">
        <v>2045</v>
      </c>
      <c r="D102" s="495"/>
      <c r="E102" s="496"/>
      <c r="F102" s="484" t="s">
        <v>759</v>
      </c>
      <c r="G102" s="850"/>
      <c r="H102" s="513" t="s">
        <v>760</v>
      </c>
      <c r="I102" s="874"/>
      <c r="J102" s="310" t="s">
        <v>2046</v>
      </c>
      <c r="K102" s="166" t="s">
        <v>2088</v>
      </c>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59"/>
      <c r="AI102" s="59"/>
      <c r="AJ102" s="59"/>
      <c r="AK102" s="59"/>
      <c r="AL102" s="59"/>
      <c r="AM102" s="59"/>
      <c r="AN102" s="59"/>
      <c r="AO102" s="59"/>
      <c r="AP102" s="59"/>
      <c r="AQ102" s="59"/>
      <c r="AR102" s="59"/>
      <c r="AS102" s="59"/>
      <c r="AT102" s="59"/>
      <c r="AU102" s="59"/>
      <c r="AV102" s="59"/>
      <c r="AW102" s="59"/>
      <c r="AX102" s="59"/>
      <c r="AY102" s="59"/>
      <c r="AZ102" s="59"/>
      <c r="BA102" s="59"/>
      <c r="BB102" s="59"/>
      <c r="BC102" s="59"/>
      <c r="BD102" s="59"/>
      <c r="BE102" s="59"/>
      <c r="BF102" s="59"/>
      <c r="BG102" s="59"/>
      <c r="BH102" s="59"/>
      <c r="BI102" s="59"/>
      <c r="BJ102" s="59"/>
      <c r="BK102" s="59"/>
      <c r="BL102" s="59"/>
      <c r="BM102" s="59"/>
      <c r="BN102" s="59"/>
      <c r="BO102" s="59"/>
      <c r="BP102" s="59"/>
      <c r="BQ102" s="59"/>
      <c r="BR102" s="59"/>
      <c r="BS102" s="59"/>
      <c r="BT102" s="59"/>
      <c r="BU102" s="59"/>
      <c r="BV102" s="59"/>
      <c r="BW102" s="59"/>
      <c r="BX102" s="59"/>
    </row>
    <row r="103" spans="1:76" s="60" customFormat="1" ht="62.4" customHeight="1" x14ac:dyDescent="0.35">
      <c r="A103" s="799" t="s">
        <v>1083</v>
      </c>
      <c r="B103" s="897"/>
      <c r="C103" s="494" t="s">
        <v>1084</v>
      </c>
      <c r="D103" s="495"/>
      <c r="E103" s="496"/>
      <c r="F103" s="484" t="s">
        <v>759</v>
      </c>
      <c r="G103" s="561"/>
      <c r="H103" s="513" t="s">
        <v>760</v>
      </c>
      <c r="I103" s="514"/>
      <c r="J103" s="310" t="s">
        <v>1085</v>
      </c>
      <c r="K103" s="166" t="s">
        <v>1086</v>
      </c>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c r="BI103" s="59"/>
      <c r="BJ103" s="59"/>
      <c r="BK103" s="59"/>
      <c r="BL103" s="59"/>
      <c r="BM103" s="59"/>
      <c r="BN103" s="59"/>
      <c r="BO103" s="59"/>
      <c r="BP103" s="59"/>
      <c r="BQ103" s="59"/>
      <c r="BR103" s="59"/>
      <c r="BS103" s="59"/>
      <c r="BT103" s="59"/>
      <c r="BU103" s="59"/>
      <c r="BV103" s="59"/>
      <c r="BW103" s="59"/>
      <c r="BX103" s="59"/>
    </row>
    <row r="104" spans="1:76" s="60" customFormat="1" ht="50.4" customHeight="1" x14ac:dyDescent="0.35">
      <c r="A104" s="499" t="s">
        <v>1770</v>
      </c>
      <c r="B104" s="499"/>
      <c r="C104" s="494" t="s">
        <v>1859</v>
      </c>
      <c r="D104" s="503"/>
      <c r="E104" s="504"/>
      <c r="F104" s="484" t="s">
        <v>1860</v>
      </c>
      <c r="G104" s="561"/>
      <c r="H104" s="513" t="s">
        <v>1983</v>
      </c>
      <c r="I104" s="514"/>
      <c r="J104" s="297" t="s">
        <v>505</v>
      </c>
      <c r="K104" s="166" t="s">
        <v>506</v>
      </c>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59"/>
      <c r="AI104" s="59"/>
      <c r="AJ104" s="59"/>
      <c r="AK104" s="59"/>
      <c r="AL104" s="59"/>
      <c r="AM104" s="59"/>
      <c r="AN104" s="59"/>
      <c r="AO104" s="59"/>
      <c r="AP104" s="59"/>
      <c r="AQ104" s="59"/>
      <c r="AR104" s="59"/>
      <c r="AS104" s="59"/>
      <c r="AT104" s="59"/>
      <c r="AU104" s="59"/>
      <c r="AV104" s="59"/>
      <c r="AW104" s="59"/>
      <c r="AX104" s="59"/>
      <c r="AY104" s="59"/>
      <c r="AZ104" s="59"/>
      <c r="BA104" s="59"/>
      <c r="BB104" s="59"/>
      <c r="BC104" s="59"/>
      <c r="BD104" s="59"/>
      <c r="BE104" s="59"/>
      <c r="BF104" s="59"/>
      <c r="BG104" s="59"/>
      <c r="BH104" s="59"/>
      <c r="BI104" s="59"/>
      <c r="BJ104" s="59"/>
      <c r="BK104" s="59"/>
      <c r="BL104" s="59"/>
      <c r="BM104" s="59"/>
      <c r="BN104" s="59"/>
      <c r="BO104" s="59"/>
      <c r="BP104" s="59"/>
      <c r="BQ104" s="59"/>
      <c r="BR104" s="59"/>
      <c r="BS104" s="59"/>
      <c r="BT104" s="59"/>
      <c r="BU104" s="59"/>
      <c r="BV104" s="59"/>
      <c r="BW104" s="59"/>
      <c r="BX104" s="59"/>
    </row>
    <row r="105" spans="1:76" s="60" customFormat="1" ht="49.5" customHeight="1" x14ac:dyDescent="0.35">
      <c r="A105" s="499" t="s">
        <v>23</v>
      </c>
      <c r="B105" s="499"/>
      <c r="C105" s="494" t="s">
        <v>1859</v>
      </c>
      <c r="D105" s="503"/>
      <c r="E105" s="504"/>
      <c r="F105" s="484" t="s">
        <v>1860</v>
      </c>
      <c r="G105" s="561"/>
      <c r="H105" s="513" t="s">
        <v>1983</v>
      </c>
      <c r="I105" s="514"/>
      <c r="J105" s="297" t="s">
        <v>505</v>
      </c>
      <c r="K105" s="166" t="s">
        <v>506</v>
      </c>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59"/>
      <c r="AI105" s="59"/>
      <c r="AJ105" s="59"/>
      <c r="AK105" s="59"/>
      <c r="AL105" s="59"/>
      <c r="AM105" s="59"/>
      <c r="AN105" s="59"/>
      <c r="AO105" s="59"/>
      <c r="AP105" s="59"/>
      <c r="AQ105" s="59"/>
      <c r="AR105" s="59"/>
      <c r="AS105" s="59"/>
      <c r="AT105" s="59"/>
      <c r="AU105" s="59"/>
      <c r="AV105" s="59"/>
      <c r="AW105" s="59"/>
      <c r="AX105" s="59"/>
      <c r="AY105" s="59"/>
      <c r="AZ105" s="59"/>
      <c r="BA105" s="59"/>
      <c r="BB105" s="59"/>
      <c r="BC105" s="59"/>
      <c r="BD105" s="59"/>
      <c r="BE105" s="59"/>
      <c r="BF105" s="59"/>
      <c r="BG105" s="59"/>
      <c r="BH105" s="59"/>
      <c r="BI105" s="59"/>
      <c r="BJ105" s="59"/>
      <c r="BK105" s="59"/>
      <c r="BL105" s="59"/>
      <c r="BM105" s="59"/>
      <c r="BN105" s="59"/>
      <c r="BO105" s="59"/>
      <c r="BP105" s="59"/>
      <c r="BQ105" s="59"/>
      <c r="BR105" s="59"/>
      <c r="BS105" s="59"/>
      <c r="BT105" s="59"/>
      <c r="BU105" s="59"/>
      <c r="BV105" s="59"/>
      <c r="BW105" s="59"/>
      <c r="BX105" s="59"/>
    </row>
    <row r="106" spans="1:76" s="60" customFormat="1" ht="52.5" customHeight="1" x14ac:dyDescent="0.35">
      <c r="A106" s="499" t="s">
        <v>25</v>
      </c>
      <c r="B106" s="499"/>
      <c r="C106" s="494" t="s">
        <v>502</v>
      </c>
      <c r="D106" s="503"/>
      <c r="E106" s="504"/>
      <c r="F106" s="484" t="s">
        <v>1662</v>
      </c>
      <c r="G106" s="561"/>
      <c r="H106" s="513" t="s">
        <v>1663</v>
      </c>
      <c r="I106" s="514"/>
      <c r="J106" s="297" t="s">
        <v>505</v>
      </c>
      <c r="K106" s="166" t="s">
        <v>506</v>
      </c>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59"/>
      <c r="AI106" s="59"/>
      <c r="AJ106" s="59"/>
      <c r="AK106" s="59"/>
      <c r="AL106" s="59"/>
      <c r="AM106" s="59"/>
      <c r="AN106" s="59"/>
      <c r="AO106" s="59"/>
      <c r="AP106" s="59"/>
      <c r="AQ106" s="59"/>
      <c r="AR106" s="59"/>
      <c r="AS106" s="59"/>
      <c r="AT106" s="59"/>
      <c r="AU106" s="59"/>
      <c r="AV106" s="59"/>
      <c r="AW106" s="59"/>
      <c r="AX106" s="59"/>
      <c r="AY106" s="59"/>
      <c r="AZ106" s="59"/>
      <c r="BA106" s="59"/>
      <c r="BB106" s="59"/>
      <c r="BC106" s="59"/>
      <c r="BD106" s="59"/>
      <c r="BE106" s="59"/>
      <c r="BF106" s="59"/>
      <c r="BG106" s="59"/>
      <c r="BH106" s="59"/>
      <c r="BI106" s="59"/>
      <c r="BJ106" s="59"/>
      <c r="BK106" s="59"/>
      <c r="BL106" s="59"/>
      <c r="BM106" s="59"/>
      <c r="BN106" s="59"/>
      <c r="BO106" s="59"/>
      <c r="BP106" s="59"/>
      <c r="BQ106" s="59"/>
      <c r="BR106" s="59"/>
      <c r="BS106" s="59"/>
      <c r="BT106" s="59"/>
      <c r="BU106" s="59"/>
      <c r="BV106" s="59"/>
      <c r="BW106" s="59"/>
      <c r="BX106" s="59"/>
    </row>
    <row r="107" spans="1:76" s="60" customFormat="1" ht="45" customHeight="1" x14ac:dyDescent="0.35">
      <c r="A107" s="499" t="s">
        <v>26</v>
      </c>
      <c r="B107" s="499"/>
      <c r="C107" s="494" t="s">
        <v>502</v>
      </c>
      <c r="D107" s="503"/>
      <c r="E107" s="504"/>
      <c r="F107" s="484" t="s">
        <v>503</v>
      </c>
      <c r="G107" s="561"/>
      <c r="H107" s="513" t="s">
        <v>504</v>
      </c>
      <c r="I107" s="514"/>
      <c r="J107" s="297" t="s">
        <v>505</v>
      </c>
      <c r="K107" s="166" t="s">
        <v>506</v>
      </c>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59"/>
      <c r="AI107" s="59"/>
      <c r="AJ107" s="59"/>
      <c r="AK107" s="59"/>
      <c r="AL107" s="59"/>
      <c r="AM107" s="59"/>
      <c r="AN107" s="59"/>
      <c r="AO107" s="59"/>
      <c r="AP107" s="59"/>
      <c r="AQ107" s="59"/>
      <c r="AR107" s="59"/>
      <c r="AS107" s="59"/>
      <c r="AT107" s="59"/>
      <c r="AU107" s="59"/>
      <c r="AV107" s="59"/>
      <c r="AW107" s="59"/>
      <c r="AX107" s="59"/>
      <c r="AY107" s="59"/>
      <c r="AZ107" s="59"/>
      <c r="BA107" s="59"/>
      <c r="BB107" s="59"/>
      <c r="BC107" s="59"/>
      <c r="BD107" s="59"/>
      <c r="BE107" s="59"/>
      <c r="BF107" s="59"/>
      <c r="BG107" s="59"/>
      <c r="BH107" s="59"/>
      <c r="BI107" s="59"/>
      <c r="BJ107" s="59"/>
      <c r="BK107" s="59"/>
      <c r="BL107" s="59"/>
      <c r="BM107" s="59"/>
      <c r="BN107" s="59"/>
      <c r="BO107" s="59"/>
      <c r="BP107" s="59"/>
      <c r="BQ107" s="59"/>
      <c r="BR107" s="59"/>
      <c r="BS107" s="59"/>
      <c r="BT107" s="59"/>
      <c r="BU107" s="59"/>
      <c r="BV107" s="59"/>
      <c r="BW107" s="59"/>
      <c r="BX107" s="59"/>
    </row>
    <row r="108" spans="1:76" s="60" customFormat="1" ht="30" customHeight="1" x14ac:dyDescent="0.35">
      <c r="A108" s="499" t="s">
        <v>28</v>
      </c>
      <c r="B108" s="499"/>
      <c r="C108" s="494" t="s">
        <v>502</v>
      </c>
      <c r="D108" s="503"/>
      <c r="E108" s="504"/>
      <c r="F108" s="484" t="s">
        <v>503</v>
      </c>
      <c r="G108" s="561"/>
      <c r="H108" s="513" t="s">
        <v>504</v>
      </c>
      <c r="I108" s="514"/>
      <c r="J108" s="297" t="s">
        <v>505</v>
      </c>
      <c r="K108" s="166" t="s">
        <v>506</v>
      </c>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59"/>
      <c r="AI108" s="59"/>
      <c r="AJ108" s="59"/>
      <c r="AK108" s="59"/>
      <c r="AL108" s="59"/>
      <c r="AM108" s="59"/>
      <c r="AN108" s="59"/>
      <c r="AO108" s="59"/>
      <c r="AP108" s="59"/>
      <c r="AQ108" s="59"/>
      <c r="AR108" s="59"/>
      <c r="AS108" s="59"/>
      <c r="AT108" s="59"/>
      <c r="AU108" s="59"/>
      <c r="AV108" s="59"/>
      <c r="AW108" s="59"/>
      <c r="AX108" s="59"/>
      <c r="AY108" s="59"/>
      <c r="AZ108" s="59"/>
      <c r="BA108" s="59"/>
      <c r="BB108" s="59"/>
      <c r="BC108" s="59"/>
      <c r="BD108" s="59"/>
      <c r="BE108" s="59"/>
      <c r="BF108" s="59"/>
      <c r="BG108" s="59"/>
      <c r="BH108" s="59"/>
      <c r="BI108" s="59"/>
      <c r="BJ108" s="59"/>
      <c r="BK108" s="59"/>
      <c r="BL108" s="59"/>
      <c r="BM108" s="59"/>
      <c r="BN108" s="59"/>
      <c r="BO108" s="59"/>
      <c r="BP108" s="59"/>
      <c r="BQ108" s="59"/>
      <c r="BR108" s="59"/>
      <c r="BS108" s="59"/>
      <c r="BT108" s="59"/>
      <c r="BU108" s="59"/>
      <c r="BV108" s="59"/>
      <c r="BW108" s="59"/>
      <c r="BX108" s="59"/>
    </row>
    <row r="109" spans="1:76" s="60" customFormat="1" ht="50.25" customHeight="1" x14ac:dyDescent="0.35">
      <c r="A109" s="499" t="s">
        <v>27</v>
      </c>
      <c r="B109" s="499"/>
      <c r="C109" s="494" t="s">
        <v>1859</v>
      </c>
      <c r="D109" s="503"/>
      <c r="E109" s="504"/>
      <c r="F109" s="484" t="s">
        <v>1860</v>
      </c>
      <c r="G109" s="561"/>
      <c r="H109" s="513" t="s">
        <v>1983</v>
      </c>
      <c r="I109" s="514"/>
      <c r="J109" s="297" t="s">
        <v>505</v>
      </c>
      <c r="K109" s="166" t="s">
        <v>506</v>
      </c>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59"/>
      <c r="AI109" s="59"/>
      <c r="AJ109" s="59"/>
      <c r="AK109" s="59"/>
      <c r="AL109" s="59"/>
      <c r="AM109" s="59"/>
      <c r="AN109" s="59"/>
      <c r="AO109" s="59"/>
      <c r="AP109" s="59"/>
      <c r="AQ109" s="59"/>
      <c r="AR109" s="59"/>
      <c r="AS109" s="59"/>
      <c r="AT109" s="59"/>
      <c r="AU109" s="59"/>
      <c r="AV109" s="59"/>
      <c r="AW109" s="59"/>
      <c r="AX109" s="59"/>
      <c r="AY109" s="59"/>
      <c r="AZ109" s="59"/>
      <c r="BA109" s="59"/>
      <c r="BB109" s="59"/>
      <c r="BC109" s="59"/>
      <c r="BD109" s="59"/>
      <c r="BE109" s="59"/>
      <c r="BF109" s="59"/>
      <c r="BG109" s="59"/>
      <c r="BH109" s="59"/>
      <c r="BI109" s="59"/>
      <c r="BJ109" s="59"/>
      <c r="BK109" s="59"/>
      <c r="BL109" s="59"/>
      <c r="BM109" s="59"/>
      <c r="BN109" s="59"/>
      <c r="BO109" s="59"/>
      <c r="BP109" s="59"/>
      <c r="BQ109" s="59"/>
      <c r="BR109" s="59"/>
      <c r="BS109" s="59"/>
      <c r="BT109" s="59"/>
      <c r="BU109" s="59"/>
      <c r="BV109" s="59"/>
      <c r="BW109" s="59"/>
      <c r="BX109" s="59"/>
    </row>
    <row r="110" spans="1:76" s="60" customFormat="1" ht="47.25" customHeight="1" x14ac:dyDescent="0.35">
      <c r="A110" s="499" t="s">
        <v>767</v>
      </c>
      <c r="B110" s="499"/>
      <c r="C110" s="494" t="s">
        <v>2108</v>
      </c>
      <c r="D110" s="503"/>
      <c r="E110" s="504"/>
      <c r="F110" s="484" t="s">
        <v>759</v>
      </c>
      <c r="G110" s="523"/>
      <c r="H110" s="513" t="s">
        <v>760</v>
      </c>
      <c r="I110" s="514"/>
      <c r="J110" s="356" t="s">
        <v>2109</v>
      </c>
      <c r="K110" s="166" t="s">
        <v>2110</v>
      </c>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c r="BI110" s="59"/>
      <c r="BJ110" s="59"/>
      <c r="BK110" s="59"/>
      <c r="BL110" s="59"/>
      <c r="BM110" s="59"/>
      <c r="BN110" s="59"/>
      <c r="BO110" s="59"/>
      <c r="BP110" s="59"/>
      <c r="BQ110" s="59"/>
      <c r="BR110" s="59"/>
      <c r="BS110" s="59"/>
      <c r="BT110" s="59"/>
      <c r="BU110" s="59"/>
      <c r="BV110" s="59"/>
      <c r="BW110" s="59"/>
      <c r="BX110" s="59"/>
    </row>
    <row r="111" spans="1:76" s="60" customFormat="1" ht="51.75" customHeight="1" x14ac:dyDescent="0.35">
      <c r="A111" s="499" t="s">
        <v>30</v>
      </c>
      <c r="B111" s="499"/>
      <c r="C111" s="494" t="s">
        <v>2105</v>
      </c>
      <c r="D111" s="503"/>
      <c r="E111" s="504"/>
      <c r="F111" s="484" t="s">
        <v>759</v>
      </c>
      <c r="G111" s="523"/>
      <c r="H111" s="513" t="s">
        <v>760</v>
      </c>
      <c r="I111" s="514"/>
      <c r="J111" s="356" t="s">
        <v>2106</v>
      </c>
      <c r="K111" s="166" t="s">
        <v>2107</v>
      </c>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c r="BI111" s="59"/>
      <c r="BJ111" s="59"/>
      <c r="BK111" s="59"/>
      <c r="BL111" s="59"/>
      <c r="BM111" s="59"/>
      <c r="BN111" s="59"/>
      <c r="BO111" s="59"/>
      <c r="BP111" s="59"/>
      <c r="BQ111" s="59"/>
      <c r="BR111" s="59"/>
      <c r="BS111" s="59"/>
      <c r="BT111" s="59"/>
      <c r="BU111" s="59"/>
      <c r="BV111" s="59"/>
      <c r="BW111" s="59"/>
      <c r="BX111" s="59"/>
    </row>
    <row r="112" spans="1:76" s="60" customFormat="1" ht="54.75" customHeight="1" x14ac:dyDescent="0.35">
      <c r="A112" s="499" t="s">
        <v>31</v>
      </c>
      <c r="B112" s="499"/>
      <c r="C112" s="494" t="s">
        <v>1859</v>
      </c>
      <c r="D112" s="503"/>
      <c r="E112" s="504"/>
      <c r="F112" s="484" t="s">
        <v>759</v>
      </c>
      <c r="G112" s="523"/>
      <c r="H112" s="513" t="s">
        <v>760</v>
      </c>
      <c r="I112" s="514"/>
      <c r="J112" s="297" t="s">
        <v>505</v>
      </c>
      <c r="K112" s="166" t="s">
        <v>506</v>
      </c>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row>
    <row r="113" spans="1:76" s="60" customFormat="1" ht="52.5" customHeight="1" x14ac:dyDescent="0.35">
      <c r="A113" s="497" t="s">
        <v>816</v>
      </c>
      <c r="B113" s="884"/>
      <c r="C113" s="494" t="s">
        <v>1859</v>
      </c>
      <c r="D113" s="503"/>
      <c r="E113" s="504"/>
      <c r="F113" s="484" t="s">
        <v>759</v>
      </c>
      <c r="G113" s="523"/>
      <c r="H113" s="513" t="s">
        <v>760</v>
      </c>
      <c r="I113" s="514"/>
      <c r="J113" s="297" t="s">
        <v>505</v>
      </c>
      <c r="K113" s="166" t="s">
        <v>506</v>
      </c>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c r="BI113" s="59"/>
      <c r="BJ113" s="59"/>
      <c r="BK113" s="59"/>
      <c r="BL113" s="59"/>
      <c r="BM113" s="59"/>
      <c r="BN113" s="59"/>
      <c r="BO113" s="59"/>
      <c r="BP113" s="59"/>
      <c r="BQ113" s="59"/>
      <c r="BR113" s="59"/>
      <c r="BS113" s="59"/>
      <c r="BT113" s="59"/>
      <c r="BU113" s="59"/>
      <c r="BV113" s="59"/>
      <c r="BW113" s="59"/>
      <c r="BX113" s="59"/>
    </row>
    <row r="114" spans="1:76" s="60" customFormat="1" ht="53.25" customHeight="1" x14ac:dyDescent="0.35">
      <c r="A114" s="497" t="s">
        <v>815</v>
      </c>
      <c r="B114" s="884"/>
      <c r="C114" s="494" t="s">
        <v>1859</v>
      </c>
      <c r="D114" s="503"/>
      <c r="E114" s="504"/>
      <c r="F114" s="484" t="s">
        <v>759</v>
      </c>
      <c r="G114" s="523"/>
      <c r="H114" s="513" t="s">
        <v>760</v>
      </c>
      <c r="I114" s="514"/>
      <c r="J114" s="297" t="s">
        <v>505</v>
      </c>
      <c r="K114" s="166" t="s">
        <v>506</v>
      </c>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c r="BI114" s="59"/>
      <c r="BJ114" s="59"/>
      <c r="BK114" s="59"/>
      <c r="BL114" s="59"/>
      <c r="BM114" s="59"/>
      <c r="BN114" s="59"/>
      <c r="BO114" s="59"/>
      <c r="BP114" s="59"/>
      <c r="BQ114" s="59"/>
      <c r="BR114" s="59"/>
      <c r="BS114" s="59"/>
      <c r="BT114" s="59"/>
      <c r="BU114" s="59"/>
      <c r="BV114" s="59"/>
      <c r="BW114" s="59"/>
      <c r="BX114" s="59"/>
    </row>
    <row r="115" spans="1:76" s="60" customFormat="1" ht="51" customHeight="1" x14ac:dyDescent="0.35">
      <c r="A115" s="499" t="s">
        <v>817</v>
      </c>
      <c r="B115" s="499"/>
      <c r="C115" s="494" t="s">
        <v>1859</v>
      </c>
      <c r="D115" s="503"/>
      <c r="E115" s="504"/>
      <c r="F115" s="484" t="s">
        <v>759</v>
      </c>
      <c r="G115" s="523"/>
      <c r="H115" s="513" t="s">
        <v>760</v>
      </c>
      <c r="I115" s="514"/>
      <c r="J115" s="297" t="s">
        <v>505</v>
      </c>
      <c r="K115" s="166" t="s">
        <v>506</v>
      </c>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c r="BI115" s="59"/>
      <c r="BJ115" s="59"/>
      <c r="BK115" s="59"/>
      <c r="BL115" s="59"/>
      <c r="BM115" s="59"/>
      <c r="BN115" s="59"/>
      <c r="BO115" s="59"/>
      <c r="BP115" s="59"/>
      <c r="BQ115" s="59"/>
      <c r="BR115" s="59"/>
      <c r="BS115" s="59"/>
      <c r="BT115" s="59"/>
      <c r="BU115" s="59"/>
      <c r="BV115" s="59"/>
      <c r="BW115" s="59"/>
      <c r="BX115" s="59"/>
    </row>
    <row r="116" spans="1:76" s="60" customFormat="1" ht="46.5" customHeight="1" x14ac:dyDescent="0.35">
      <c r="A116" s="499" t="s">
        <v>1066</v>
      </c>
      <c r="B116" s="499"/>
      <c r="C116" s="494" t="s">
        <v>1859</v>
      </c>
      <c r="D116" s="503"/>
      <c r="E116" s="504"/>
      <c r="F116" s="484" t="s">
        <v>759</v>
      </c>
      <c r="G116" s="523"/>
      <c r="H116" s="513" t="s">
        <v>760</v>
      </c>
      <c r="I116" s="514"/>
      <c r="J116" s="297" t="s">
        <v>505</v>
      </c>
      <c r="K116" s="166" t="s">
        <v>506</v>
      </c>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c r="BI116" s="59"/>
      <c r="BJ116" s="59"/>
      <c r="BK116" s="59"/>
      <c r="BL116" s="59"/>
      <c r="BM116" s="59"/>
      <c r="BN116" s="59"/>
      <c r="BO116" s="59"/>
      <c r="BP116" s="59"/>
      <c r="BQ116" s="59"/>
      <c r="BR116" s="59"/>
      <c r="BS116" s="59"/>
      <c r="BT116" s="59"/>
      <c r="BU116" s="59"/>
      <c r="BV116" s="59"/>
      <c r="BW116" s="59"/>
      <c r="BX116" s="59"/>
    </row>
    <row r="117" spans="1:76" s="60" customFormat="1" ht="63.5" customHeight="1" x14ac:dyDescent="0.35">
      <c r="A117" s="499" t="s">
        <v>1067</v>
      </c>
      <c r="B117" s="499"/>
      <c r="C117" s="494" t="s">
        <v>1859</v>
      </c>
      <c r="D117" s="503"/>
      <c r="E117" s="504"/>
      <c r="F117" s="484" t="s">
        <v>759</v>
      </c>
      <c r="G117" s="523"/>
      <c r="H117" s="513" t="s">
        <v>760</v>
      </c>
      <c r="I117" s="514"/>
      <c r="J117" s="297" t="s">
        <v>505</v>
      </c>
      <c r="K117" s="166" t="s">
        <v>506</v>
      </c>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c r="BI117" s="59"/>
      <c r="BJ117" s="59"/>
      <c r="BK117" s="59"/>
      <c r="BL117" s="59"/>
      <c r="BM117" s="59"/>
      <c r="BN117" s="59"/>
      <c r="BO117" s="59"/>
      <c r="BP117" s="59"/>
      <c r="BQ117" s="59"/>
      <c r="BR117" s="59"/>
      <c r="BS117" s="59"/>
      <c r="BT117" s="59"/>
      <c r="BU117" s="59"/>
      <c r="BV117" s="59"/>
      <c r="BW117" s="59"/>
      <c r="BX117" s="59"/>
    </row>
    <row r="118" spans="1:76" s="60" customFormat="1" ht="68" customHeight="1" x14ac:dyDescent="0.35">
      <c r="A118" s="499" t="s">
        <v>1068</v>
      </c>
      <c r="B118" s="499"/>
      <c r="C118" s="494" t="s">
        <v>502</v>
      </c>
      <c r="D118" s="503"/>
      <c r="E118" s="504"/>
      <c r="F118" s="484" t="s">
        <v>759</v>
      </c>
      <c r="G118" s="523"/>
      <c r="H118" s="513" t="s">
        <v>760</v>
      </c>
      <c r="I118" s="514"/>
      <c r="J118" s="297" t="s">
        <v>505</v>
      </c>
      <c r="K118" s="166" t="s">
        <v>506</v>
      </c>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c r="BI118" s="59"/>
      <c r="BJ118" s="59"/>
      <c r="BK118" s="59"/>
      <c r="BL118" s="59"/>
      <c r="BM118" s="59"/>
      <c r="BN118" s="59"/>
      <c r="BO118" s="59"/>
      <c r="BP118" s="59"/>
      <c r="BQ118" s="59"/>
      <c r="BR118" s="59"/>
      <c r="BS118" s="59"/>
      <c r="BT118" s="59"/>
      <c r="BU118" s="59"/>
      <c r="BV118" s="59"/>
      <c r="BW118" s="59"/>
      <c r="BX118" s="59"/>
    </row>
    <row r="119" spans="1:76" s="60" customFormat="1" ht="54.5" customHeight="1" x14ac:dyDescent="0.35">
      <c r="A119" s="499" t="s">
        <v>1069</v>
      </c>
      <c r="B119" s="499"/>
      <c r="C119" s="494" t="s">
        <v>1859</v>
      </c>
      <c r="D119" s="503"/>
      <c r="E119" s="504"/>
      <c r="F119" s="484" t="s">
        <v>759</v>
      </c>
      <c r="G119" s="523"/>
      <c r="H119" s="513" t="s">
        <v>760</v>
      </c>
      <c r="I119" s="514"/>
      <c r="J119" s="297" t="s">
        <v>505</v>
      </c>
      <c r="K119" s="166" t="s">
        <v>506</v>
      </c>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c r="BI119" s="59"/>
      <c r="BJ119" s="59"/>
      <c r="BK119" s="59"/>
      <c r="BL119" s="59"/>
      <c r="BM119" s="59"/>
      <c r="BN119" s="59"/>
      <c r="BO119" s="59"/>
      <c r="BP119" s="59"/>
      <c r="BQ119" s="59"/>
      <c r="BR119" s="59"/>
      <c r="BS119" s="59"/>
      <c r="BT119" s="59"/>
      <c r="BU119" s="59"/>
      <c r="BV119" s="59"/>
      <c r="BW119" s="59"/>
      <c r="BX119" s="59"/>
    </row>
    <row r="120" spans="1:76" s="60" customFormat="1" ht="49.5" customHeight="1" x14ac:dyDescent="0.35">
      <c r="A120" s="499" t="s">
        <v>1070</v>
      </c>
      <c r="B120" s="499"/>
      <c r="C120" s="494" t="s">
        <v>1859</v>
      </c>
      <c r="D120" s="503"/>
      <c r="E120" s="504"/>
      <c r="F120" s="484" t="s">
        <v>759</v>
      </c>
      <c r="G120" s="523"/>
      <c r="H120" s="513" t="s">
        <v>760</v>
      </c>
      <c r="I120" s="514"/>
      <c r="J120" s="297" t="s">
        <v>505</v>
      </c>
      <c r="K120" s="166" t="s">
        <v>506</v>
      </c>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c r="BI120" s="59"/>
      <c r="BJ120" s="59"/>
      <c r="BK120" s="59"/>
      <c r="BL120" s="59"/>
      <c r="BM120" s="59"/>
      <c r="BN120" s="59"/>
      <c r="BO120" s="59"/>
      <c r="BP120" s="59"/>
      <c r="BQ120" s="59"/>
      <c r="BR120" s="59"/>
      <c r="BS120" s="59"/>
      <c r="BT120" s="59"/>
      <c r="BU120" s="59"/>
      <c r="BV120" s="59"/>
      <c r="BW120" s="59"/>
      <c r="BX120" s="59"/>
    </row>
    <row r="121" spans="1:76" s="60" customFormat="1" ht="57" customHeight="1" x14ac:dyDescent="0.35">
      <c r="A121" s="499" t="s">
        <v>1071</v>
      </c>
      <c r="B121" s="499"/>
      <c r="C121" s="494" t="s">
        <v>502</v>
      </c>
      <c r="D121" s="503"/>
      <c r="E121" s="504"/>
      <c r="F121" s="484" t="s">
        <v>759</v>
      </c>
      <c r="G121" s="523"/>
      <c r="H121" s="513" t="s">
        <v>760</v>
      </c>
      <c r="I121" s="514"/>
      <c r="J121" s="297" t="s">
        <v>505</v>
      </c>
      <c r="K121" s="166" t="s">
        <v>506</v>
      </c>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59"/>
      <c r="AI121" s="59"/>
      <c r="AJ121" s="59"/>
      <c r="AK121" s="59"/>
      <c r="AL121" s="59"/>
      <c r="AM121" s="59"/>
      <c r="AN121" s="59"/>
      <c r="AO121" s="59"/>
      <c r="AP121" s="59"/>
      <c r="AQ121" s="59"/>
      <c r="AR121" s="59"/>
      <c r="AS121" s="59"/>
      <c r="AT121" s="59"/>
      <c r="AU121" s="59"/>
      <c r="AV121" s="59"/>
      <c r="AW121" s="59"/>
      <c r="AX121" s="59"/>
      <c r="AY121" s="59"/>
      <c r="AZ121" s="59"/>
      <c r="BA121" s="59"/>
      <c r="BB121" s="59"/>
      <c r="BC121" s="59"/>
      <c r="BD121" s="59"/>
      <c r="BE121" s="59"/>
      <c r="BF121" s="59"/>
      <c r="BG121" s="59"/>
      <c r="BH121" s="59"/>
      <c r="BI121" s="59"/>
      <c r="BJ121" s="59"/>
      <c r="BK121" s="59"/>
      <c r="BL121" s="59"/>
      <c r="BM121" s="59"/>
      <c r="BN121" s="59"/>
      <c r="BO121" s="59"/>
      <c r="BP121" s="59"/>
      <c r="BQ121" s="59"/>
      <c r="BR121" s="59"/>
      <c r="BS121" s="59"/>
      <c r="BT121" s="59"/>
      <c r="BU121" s="59"/>
      <c r="BV121" s="59"/>
      <c r="BW121" s="59"/>
      <c r="BX121" s="59"/>
    </row>
    <row r="122" spans="1:76" s="60" customFormat="1" ht="54.75" customHeight="1" x14ac:dyDescent="0.35">
      <c r="A122" s="499" t="s">
        <v>33</v>
      </c>
      <c r="B122" s="499"/>
      <c r="C122" s="494" t="s">
        <v>1859</v>
      </c>
      <c r="D122" s="503"/>
      <c r="E122" s="504"/>
      <c r="F122" s="484" t="s">
        <v>759</v>
      </c>
      <c r="G122" s="523"/>
      <c r="H122" s="513" t="s">
        <v>760</v>
      </c>
      <c r="I122" s="514"/>
      <c r="J122" s="297" t="s">
        <v>505</v>
      </c>
      <c r="K122" s="166" t="s">
        <v>506</v>
      </c>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59"/>
      <c r="AI122" s="59"/>
      <c r="AJ122" s="59"/>
      <c r="AK122" s="59"/>
      <c r="AL122" s="59"/>
      <c r="AM122" s="59"/>
      <c r="AN122" s="59"/>
      <c r="AO122" s="59"/>
      <c r="AP122" s="59"/>
      <c r="AQ122" s="59"/>
      <c r="AR122" s="59"/>
      <c r="AS122" s="59"/>
      <c r="AT122" s="59"/>
      <c r="AU122" s="59"/>
      <c r="AV122" s="59"/>
      <c r="AW122" s="59"/>
      <c r="AX122" s="59"/>
      <c r="AY122" s="59"/>
      <c r="AZ122" s="59"/>
      <c r="BA122" s="59"/>
      <c r="BB122" s="59"/>
      <c r="BC122" s="59"/>
      <c r="BD122" s="59"/>
      <c r="BE122" s="59"/>
      <c r="BF122" s="59"/>
      <c r="BG122" s="59"/>
      <c r="BH122" s="59"/>
      <c r="BI122" s="59"/>
      <c r="BJ122" s="59"/>
      <c r="BK122" s="59"/>
      <c r="BL122" s="59"/>
      <c r="BM122" s="59"/>
      <c r="BN122" s="59"/>
      <c r="BO122" s="59"/>
      <c r="BP122" s="59"/>
      <c r="BQ122" s="59"/>
      <c r="BR122" s="59"/>
      <c r="BS122" s="59"/>
      <c r="BT122" s="59"/>
      <c r="BU122" s="59"/>
      <c r="BV122" s="59"/>
      <c r="BW122" s="59"/>
      <c r="BX122" s="59"/>
    </row>
    <row r="123" spans="1:76" s="60" customFormat="1" ht="51.75" customHeight="1" x14ac:dyDescent="0.35">
      <c r="A123" s="499" t="s">
        <v>34</v>
      </c>
      <c r="B123" s="499"/>
      <c r="C123" s="494" t="s">
        <v>1859</v>
      </c>
      <c r="D123" s="503"/>
      <c r="E123" s="504"/>
      <c r="F123" s="484" t="s">
        <v>759</v>
      </c>
      <c r="G123" s="523"/>
      <c r="H123" s="513" t="s">
        <v>760</v>
      </c>
      <c r="I123" s="514"/>
      <c r="J123" s="297" t="s">
        <v>505</v>
      </c>
      <c r="K123" s="166" t="s">
        <v>506</v>
      </c>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59"/>
      <c r="AI123" s="59"/>
      <c r="AJ123" s="59"/>
      <c r="AK123" s="59"/>
      <c r="AL123" s="59"/>
      <c r="AM123" s="59"/>
      <c r="AN123" s="59"/>
      <c r="AO123" s="59"/>
      <c r="AP123" s="59"/>
      <c r="AQ123" s="59"/>
      <c r="AR123" s="59"/>
      <c r="AS123" s="59"/>
      <c r="AT123" s="59"/>
      <c r="AU123" s="59"/>
      <c r="AV123" s="59"/>
      <c r="AW123" s="59"/>
      <c r="AX123" s="59"/>
      <c r="AY123" s="59"/>
      <c r="AZ123" s="59"/>
      <c r="BA123" s="59"/>
      <c r="BB123" s="59"/>
      <c r="BC123" s="59"/>
      <c r="BD123" s="59"/>
      <c r="BE123" s="59"/>
      <c r="BF123" s="59"/>
      <c r="BG123" s="59"/>
      <c r="BH123" s="59"/>
      <c r="BI123" s="59"/>
      <c r="BJ123" s="59"/>
      <c r="BK123" s="59"/>
      <c r="BL123" s="59"/>
      <c r="BM123" s="59"/>
      <c r="BN123" s="59"/>
      <c r="BO123" s="59"/>
      <c r="BP123" s="59"/>
      <c r="BQ123" s="59"/>
      <c r="BR123" s="59"/>
      <c r="BS123" s="59"/>
      <c r="BT123" s="59"/>
      <c r="BU123" s="59"/>
      <c r="BV123" s="59"/>
      <c r="BW123" s="59"/>
      <c r="BX123" s="59"/>
    </row>
    <row r="124" spans="1:76" s="60" customFormat="1" ht="53.25" customHeight="1" x14ac:dyDescent="0.35">
      <c r="A124" s="499" t="s">
        <v>2047</v>
      </c>
      <c r="B124" s="499"/>
      <c r="C124" s="500" t="s">
        <v>2048</v>
      </c>
      <c r="D124" s="501"/>
      <c r="E124" s="502"/>
      <c r="F124" s="484" t="s">
        <v>759</v>
      </c>
      <c r="G124" s="523"/>
      <c r="H124" s="513" t="s">
        <v>760</v>
      </c>
      <c r="I124" s="514"/>
      <c r="J124" s="352" t="s">
        <v>2049</v>
      </c>
      <c r="K124" s="166" t="s">
        <v>1806</v>
      </c>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59"/>
      <c r="AI124" s="59"/>
      <c r="AJ124" s="59"/>
      <c r="AK124" s="59"/>
      <c r="AL124" s="59"/>
      <c r="AM124" s="59"/>
      <c r="AN124" s="59"/>
      <c r="AO124" s="59"/>
      <c r="AP124" s="59"/>
      <c r="AQ124" s="59"/>
      <c r="AR124" s="59"/>
      <c r="AS124" s="59"/>
      <c r="AT124" s="59"/>
      <c r="AU124" s="59"/>
      <c r="AV124" s="59"/>
      <c r="AW124" s="59"/>
      <c r="AX124" s="59"/>
      <c r="AY124" s="59"/>
      <c r="AZ124" s="59"/>
      <c r="BA124" s="59"/>
      <c r="BB124" s="59"/>
      <c r="BC124" s="59"/>
      <c r="BD124" s="59"/>
      <c r="BE124" s="59"/>
      <c r="BF124" s="59"/>
      <c r="BG124" s="59"/>
      <c r="BH124" s="59"/>
      <c r="BI124" s="59"/>
      <c r="BJ124" s="59"/>
      <c r="BK124" s="59"/>
      <c r="BL124" s="59"/>
      <c r="BM124" s="59"/>
      <c r="BN124" s="59"/>
      <c r="BO124" s="59"/>
      <c r="BP124" s="59"/>
      <c r="BQ124" s="59"/>
      <c r="BR124" s="59"/>
      <c r="BS124" s="59"/>
      <c r="BT124" s="59"/>
      <c r="BU124" s="59"/>
      <c r="BV124" s="59"/>
      <c r="BW124" s="59"/>
      <c r="BX124" s="59"/>
    </row>
    <row r="125" spans="1:76" s="60" customFormat="1" ht="45.5" customHeight="1" x14ac:dyDescent="0.35">
      <c r="A125" s="499" t="s">
        <v>2050</v>
      </c>
      <c r="B125" s="499"/>
      <c r="C125" s="500" t="s">
        <v>2051</v>
      </c>
      <c r="D125" s="501"/>
      <c r="E125" s="502"/>
      <c r="F125" s="484" t="s">
        <v>759</v>
      </c>
      <c r="G125" s="523"/>
      <c r="H125" s="513" t="s">
        <v>760</v>
      </c>
      <c r="I125" s="514"/>
      <c r="J125" s="310" t="s">
        <v>2052</v>
      </c>
      <c r="K125" s="166" t="s">
        <v>2053</v>
      </c>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59"/>
      <c r="AI125" s="59"/>
      <c r="AJ125" s="59"/>
      <c r="AK125" s="59"/>
      <c r="AL125" s="59"/>
      <c r="AM125" s="59"/>
      <c r="AN125" s="59"/>
      <c r="AO125" s="59"/>
      <c r="AP125" s="59"/>
      <c r="AQ125" s="59"/>
      <c r="AR125" s="59"/>
      <c r="AS125" s="59"/>
      <c r="AT125" s="59"/>
      <c r="AU125" s="59"/>
      <c r="AV125" s="59"/>
      <c r="AW125" s="59"/>
      <c r="AX125" s="59"/>
      <c r="AY125" s="59"/>
      <c r="AZ125" s="59"/>
      <c r="BA125" s="59"/>
      <c r="BB125" s="59"/>
      <c r="BC125" s="59"/>
      <c r="BD125" s="59"/>
      <c r="BE125" s="59"/>
      <c r="BF125" s="59"/>
      <c r="BG125" s="59"/>
      <c r="BH125" s="59"/>
      <c r="BI125" s="59"/>
      <c r="BJ125" s="59"/>
      <c r="BK125" s="59"/>
      <c r="BL125" s="59"/>
      <c r="BM125" s="59"/>
      <c r="BN125" s="59"/>
      <c r="BO125" s="59"/>
      <c r="BP125" s="59"/>
      <c r="BQ125" s="59"/>
      <c r="BR125" s="59"/>
      <c r="BS125" s="59"/>
      <c r="BT125" s="59"/>
      <c r="BU125" s="59"/>
      <c r="BV125" s="59"/>
      <c r="BW125" s="59"/>
      <c r="BX125" s="59"/>
    </row>
    <row r="126" spans="1:76" s="60" customFormat="1" ht="64.25" customHeight="1" x14ac:dyDescent="0.35">
      <c r="A126" s="499" t="s">
        <v>312</v>
      </c>
      <c r="B126" s="499"/>
      <c r="C126" s="494" t="s">
        <v>2111</v>
      </c>
      <c r="D126" s="503"/>
      <c r="E126" s="504"/>
      <c r="F126" s="484" t="s">
        <v>759</v>
      </c>
      <c r="G126" s="561"/>
      <c r="H126" s="513" t="s">
        <v>760</v>
      </c>
      <c r="I126" s="514"/>
      <c r="J126" s="356" t="s">
        <v>2112</v>
      </c>
      <c r="K126" s="166" t="s">
        <v>2113</v>
      </c>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59"/>
      <c r="AI126" s="59"/>
      <c r="AJ126" s="59"/>
      <c r="AK126" s="59"/>
      <c r="AL126" s="59"/>
      <c r="AM126" s="59"/>
      <c r="AN126" s="59"/>
      <c r="AO126" s="59"/>
      <c r="AP126" s="59"/>
      <c r="AQ126" s="59"/>
      <c r="AR126" s="59"/>
      <c r="AS126" s="59"/>
      <c r="AT126" s="59"/>
      <c r="AU126" s="59"/>
      <c r="AV126" s="59"/>
      <c r="AW126" s="59"/>
      <c r="AX126" s="59"/>
      <c r="AY126" s="59"/>
      <c r="AZ126" s="59"/>
      <c r="BA126" s="59"/>
      <c r="BB126" s="59"/>
      <c r="BC126" s="59"/>
      <c r="BD126" s="59"/>
      <c r="BE126" s="59"/>
      <c r="BF126" s="59"/>
      <c r="BG126" s="59"/>
      <c r="BH126" s="59"/>
      <c r="BI126" s="59"/>
      <c r="BJ126" s="59"/>
      <c r="BK126" s="59"/>
      <c r="BL126" s="59"/>
      <c r="BM126" s="59"/>
      <c r="BN126" s="59"/>
      <c r="BO126" s="59"/>
      <c r="BP126" s="59"/>
      <c r="BQ126" s="59"/>
      <c r="BR126" s="59"/>
      <c r="BS126" s="59"/>
      <c r="BT126" s="59"/>
      <c r="BU126" s="59"/>
      <c r="BV126" s="59"/>
      <c r="BW126" s="59"/>
      <c r="BX126" s="59"/>
    </row>
    <row r="127" spans="1:76" s="60" customFormat="1" ht="47.75" customHeight="1" x14ac:dyDescent="0.35">
      <c r="A127" s="497" t="s">
        <v>1799</v>
      </c>
      <c r="B127" s="498"/>
      <c r="C127" s="494" t="s">
        <v>502</v>
      </c>
      <c r="D127" s="503"/>
      <c r="E127" s="504"/>
      <c r="F127" s="484"/>
      <c r="G127" s="850"/>
      <c r="H127" s="513" t="s">
        <v>504</v>
      </c>
      <c r="I127" s="514"/>
      <c r="J127" s="297" t="s">
        <v>505</v>
      </c>
      <c r="K127" s="166" t="s">
        <v>506</v>
      </c>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59"/>
      <c r="AI127" s="59"/>
      <c r="AJ127" s="59"/>
      <c r="AK127" s="59"/>
      <c r="AL127" s="59"/>
      <c r="AM127" s="59"/>
      <c r="AN127" s="59"/>
      <c r="AO127" s="59"/>
      <c r="AP127" s="59"/>
      <c r="AQ127" s="59"/>
      <c r="AR127" s="59"/>
      <c r="AS127" s="59"/>
      <c r="AT127" s="59"/>
      <c r="AU127" s="59"/>
      <c r="AV127" s="59"/>
      <c r="AW127" s="59"/>
      <c r="AX127" s="59"/>
      <c r="AY127" s="59"/>
      <c r="AZ127" s="59"/>
      <c r="BA127" s="59"/>
      <c r="BB127" s="59"/>
      <c r="BC127" s="59"/>
      <c r="BD127" s="59"/>
      <c r="BE127" s="59"/>
      <c r="BF127" s="59"/>
      <c r="BG127" s="59"/>
      <c r="BH127" s="59"/>
      <c r="BI127" s="59"/>
      <c r="BJ127" s="59"/>
      <c r="BK127" s="59"/>
      <c r="BL127" s="59"/>
      <c r="BM127" s="59"/>
      <c r="BN127" s="59"/>
      <c r="BO127" s="59"/>
      <c r="BP127" s="59"/>
      <c r="BQ127" s="59"/>
      <c r="BR127" s="59"/>
      <c r="BS127" s="59"/>
      <c r="BT127" s="59"/>
      <c r="BU127" s="59"/>
      <c r="BV127" s="59"/>
      <c r="BW127" s="59"/>
      <c r="BX127" s="59"/>
    </row>
    <row r="128" spans="1:76" s="60" customFormat="1" ht="47.75" customHeight="1" x14ac:dyDescent="0.35">
      <c r="A128" s="497" t="s">
        <v>1802</v>
      </c>
      <c r="B128" s="498"/>
      <c r="C128" s="494" t="s">
        <v>502</v>
      </c>
      <c r="D128" s="503"/>
      <c r="E128" s="504"/>
      <c r="F128" s="484"/>
      <c r="G128" s="850"/>
      <c r="H128" s="513" t="s">
        <v>504</v>
      </c>
      <c r="I128" s="514"/>
      <c r="J128" s="297" t="s">
        <v>505</v>
      </c>
      <c r="K128" s="166" t="s">
        <v>506</v>
      </c>
      <c r="M128" s="59"/>
      <c r="N128" s="59"/>
      <c r="O128" s="59"/>
      <c r="P128" s="59"/>
      <c r="Q128" s="59"/>
      <c r="R128" s="59"/>
      <c r="S128" s="59"/>
      <c r="T128" s="59"/>
      <c r="U128" s="59"/>
      <c r="V128" s="59"/>
      <c r="W128" s="59"/>
      <c r="X128" s="59"/>
      <c r="Y128" s="59"/>
      <c r="Z128" s="59"/>
      <c r="AA128" s="59"/>
      <c r="AB128" s="59"/>
      <c r="AC128" s="59"/>
      <c r="AD128" s="59"/>
      <c r="AE128" s="59"/>
      <c r="AF128" s="59"/>
      <c r="AG128" s="59"/>
      <c r="AH128" s="59"/>
      <c r="AI128" s="59"/>
      <c r="AJ128" s="59"/>
      <c r="AK128" s="59"/>
      <c r="AL128" s="59"/>
      <c r="AM128" s="59"/>
      <c r="AN128" s="59"/>
      <c r="AO128" s="59"/>
      <c r="AP128" s="59"/>
      <c r="AQ128" s="59"/>
      <c r="AR128" s="59"/>
      <c r="AS128" s="59"/>
      <c r="AT128" s="59"/>
      <c r="AU128" s="59"/>
      <c r="AV128" s="59"/>
      <c r="AW128" s="59"/>
      <c r="AX128" s="59"/>
      <c r="AY128" s="59"/>
      <c r="AZ128" s="59"/>
      <c r="BA128" s="59"/>
      <c r="BB128" s="59"/>
      <c r="BC128" s="59"/>
      <c r="BD128" s="59"/>
      <c r="BE128" s="59"/>
      <c r="BF128" s="59"/>
      <c r="BG128" s="59"/>
      <c r="BH128" s="59"/>
      <c r="BI128" s="59"/>
      <c r="BJ128" s="59"/>
      <c r="BK128" s="59"/>
      <c r="BL128" s="59"/>
      <c r="BM128" s="59"/>
      <c r="BN128" s="59"/>
      <c r="BO128" s="59"/>
      <c r="BP128" s="59"/>
      <c r="BQ128" s="59"/>
      <c r="BR128" s="59"/>
      <c r="BS128" s="59"/>
      <c r="BT128" s="59"/>
      <c r="BU128" s="59"/>
      <c r="BV128" s="59"/>
      <c r="BW128" s="59"/>
      <c r="BX128" s="59"/>
    </row>
    <row r="129" spans="1:76" s="60" customFormat="1" ht="48.75" customHeight="1" x14ac:dyDescent="0.35">
      <c r="A129" s="499" t="s">
        <v>520</v>
      </c>
      <c r="B129" s="499"/>
      <c r="C129" s="494" t="s">
        <v>1859</v>
      </c>
      <c r="D129" s="503"/>
      <c r="E129" s="504"/>
      <c r="F129" s="521" t="s">
        <v>759</v>
      </c>
      <c r="G129" s="522"/>
      <c r="H129" s="513" t="s">
        <v>760</v>
      </c>
      <c r="I129" s="514"/>
      <c r="J129" s="297" t="s">
        <v>505</v>
      </c>
      <c r="K129" s="166" t="s">
        <v>506</v>
      </c>
      <c r="M129" s="59"/>
      <c r="N129" s="59"/>
      <c r="O129" s="59"/>
      <c r="P129" s="59"/>
      <c r="Q129" s="59"/>
      <c r="R129" s="59"/>
      <c r="S129" s="59"/>
      <c r="T129" s="59"/>
      <c r="U129" s="59"/>
      <c r="V129" s="59"/>
      <c r="W129" s="59"/>
      <c r="X129" s="59"/>
      <c r="Y129" s="59"/>
      <c r="Z129" s="59"/>
      <c r="AA129" s="59"/>
      <c r="AB129" s="59"/>
      <c r="AC129" s="59"/>
      <c r="AD129" s="59"/>
      <c r="AE129" s="59"/>
      <c r="AF129" s="59"/>
      <c r="AG129" s="59"/>
      <c r="AH129" s="59"/>
      <c r="AI129" s="59"/>
      <c r="AJ129" s="59"/>
      <c r="AK129" s="59"/>
      <c r="AL129" s="59"/>
      <c r="AM129" s="59"/>
      <c r="AN129" s="59"/>
      <c r="AO129" s="59"/>
      <c r="AP129" s="59"/>
      <c r="AQ129" s="59"/>
      <c r="AR129" s="59"/>
      <c r="AS129" s="59"/>
      <c r="AT129" s="59"/>
      <c r="AU129" s="59"/>
      <c r="AV129" s="59"/>
      <c r="AW129" s="59"/>
      <c r="AX129" s="59"/>
      <c r="AY129" s="59"/>
      <c r="AZ129" s="59"/>
      <c r="BA129" s="59"/>
      <c r="BB129" s="59"/>
      <c r="BC129" s="59"/>
      <c r="BD129" s="59"/>
      <c r="BE129" s="59"/>
      <c r="BF129" s="59"/>
      <c r="BG129" s="59"/>
      <c r="BH129" s="59"/>
      <c r="BI129" s="59"/>
      <c r="BJ129" s="59"/>
      <c r="BK129" s="59"/>
      <c r="BL129" s="59"/>
      <c r="BM129" s="59"/>
      <c r="BN129" s="59"/>
      <c r="BO129" s="59"/>
      <c r="BP129" s="59"/>
      <c r="BQ129" s="59"/>
      <c r="BR129" s="59"/>
      <c r="BS129" s="59"/>
      <c r="BT129" s="59"/>
      <c r="BU129" s="59"/>
      <c r="BV129" s="59"/>
      <c r="BW129" s="59"/>
      <c r="BX129" s="59"/>
    </row>
    <row r="130" spans="1:76" s="60" customFormat="1" ht="62.75" customHeight="1" x14ac:dyDescent="0.35">
      <c r="A130" s="499" t="s">
        <v>519</v>
      </c>
      <c r="B130" s="499"/>
      <c r="C130" s="494" t="s">
        <v>972</v>
      </c>
      <c r="D130" s="503"/>
      <c r="E130" s="504"/>
      <c r="F130" s="521" t="s">
        <v>759</v>
      </c>
      <c r="G130" s="522"/>
      <c r="H130" s="513" t="s">
        <v>504</v>
      </c>
      <c r="I130" s="514"/>
      <c r="J130" s="297" t="s">
        <v>505</v>
      </c>
      <c r="K130" s="166" t="s">
        <v>506</v>
      </c>
      <c r="M130" s="59"/>
      <c r="N130" s="59"/>
      <c r="O130" s="59"/>
      <c r="P130" s="59"/>
      <c r="Q130" s="59"/>
      <c r="R130" s="59"/>
      <c r="S130" s="59"/>
      <c r="T130" s="59"/>
      <c r="U130" s="59"/>
      <c r="V130" s="59"/>
      <c r="W130" s="59"/>
      <c r="X130" s="59"/>
      <c r="Y130" s="59"/>
      <c r="Z130" s="59"/>
      <c r="AA130" s="59"/>
      <c r="AB130" s="59"/>
      <c r="AC130" s="59"/>
      <c r="AD130" s="59"/>
      <c r="AE130" s="59"/>
      <c r="AF130" s="59"/>
      <c r="AG130" s="59"/>
      <c r="AH130" s="59"/>
      <c r="AI130" s="59"/>
      <c r="AJ130" s="59"/>
      <c r="AK130" s="59"/>
      <c r="AL130" s="59"/>
      <c r="AM130" s="59"/>
      <c r="AN130" s="59"/>
      <c r="AO130" s="59"/>
      <c r="AP130" s="59"/>
      <c r="AQ130" s="59"/>
      <c r="AR130" s="59"/>
      <c r="AS130" s="59"/>
      <c r="AT130" s="59"/>
      <c r="AU130" s="59"/>
      <c r="AV130" s="59"/>
      <c r="AW130" s="59"/>
      <c r="AX130" s="59"/>
      <c r="AY130" s="59"/>
      <c r="AZ130" s="59"/>
      <c r="BA130" s="59"/>
      <c r="BB130" s="59"/>
      <c r="BC130" s="59"/>
      <c r="BD130" s="59"/>
      <c r="BE130" s="59"/>
      <c r="BF130" s="59"/>
      <c r="BG130" s="59"/>
      <c r="BH130" s="59"/>
      <c r="BI130" s="59"/>
      <c r="BJ130" s="59"/>
      <c r="BK130" s="59"/>
      <c r="BL130" s="59"/>
      <c r="BM130" s="59"/>
      <c r="BN130" s="59"/>
      <c r="BO130" s="59"/>
      <c r="BP130" s="59"/>
      <c r="BQ130" s="59"/>
      <c r="BR130" s="59"/>
      <c r="BS130" s="59"/>
      <c r="BT130" s="59"/>
      <c r="BU130" s="59"/>
      <c r="BV130" s="59"/>
      <c r="BW130" s="59"/>
      <c r="BX130" s="59"/>
    </row>
    <row r="131" spans="1:76" s="60" customFormat="1" ht="54" customHeight="1" x14ac:dyDescent="0.35">
      <c r="A131" s="497" t="s">
        <v>1800</v>
      </c>
      <c r="B131" s="498"/>
      <c r="C131" s="494" t="s">
        <v>1859</v>
      </c>
      <c r="D131" s="503"/>
      <c r="E131" s="504"/>
      <c r="F131" s="521" t="s">
        <v>759</v>
      </c>
      <c r="G131" s="522"/>
      <c r="H131" s="513" t="s">
        <v>760</v>
      </c>
      <c r="I131" s="514"/>
      <c r="J131" s="297" t="s">
        <v>505</v>
      </c>
      <c r="K131" s="166" t="s">
        <v>506</v>
      </c>
      <c r="M131" s="59"/>
      <c r="N131" s="59"/>
      <c r="O131" s="59"/>
      <c r="P131" s="59"/>
      <c r="Q131" s="59"/>
      <c r="R131" s="59"/>
      <c r="S131" s="59"/>
      <c r="T131" s="59"/>
      <c r="U131" s="59"/>
      <c r="V131" s="59"/>
      <c r="W131" s="59"/>
      <c r="X131" s="59"/>
      <c r="Y131" s="59"/>
      <c r="Z131" s="59"/>
      <c r="AA131" s="59"/>
      <c r="AB131" s="59"/>
      <c r="AC131" s="59"/>
      <c r="AD131" s="59"/>
      <c r="AE131" s="59"/>
      <c r="AF131" s="59"/>
      <c r="AG131" s="59"/>
      <c r="AH131" s="59"/>
      <c r="AI131" s="59"/>
      <c r="AJ131" s="59"/>
      <c r="AK131" s="59"/>
      <c r="AL131" s="59"/>
      <c r="AM131" s="59"/>
      <c r="AN131" s="59"/>
      <c r="AO131" s="59"/>
      <c r="AP131" s="59"/>
      <c r="AQ131" s="59"/>
      <c r="AR131" s="59"/>
      <c r="AS131" s="59"/>
      <c r="AT131" s="59"/>
      <c r="AU131" s="59"/>
      <c r="AV131" s="59"/>
      <c r="AW131" s="59"/>
      <c r="AX131" s="59"/>
      <c r="AY131" s="59"/>
      <c r="AZ131" s="59"/>
      <c r="BA131" s="59"/>
      <c r="BB131" s="59"/>
      <c r="BC131" s="59"/>
      <c r="BD131" s="59"/>
      <c r="BE131" s="59"/>
      <c r="BF131" s="59"/>
      <c r="BG131" s="59"/>
      <c r="BH131" s="59"/>
      <c r="BI131" s="59"/>
      <c r="BJ131" s="59"/>
      <c r="BK131" s="59"/>
      <c r="BL131" s="59"/>
      <c r="BM131" s="59"/>
      <c r="BN131" s="59"/>
      <c r="BO131" s="59"/>
      <c r="BP131" s="59"/>
      <c r="BQ131" s="59"/>
      <c r="BR131" s="59"/>
      <c r="BS131" s="59"/>
      <c r="BT131" s="59"/>
      <c r="BU131" s="59"/>
      <c r="BV131" s="59"/>
      <c r="BW131" s="59"/>
      <c r="BX131" s="59"/>
    </row>
    <row r="132" spans="1:76" s="60" customFormat="1" ht="60" customHeight="1" x14ac:dyDescent="0.35">
      <c r="A132" s="497" t="s">
        <v>1801</v>
      </c>
      <c r="B132" s="498"/>
      <c r="C132" s="494" t="s">
        <v>1859</v>
      </c>
      <c r="D132" s="503"/>
      <c r="E132" s="504"/>
      <c r="F132" s="521" t="s">
        <v>759</v>
      </c>
      <c r="G132" s="522"/>
      <c r="H132" s="513" t="s">
        <v>760</v>
      </c>
      <c r="I132" s="514"/>
      <c r="J132" s="297" t="s">
        <v>505</v>
      </c>
      <c r="K132" s="166" t="s">
        <v>506</v>
      </c>
      <c r="M132" s="59"/>
      <c r="N132" s="59"/>
      <c r="O132" s="59"/>
      <c r="P132" s="59"/>
      <c r="Q132" s="59"/>
      <c r="R132" s="59"/>
      <c r="S132" s="59"/>
      <c r="T132" s="59"/>
      <c r="U132" s="59"/>
      <c r="V132" s="59"/>
      <c r="W132" s="59"/>
      <c r="X132" s="59"/>
      <c r="Y132" s="59"/>
      <c r="Z132" s="59"/>
      <c r="AA132" s="59"/>
      <c r="AB132" s="59"/>
      <c r="AC132" s="59"/>
      <c r="AD132" s="59"/>
      <c r="AE132" s="59"/>
      <c r="AF132" s="59"/>
      <c r="AG132" s="59"/>
      <c r="AH132" s="59"/>
      <c r="AI132" s="59"/>
      <c r="AJ132" s="59"/>
      <c r="AK132" s="59"/>
      <c r="AL132" s="59"/>
      <c r="AM132" s="59"/>
      <c r="AN132" s="59"/>
      <c r="AO132" s="59"/>
      <c r="AP132" s="59"/>
      <c r="AQ132" s="59"/>
      <c r="AR132" s="59"/>
      <c r="AS132" s="59"/>
      <c r="AT132" s="59"/>
      <c r="AU132" s="59"/>
      <c r="AV132" s="59"/>
      <c r="AW132" s="59"/>
      <c r="AX132" s="59"/>
      <c r="AY132" s="59"/>
      <c r="AZ132" s="59"/>
      <c r="BA132" s="59"/>
      <c r="BB132" s="59"/>
      <c r="BC132" s="59"/>
      <c r="BD132" s="59"/>
      <c r="BE132" s="59"/>
      <c r="BF132" s="59"/>
      <c r="BG132" s="59"/>
      <c r="BH132" s="59"/>
      <c r="BI132" s="59"/>
      <c r="BJ132" s="59"/>
      <c r="BK132" s="59"/>
      <c r="BL132" s="59"/>
      <c r="BM132" s="59"/>
      <c r="BN132" s="59"/>
      <c r="BO132" s="59"/>
      <c r="BP132" s="59"/>
      <c r="BQ132" s="59"/>
      <c r="BR132" s="59"/>
      <c r="BS132" s="59"/>
      <c r="BT132" s="59"/>
      <c r="BU132" s="59"/>
      <c r="BV132" s="59"/>
      <c r="BW132" s="59"/>
      <c r="BX132" s="59"/>
    </row>
    <row r="133" spans="1:76" s="60" customFormat="1" ht="54" customHeight="1" x14ac:dyDescent="0.35">
      <c r="A133" s="499" t="s">
        <v>2097</v>
      </c>
      <c r="B133" s="499"/>
      <c r="C133" s="494" t="s">
        <v>2096</v>
      </c>
      <c r="D133" s="503"/>
      <c r="E133" s="504"/>
      <c r="F133" s="521" t="s">
        <v>759</v>
      </c>
      <c r="G133" s="522"/>
      <c r="H133" s="513" t="s">
        <v>760</v>
      </c>
      <c r="I133" s="514"/>
      <c r="J133" s="355" t="s">
        <v>2098</v>
      </c>
      <c r="K133" s="166" t="s">
        <v>2099</v>
      </c>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59"/>
      <c r="AI133" s="59"/>
      <c r="AJ133" s="59"/>
      <c r="AK133" s="59"/>
      <c r="AL133" s="59"/>
      <c r="AM133" s="59"/>
      <c r="AN133" s="59"/>
      <c r="AO133" s="59"/>
      <c r="AP133" s="59"/>
      <c r="AQ133" s="59"/>
      <c r="AR133" s="59"/>
      <c r="AS133" s="59"/>
      <c r="AT133" s="59"/>
      <c r="AU133" s="59"/>
      <c r="AV133" s="59"/>
      <c r="AW133" s="59"/>
      <c r="AX133" s="59"/>
      <c r="AY133" s="59"/>
      <c r="AZ133" s="59"/>
      <c r="BA133" s="59"/>
      <c r="BB133" s="59"/>
      <c r="BC133" s="59"/>
      <c r="BD133" s="59"/>
      <c r="BE133" s="59"/>
      <c r="BF133" s="59"/>
      <c r="BG133" s="59"/>
      <c r="BH133" s="59"/>
      <c r="BI133" s="59"/>
      <c r="BJ133" s="59"/>
      <c r="BK133" s="59"/>
      <c r="BL133" s="59"/>
      <c r="BM133" s="59"/>
      <c r="BN133" s="59"/>
      <c r="BO133" s="59"/>
      <c r="BP133" s="59"/>
      <c r="BQ133" s="59"/>
      <c r="BR133" s="59"/>
      <c r="BS133" s="59"/>
      <c r="BT133" s="59"/>
      <c r="BU133" s="59"/>
      <c r="BV133" s="59"/>
      <c r="BW133" s="59"/>
      <c r="BX133" s="59"/>
    </row>
    <row r="134" spans="1:76" s="60" customFormat="1" ht="57.75" customHeight="1" x14ac:dyDescent="0.35">
      <c r="A134" s="499" t="s">
        <v>674</v>
      </c>
      <c r="B134" s="499"/>
      <c r="C134" s="494" t="s">
        <v>1859</v>
      </c>
      <c r="D134" s="503"/>
      <c r="E134" s="504"/>
      <c r="F134" s="521" t="s">
        <v>759</v>
      </c>
      <c r="G134" s="522"/>
      <c r="H134" s="513" t="s">
        <v>760</v>
      </c>
      <c r="I134" s="514"/>
      <c r="J134" s="297" t="s">
        <v>505</v>
      </c>
      <c r="K134" s="166" t="s">
        <v>506</v>
      </c>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59"/>
      <c r="AI134" s="59"/>
      <c r="AJ134" s="59"/>
      <c r="AK134" s="59"/>
      <c r="AL134" s="59"/>
      <c r="AM134" s="59"/>
      <c r="AN134" s="59"/>
      <c r="AO134" s="59"/>
      <c r="AP134" s="59"/>
      <c r="AQ134" s="59"/>
      <c r="AR134" s="59"/>
      <c r="AS134" s="59"/>
      <c r="AT134" s="59"/>
      <c r="AU134" s="59"/>
      <c r="AV134" s="59"/>
      <c r="AW134" s="59"/>
      <c r="AX134" s="59"/>
      <c r="AY134" s="59"/>
      <c r="AZ134" s="59"/>
      <c r="BA134" s="59"/>
      <c r="BB134" s="59"/>
      <c r="BC134" s="59"/>
      <c r="BD134" s="59"/>
      <c r="BE134" s="59"/>
      <c r="BF134" s="59"/>
      <c r="BG134" s="59"/>
      <c r="BH134" s="59"/>
      <c r="BI134" s="59"/>
      <c r="BJ134" s="59"/>
      <c r="BK134" s="59"/>
      <c r="BL134" s="59"/>
      <c r="BM134" s="59"/>
      <c r="BN134" s="59"/>
      <c r="BO134" s="59"/>
      <c r="BP134" s="59"/>
      <c r="BQ134" s="59"/>
      <c r="BR134" s="59"/>
      <c r="BS134" s="59"/>
      <c r="BT134" s="59"/>
      <c r="BU134" s="59"/>
      <c r="BV134" s="59"/>
      <c r="BW134" s="59"/>
      <c r="BX134" s="59"/>
    </row>
    <row r="135" spans="1:76" s="60" customFormat="1" ht="62" customHeight="1" x14ac:dyDescent="0.35">
      <c r="A135" s="499" t="s">
        <v>673</v>
      </c>
      <c r="B135" s="499"/>
      <c r="C135" s="494" t="s">
        <v>1859</v>
      </c>
      <c r="D135" s="503"/>
      <c r="E135" s="504"/>
      <c r="F135" s="521" t="s">
        <v>759</v>
      </c>
      <c r="G135" s="522"/>
      <c r="H135" s="513" t="s">
        <v>760</v>
      </c>
      <c r="I135" s="514"/>
      <c r="J135" s="297" t="s">
        <v>505</v>
      </c>
      <c r="K135" s="166" t="s">
        <v>506</v>
      </c>
      <c r="L135" s="59"/>
      <c r="M135" s="59"/>
      <c r="N135" s="59"/>
      <c r="O135" s="59"/>
      <c r="P135" s="59"/>
      <c r="Q135" s="59"/>
      <c r="R135" s="59"/>
      <c r="S135" s="59"/>
      <c r="T135" s="59"/>
      <c r="U135" s="59"/>
      <c r="V135" s="59"/>
      <c r="W135" s="59"/>
      <c r="X135" s="59"/>
      <c r="Y135" s="59"/>
      <c r="Z135" s="59"/>
      <c r="AA135" s="59"/>
      <c r="AB135" s="59"/>
      <c r="AC135" s="59"/>
      <c r="AD135" s="59"/>
      <c r="AE135" s="59"/>
      <c r="AF135" s="59"/>
      <c r="AG135" s="59"/>
      <c r="AH135" s="59"/>
      <c r="AI135" s="59"/>
      <c r="AJ135" s="59"/>
      <c r="AK135" s="59"/>
      <c r="AL135" s="59"/>
      <c r="AM135" s="59"/>
      <c r="AN135" s="59"/>
      <c r="AO135" s="59"/>
      <c r="AP135" s="59"/>
      <c r="AQ135" s="59"/>
      <c r="AR135" s="59"/>
      <c r="AS135" s="59"/>
      <c r="AT135" s="59"/>
      <c r="AU135" s="59"/>
      <c r="AV135" s="59"/>
      <c r="AW135" s="59"/>
      <c r="AX135" s="59"/>
      <c r="AY135" s="59"/>
      <c r="AZ135" s="59"/>
      <c r="BA135" s="59"/>
      <c r="BB135" s="59"/>
      <c r="BC135" s="59"/>
      <c r="BD135" s="59"/>
      <c r="BE135" s="59"/>
      <c r="BF135" s="59"/>
      <c r="BG135" s="59"/>
      <c r="BH135" s="59"/>
      <c r="BI135" s="59"/>
      <c r="BJ135" s="59"/>
      <c r="BK135" s="59"/>
      <c r="BL135" s="59"/>
      <c r="BM135" s="59"/>
      <c r="BN135" s="59"/>
      <c r="BO135" s="59"/>
      <c r="BP135" s="59"/>
      <c r="BQ135" s="59"/>
      <c r="BR135" s="59"/>
      <c r="BS135" s="59"/>
      <c r="BT135" s="59"/>
      <c r="BU135" s="59"/>
      <c r="BV135" s="59"/>
      <c r="BW135" s="59"/>
      <c r="BX135" s="59"/>
    </row>
    <row r="136" spans="1:76" s="60" customFormat="1" ht="59.4" customHeight="1" x14ac:dyDescent="0.35">
      <c r="A136" s="499" t="s">
        <v>672</v>
      </c>
      <c r="B136" s="499"/>
      <c r="C136" s="494" t="s">
        <v>1859</v>
      </c>
      <c r="D136" s="503"/>
      <c r="E136" s="504"/>
      <c r="F136" s="521" t="s">
        <v>759</v>
      </c>
      <c r="G136" s="522"/>
      <c r="H136" s="513" t="s">
        <v>760</v>
      </c>
      <c r="I136" s="514"/>
      <c r="J136" s="297" t="s">
        <v>505</v>
      </c>
      <c r="K136" s="166" t="s">
        <v>506</v>
      </c>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c r="BI136" s="59"/>
      <c r="BJ136" s="59"/>
      <c r="BK136" s="59"/>
      <c r="BL136" s="59"/>
      <c r="BM136" s="59"/>
      <c r="BN136" s="59"/>
      <c r="BO136" s="59"/>
      <c r="BP136" s="59"/>
      <c r="BQ136" s="59"/>
      <c r="BR136" s="59"/>
      <c r="BS136" s="59"/>
      <c r="BT136" s="59"/>
      <c r="BU136" s="59"/>
      <c r="BV136" s="59"/>
      <c r="BW136" s="59"/>
      <c r="BX136" s="59"/>
    </row>
    <row r="137" spans="1:76" s="60" customFormat="1" ht="60" customHeight="1" x14ac:dyDescent="0.35">
      <c r="A137" s="499" t="s">
        <v>671</v>
      </c>
      <c r="B137" s="499"/>
      <c r="C137" s="494" t="s">
        <v>1859</v>
      </c>
      <c r="D137" s="503"/>
      <c r="E137" s="504"/>
      <c r="F137" s="521" t="s">
        <v>759</v>
      </c>
      <c r="G137" s="522"/>
      <c r="H137" s="513" t="s">
        <v>760</v>
      </c>
      <c r="I137" s="514"/>
      <c r="J137" s="297" t="s">
        <v>505</v>
      </c>
      <c r="K137" s="166" t="s">
        <v>506</v>
      </c>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c r="BI137" s="59"/>
      <c r="BJ137" s="59"/>
      <c r="BK137" s="59"/>
      <c r="BL137" s="59"/>
      <c r="BM137" s="59"/>
      <c r="BN137" s="59"/>
      <c r="BO137" s="59"/>
      <c r="BP137" s="59"/>
      <c r="BQ137" s="59"/>
      <c r="BR137" s="59"/>
      <c r="BS137" s="59"/>
      <c r="BT137" s="59"/>
      <c r="BU137" s="59"/>
      <c r="BV137" s="59"/>
      <c r="BW137" s="59"/>
      <c r="BX137" s="59"/>
    </row>
    <row r="138" spans="1:76" s="60" customFormat="1" ht="56.4" customHeight="1" x14ac:dyDescent="0.35">
      <c r="A138" s="499" t="s">
        <v>391</v>
      </c>
      <c r="B138" s="499"/>
      <c r="C138" s="494" t="s">
        <v>1859</v>
      </c>
      <c r="D138" s="503"/>
      <c r="E138" s="504"/>
      <c r="F138" s="521" t="s">
        <v>759</v>
      </c>
      <c r="G138" s="522"/>
      <c r="H138" s="513" t="s">
        <v>760</v>
      </c>
      <c r="I138" s="514"/>
      <c r="J138" s="297" t="s">
        <v>505</v>
      </c>
      <c r="K138" s="166" t="s">
        <v>506</v>
      </c>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c r="BI138" s="59"/>
      <c r="BJ138" s="59"/>
      <c r="BK138" s="59"/>
      <c r="BL138" s="59"/>
      <c r="BM138" s="59"/>
      <c r="BN138" s="59"/>
      <c r="BO138" s="59"/>
      <c r="BP138" s="59"/>
      <c r="BQ138" s="59"/>
      <c r="BR138" s="59"/>
      <c r="BS138" s="59"/>
      <c r="BT138" s="59"/>
      <c r="BU138" s="59"/>
      <c r="BV138" s="59"/>
      <c r="BW138" s="59"/>
      <c r="BX138" s="59"/>
    </row>
    <row r="139" spans="1:76" s="60" customFormat="1" ht="61.25" customHeight="1" x14ac:dyDescent="0.35">
      <c r="A139" s="499" t="s">
        <v>675</v>
      </c>
      <c r="B139" s="499"/>
      <c r="C139" s="494" t="s">
        <v>1859</v>
      </c>
      <c r="D139" s="503"/>
      <c r="E139" s="504"/>
      <c r="F139" s="521" t="s">
        <v>759</v>
      </c>
      <c r="G139" s="522"/>
      <c r="H139" s="513" t="s">
        <v>760</v>
      </c>
      <c r="I139" s="514"/>
      <c r="J139" s="297" t="s">
        <v>505</v>
      </c>
      <c r="K139" s="166" t="s">
        <v>506</v>
      </c>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c r="BI139" s="59"/>
      <c r="BJ139" s="59"/>
      <c r="BK139" s="59"/>
      <c r="BL139" s="59"/>
      <c r="BM139" s="59"/>
      <c r="BN139" s="59"/>
      <c r="BO139" s="59"/>
      <c r="BP139" s="59"/>
      <c r="BQ139" s="59"/>
      <c r="BR139" s="59"/>
      <c r="BS139" s="59"/>
      <c r="BT139" s="59"/>
      <c r="BU139" s="59"/>
      <c r="BV139" s="59"/>
      <c r="BW139" s="59"/>
      <c r="BX139" s="59"/>
    </row>
    <row r="140" spans="1:76" s="60" customFormat="1" ht="52.5" customHeight="1" x14ac:dyDescent="0.35">
      <c r="A140" s="499" t="s">
        <v>394</v>
      </c>
      <c r="B140" s="499"/>
      <c r="C140" s="494" t="s">
        <v>1859</v>
      </c>
      <c r="D140" s="503"/>
      <c r="E140" s="504"/>
      <c r="F140" s="521" t="s">
        <v>759</v>
      </c>
      <c r="G140" s="522"/>
      <c r="H140" s="513" t="s">
        <v>760</v>
      </c>
      <c r="I140" s="514"/>
      <c r="J140" s="297" t="s">
        <v>505</v>
      </c>
      <c r="K140" s="166" t="s">
        <v>506</v>
      </c>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c r="BI140" s="59"/>
      <c r="BJ140" s="59"/>
      <c r="BK140" s="59"/>
      <c r="BL140" s="59"/>
      <c r="BM140" s="59"/>
      <c r="BN140" s="59"/>
      <c r="BO140" s="59"/>
      <c r="BP140" s="59"/>
      <c r="BQ140" s="59"/>
      <c r="BR140" s="59"/>
      <c r="BS140" s="59"/>
      <c r="BT140" s="59"/>
      <c r="BU140" s="59"/>
      <c r="BV140" s="59"/>
      <c r="BW140" s="59"/>
      <c r="BX140" s="59"/>
    </row>
    <row r="141" spans="1:76" s="60" customFormat="1" ht="54.5" customHeight="1" x14ac:dyDescent="0.35">
      <c r="A141" s="499" t="s">
        <v>395</v>
      </c>
      <c r="B141" s="499"/>
      <c r="C141" s="494" t="s">
        <v>502</v>
      </c>
      <c r="D141" s="503"/>
      <c r="E141" s="504"/>
      <c r="F141" s="521" t="s">
        <v>759</v>
      </c>
      <c r="G141" s="522"/>
      <c r="H141" s="513" t="s">
        <v>760</v>
      </c>
      <c r="I141" s="514"/>
      <c r="J141" s="297" t="s">
        <v>505</v>
      </c>
      <c r="K141" s="166" t="s">
        <v>506</v>
      </c>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row>
    <row r="142" spans="1:76" s="60" customFormat="1" ht="59" customHeight="1" x14ac:dyDescent="0.35">
      <c r="A142" s="499" t="s">
        <v>398</v>
      </c>
      <c r="B142" s="499"/>
      <c r="C142" s="494" t="s">
        <v>1859</v>
      </c>
      <c r="D142" s="503"/>
      <c r="E142" s="504"/>
      <c r="F142" s="521" t="s">
        <v>759</v>
      </c>
      <c r="G142" s="522"/>
      <c r="H142" s="513" t="s">
        <v>760</v>
      </c>
      <c r="I142" s="514"/>
      <c r="J142" s="297" t="s">
        <v>505</v>
      </c>
      <c r="K142" s="166" t="s">
        <v>506</v>
      </c>
      <c r="L142" s="59"/>
      <c r="M142" s="59"/>
      <c r="N142" s="59"/>
      <c r="O142" s="59"/>
      <c r="P142" s="59"/>
      <c r="Q142" s="59"/>
      <c r="R142" s="59"/>
      <c r="S142" s="59"/>
      <c r="T142" s="59"/>
      <c r="U142" s="59"/>
      <c r="V142" s="59"/>
      <c r="W142" s="59"/>
      <c r="X142" s="59"/>
      <c r="Y142" s="59"/>
      <c r="Z142" s="59"/>
      <c r="AA142" s="59"/>
      <c r="AB142" s="59"/>
      <c r="AC142" s="59"/>
      <c r="AD142" s="59"/>
      <c r="AE142" s="59"/>
      <c r="AF142" s="59"/>
      <c r="AG142" s="59"/>
      <c r="AH142" s="59"/>
      <c r="AI142" s="59"/>
      <c r="AJ142" s="59"/>
      <c r="AK142" s="59"/>
      <c r="AL142" s="59"/>
      <c r="AM142" s="59"/>
      <c r="AN142" s="59"/>
      <c r="AO142" s="59"/>
      <c r="AP142" s="59"/>
      <c r="AQ142" s="59"/>
      <c r="AR142" s="59"/>
      <c r="AS142" s="59"/>
      <c r="AT142" s="59"/>
      <c r="AU142" s="59"/>
      <c r="AV142" s="59"/>
      <c r="AW142" s="59"/>
      <c r="AX142" s="59"/>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row>
    <row r="143" spans="1:76" s="60" customFormat="1" ht="47.25" customHeight="1" x14ac:dyDescent="0.35">
      <c r="A143" s="497" t="s">
        <v>565</v>
      </c>
      <c r="B143" s="498"/>
      <c r="C143" s="494" t="s">
        <v>1859</v>
      </c>
      <c r="D143" s="503"/>
      <c r="E143" s="504"/>
      <c r="F143" s="521" t="s">
        <v>759</v>
      </c>
      <c r="G143" s="522"/>
      <c r="H143" s="513" t="s">
        <v>760</v>
      </c>
      <c r="I143" s="514"/>
      <c r="J143" s="297" t="s">
        <v>505</v>
      </c>
      <c r="K143" s="166" t="s">
        <v>506</v>
      </c>
      <c r="L143" s="59"/>
      <c r="M143" s="59"/>
      <c r="N143" s="59"/>
      <c r="O143" s="59"/>
      <c r="P143" s="59"/>
      <c r="Q143" s="59"/>
      <c r="R143" s="59"/>
      <c r="S143" s="59"/>
      <c r="T143" s="59"/>
      <c r="U143" s="59"/>
      <c r="V143" s="59"/>
      <c r="W143" s="59"/>
      <c r="X143" s="59"/>
      <c r="Y143" s="59"/>
      <c r="Z143" s="59"/>
      <c r="AA143" s="59"/>
      <c r="AB143" s="59"/>
      <c r="AC143" s="59"/>
      <c r="AD143" s="59"/>
      <c r="AE143" s="59"/>
      <c r="AF143" s="59"/>
      <c r="AG143" s="59"/>
      <c r="AH143" s="59"/>
      <c r="AI143" s="59"/>
      <c r="AJ143" s="59"/>
      <c r="AK143" s="59"/>
      <c r="AL143" s="59"/>
      <c r="AM143" s="59"/>
      <c r="AN143" s="59"/>
      <c r="AO143" s="59"/>
      <c r="AP143" s="59"/>
      <c r="AQ143" s="59"/>
      <c r="AR143" s="59"/>
      <c r="AS143" s="59"/>
      <c r="AT143" s="59"/>
      <c r="AU143" s="59"/>
      <c r="AV143" s="59"/>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row>
    <row r="144" spans="1:76" s="60" customFormat="1" ht="51.65" customHeight="1" x14ac:dyDescent="0.35">
      <c r="A144" s="497" t="s">
        <v>893</v>
      </c>
      <c r="B144" s="498"/>
      <c r="C144" s="494" t="s">
        <v>1859</v>
      </c>
      <c r="D144" s="503"/>
      <c r="E144" s="504"/>
      <c r="F144" s="521" t="s">
        <v>759</v>
      </c>
      <c r="G144" s="522"/>
      <c r="H144" s="513" t="s">
        <v>760</v>
      </c>
      <c r="I144" s="514"/>
      <c r="J144" s="297" t="s">
        <v>505</v>
      </c>
      <c r="K144" s="166" t="s">
        <v>506</v>
      </c>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59"/>
      <c r="AI144" s="59"/>
      <c r="AJ144" s="59"/>
      <c r="AK144" s="59"/>
      <c r="AL144" s="59"/>
      <c r="AM144" s="59"/>
      <c r="AN144" s="59"/>
      <c r="AO144" s="59"/>
      <c r="AP144" s="59"/>
      <c r="AQ144" s="59"/>
      <c r="AR144" s="59"/>
      <c r="AS144" s="59"/>
      <c r="AT144" s="59"/>
      <c r="AU144" s="59"/>
      <c r="AV144" s="59"/>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row>
    <row r="145" spans="1:76" s="60" customFormat="1" ht="59.4" customHeight="1" x14ac:dyDescent="0.35">
      <c r="A145" s="497" t="s">
        <v>894</v>
      </c>
      <c r="B145" s="498"/>
      <c r="C145" s="494" t="s">
        <v>1859</v>
      </c>
      <c r="D145" s="503"/>
      <c r="E145" s="504"/>
      <c r="F145" s="521" t="s">
        <v>759</v>
      </c>
      <c r="G145" s="522"/>
      <c r="H145" s="513" t="s">
        <v>760</v>
      </c>
      <c r="I145" s="514"/>
      <c r="J145" s="297" t="s">
        <v>505</v>
      </c>
      <c r="K145" s="166" t="s">
        <v>506</v>
      </c>
      <c r="L145" s="59"/>
      <c r="M145" s="59"/>
      <c r="N145" s="59" t="s">
        <v>1836</v>
      </c>
      <c r="O145" s="59"/>
      <c r="P145" s="59"/>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row>
    <row r="146" spans="1:76" s="60" customFormat="1" ht="45.75" customHeight="1" x14ac:dyDescent="0.35">
      <c r="A146" s="497" t="s">
        <v>895</v>
      </c>
      <c r="B146" s="498"/>
      <c r="C146" s="494" t="s">
        <v>1859</v>
      </c>
      <c r="D146" s="503"/>
      <c r="E146" s="504"/>
      <c r="F146" s="521" t="s">
        <v>759</v>
      </c>
      <c r="G146" s="522"/>
      <c r="H146" s="513" t="s">
        <v>760</v>
      </c>
      <c r="I146" s="514"/>
      <c r="J146" s="297" t="s">
        <v>505</v>
      </c>
      <c r="K146" s="166" t="s">
        <v>506</v>
      </c>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59"/>
      <c r="AI146" s="59"/>
      <c r="AJ146" s="59"/>
      <c r="AK146" s="59"/>
      <c r="AL146" s="59"/>
      <c r="AM146" s="59"/>
      <c r="AN146" s="59"/>
      <c r="AO146" s="59"/>
      <c r="AP146" s="59"/>
      <c r="AQ146" s="59"/>
      <c r="AR146" s="59"/>
      <c r="AS146" s="59"/>
      <c r="AT146" s="59"/>
      <c r="AU146" s="59"/>
      <c r="AV146" s="59"/>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row>
    <row r="147" spans="1:76" s="60" customFormat="1" ht="59.4" customHeight="1" x14ac:dyDescent="0.35">
      <c r="A147" s="497" t="s">
        <v>896</v>
      </c>
      <c r="B147" s="498"/>
      <c r="C147" s="494" t="s">
        <v>1859</v>
      </c>
      <c r="D147" s="503"/>
      <c r="E147" s="504"/>
      <c r="F147" s="521" t="s">
        <v>759</v>
      </c>
      <c r="G147" s="522"/>
      <c r="H147" s="513" t="s">
        <v>760</v>
      </c>
      <c r="I147" s="514"/>
      <c r="J147" s="297" t="s">
        <v>505</v>
      </c>
      <c r="K147" s="166" t="s">
        <v>506</v>
      </c>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59"/>
      <c r="AI147" s="59"/>
      <c r="AJ147" s="59"/>
      <c r="AK147" s="59"/>
      <c r="AL147" s="59"/>
      <c r="AM147" s="59"/>
      <c r="AN147" s="59"/>
      <c r="AO147" s="59"/>
      <c r="AP147" s="59"/>
      <c r="AQ147" s="59"/>
      <c r="AR147" s="59"/>
      <c r="AS147" s="59"/>
      <c r="AT147" s="59"/>
      <c r="AU147" s="59"/>
      <c r="AV147" s="59"/>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row>
    <row r="148" spans="1:76" s="60" customFormat="1" ht="59.4" customHeight="1" x14ac:dyDescent="0.35">
      <c r="A148" s="497" t="s">
        <v>2028</v>
      </c>
      <c r="B148" s="498"/>
      <c r="C148" s="494" t="s">
        <v>1859</v>
      </c>
      <c r="D148" s="503"/>
      <c r="E148" s="504"/>
      <c r="F148" s="521" t="s">
        <v>759</v>
      </c>
      <c r="G148" s="522"/>
      <c r="H148" s="513" t="s">
        <v>760</v>
      </c>
      <c r="I148" s="514"/>
      <c r="J148" s="297" t="s">
        <v>505</v>
      </c>
      <c r="K148" s="166" t="s">
        <v>506</v>
      </c>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59"/>
      <c r="AI148" s="59"/>
      <c r="AJ148" s="59"/>
      <c r="AK148" s="59"/>
      <c r="AL148" s="59"/>
      <c r="AM148" s="59"/>
      <c r="AN148" s="59"/>
      <c r="AO148" s="59"/>
      <c r="AP148" s="59"/>
      <c r="AQ148" s="59"/>
      <c r="AR148" s="59"/>
      <c r="AS148" s="59"/>
      <c r="AT148" s="59"/>
      <c r="AU148" s="59"/>
      <c r="AV148" s="59"/>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row>
    <row r="149" spans="1:76" s="60" customFormat="1" ht="59.4" customHeight="1" x14ac:dyDescent="0.35">
      <c r="A149" s="497" t="s">
        <v>2054</v>
      </c>
      <c r="B149" s="498"/>
      <c r="C149" s="494" t="s">
        <v>1859</v>
      </c>
      <c r="D149" s="503"/>
      <c r="E149" s="504"/>
      <c r="F149" s="521" t="s">
        <v>759</v>
      </c>
      <c r="G149" s="522"/>
      <c r="H149" s="513" t="s">
        <v>760</v>
      </c>
      <c r="I149" s="514"/>
      <c r="J149" s="297" t="s">
        <v>505</v>
      </c>
      <c r="K149" s="166" t="s">
        <v>506</v>
      </c>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59"/>
      <c r="AI149" s="59"/>
      <c r="AJ149" s="59"/>
      <c r="AK149" s="59"/>
      <c r="AL149" s="59"/>
      <c r="AM149" s="59"/>
      <c r="AN149" s="59"/>
      <c r="AO149" s="59"/>
      <c r="AP149" s="59"/>
      <c r="AQ149" s="59"/>
      <c r="AR149" s="59"/>
      <c r="AS149" s="59"/>
      <c r="AT149" s="59"/>
      <c r="AU149" s="59"/>
      <c r="AV149" s="59"/>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row>
    <row r="150" spans="1:76" s="60" customFormat="1" ht="61.25" customHeight="1" x14ac:dyDescent="0.35">
      <c r="A150" s="497" t="s">
        <v>576</v>
      </c>
      <c r="B150" s="498"/>
      <c r="C150" s="494" t="s">
        <v>1859</v>
      </c>
      <c r="D150" s="503"/>
      <c r="E150" s="504"/>
      <c r="F150" s="521" t="s">
        <v>759</v>
      </c>
      <c r="G150" s="522"/>
      <c r="H150" s="513" t="s">
        <v>760</v>
      </c>
      <c r="I150" s="514"/>
      <c r="J150" s="297" t="s">
        <v>505</v>
      </c>
      <c r="K150" s="166" t="s">
        <v>506</v>
      </c>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59"/>
      <c r="AI150" s="59"/>
      <c r="AJ150" s="59"/>
      <c r="AK150" s="59"/>
      <c r="AL150" s="59"/>
      <c r="AM150" s="59"/>
      <c r="AN150" s="59"/>
      <c r="AO150" s="59"/>
      <c r="AP150" s="59"/>
      <c r="AQ150" s="59"/>
      <c r="AR150" s="59"/>
      <c r="AS150" s="59"/>
      <c r="AT150" s="59"/>
      <c r="AU150" s="59"/>
      <c r="AV150" s="59"/>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row>
    <row r="151" spans="1:76" s="60" customFormat="1" ht="60.65" customHeight="1" x14ac:dyDescent="0.35">
      <c r="A151" s="497" t="s">
        <v>577</v>
      </c>
      <c r="B151" s="498"/>
      <c r="C151" s="494" t="s">
        <v>1859</v>
      </c>
      <c r="D151" s="503"/>
      <c r="E151" s="504"/>
      <c r="F151" s="521" t="s">
        <v>759</v>
      </c>
      <c r="G151" s="522"/>
      <c r="H151" s="513" t="s">
        <v>760</v>
      </c>
      <c r="I151" s="514"/>
      <c r="J151" s="297" t="s">
        <v>505</v>
      </c>
      <c r="K151" s="166" t="s">
        <v>506</v>
      </c>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59"/>
      <c r="AI151" s="59"/>
      <c r="AJ151" s="59"/>
      <c r="AK151" s="59"/>
      <c r="AL151" s="59"/>
      <c r="AM151" s="59"/>
      <c r="AN151" s="59"/>
      <c r="AO151" s="59"/>
      <c r="AP151" s="59"/>
      <c r="AQ151" s="59"/>
      <c r="AR151" s="59"/>
      <c r="AS151" s="59"/>
      <c r="AT151" s="59"/>
      <c r="AU151" s="59"/>
      <c r="AV151" s="59"/>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row>
    <row r="152" spans="1:76" ht="51.65" customHeight="1" x14ac:dyDescent="0.35">
      <c r="A152" s="520" t="s">
        <v>1216</v>
      </c>
      <c r="B152" s="520"/>
      <c r="C152" s="494" t="s">
        <v>1859</v>
      </c>
      <c r="D152" s="503"/>
      <c r="E152" s="504"/>
      <c r="F152" s="521" t="s">
        <v>759</v>
      </c>
      <c r="G152" s="522"/>
      <c r="H152" s="513" t="s">
        <v>760</v>
      </c>
      <c r="I152" s="514"/>
      <c r="J152" s="297" t="s">
        <v>505</v>
      </c>
      <c r="K152" s="166" t="s">
        <v>506</v>
      </c>
    </row>
    <row r="153" spans="1:76" ht="45.75" customHeight="1" x14ac:dyDescent="0.35">
      <c r="A153" s="520" t="s">
        <v>1216</v>
      </c>
      <c r="B153" s="520"/>
      <c r="C153" s="494" t="s">
        <v>1859</v>
      </c>
      <c r="D153" s="503"/>
      <c r="E153" s="504"/>
      <c r="F153" s="521" t="s">
        <v>759</v>
      </c>
      <c r="G153" s="522"/>
      <c r="H153" s="513" t="s">
        <v>760</v>
      </c>
      <c r="I153" s="514"/>
      <c r="J153" s="297" t="s">
        <v>505</v>
      </c>
      <c r="K153" s="166" t="s">
        <v>506</v>
      </c>
    </row>
    <row r="154" spans="1:76" ht="61.25" customHeight="1" x14ac:dyDescent="0.35">
      <c r="A154" s="520" t="s">
        <v>1216</v>
      </c>
      <c r="B154" s="520"/>
      <c r="C154" s="494" t="s">
        <v>1859</v>
      </c>
      <c r="D154" s="503"/>
      <c r="E154" s="504"/>
      <c r="F154" s="521" t="s">
        <v>759</v>
      </c>
      <c r="G154" s="522"/>
      <c r="H154" s="513" t="s">
        <v>760</v>
      </c>
      <c r="I154" s="514"/>
      <c r="J154" s="297" t="s">
        <v>505</v>
      </c>
      <c r="K154" s="166" t="s">
        <v>506</v>
      </c>
    </row>
    <row r="155" spans="1:76" ht="80.25" customHeight="1" x14ac:dyDescent="0.35">
      <c r="A155" s="559" t="s">
        <v>1702</v>
      </c>
      <c r="B155" s="560"/>
      <c r="C155" s="494" t="s">
        <v>1859</v>
      </c>
      <c r="D155" s="503"/>
      <c r="E155" s="504"/>
      <c r="F155" s="521" t="s">
        <v>759</v>
      </c>
      <c r="G155" s="522"/>
      <c r="H155" s="513" t="s">
        <v>760</v>
      </c>
      <c r="I155" s="514"/>
      <c r="J155" s="297" t="s">
        <v>505</v>
      </c>
      <c r="K155" s="166" t="s">
        <v>506</v>
      </c>
    </row>
    <row r="156" spans="1:76" ht="49.5" customHeight="1" x14ac:dyDescent="0.35">
      <c r="A156" s="577" t="s">
        <v>1217</v>
      </c>
      <c r="B156" s="577"/>
      <c r="C156" s="494" t="s">
        <v>502</v>
      </c>
      <c r="D156" s="503"/>
      <c r="E156" s="504"/>
      <c r="F156" s="484" t="s">
        <v>759</v>
      </c>
      <c r="G156" s="561"/>
      <c r="H156" s="484" t="s">
        <v>504</v>
      </c>
      <c r="I156" s="485"/>
      <c r="J156" s="297" t="s">
        <v>505</v>
      </c>
      <c r="K156" s="166" t="s">
        <v>506</v>
      </c>
    </row>
    <row r="157" spans="1:76" ht="22.25" customHeight="1" x14ac:dyDescent="0.35">
      <c r="A157" s="13"/>
      <c r="B157" s="1"/>
      <c r="C157" s="1"/>
      <c r="D157" s="1"/>
      <c r="E157" s="1"/>
      <c r="F157" s="1"/>
      <c r="G157" s="1"/>
      <c r="H157" s="1"/>
      <c r="I157" s="1"/>
      <c r="J157" s="1"/>
      <c r="K157" s="14"/>
    </row>
    <row r="158" spans="1:76" ht="30.75" customHeight="1" x14ac:dyDescent="0.35">
      <c r="A158" s="586" t="s">
        <v>85</v>
      </c>
      <c r="B158" s="587"/>
      <c r="C158" s="587"/>
      <c r="D158" s="587"/>
      <c r="E158" s="587"/>
      <c r="F158" s="587"/>
      <c r="G158" s="587"/>
      <c r="H158" s="587"/>
      <c r="I158" s="587"/>
      <c r="J158" s="587"/>
      <c r="K158" s="588"/>
    </row>
    <row r="159" spans="1:76" ht="51.65" customHeight="1" x14ac:dyDescent="0.35">
      <c r="A159" s="952" t="s">
        <v>2131</v>
      </c>
      <c r="B159" s="953"/>
      <c r="C159" s="953"/>
      <c r="D159" s="953"/>
      <c r="E159" s="953"/>
      <c r="F159" s="953"/>
      <c r="G159" s="953"/>
      <c r="H159" s="953"/>
      <c r="I159" s="953"/>
      <c r="J159" s="953"/>
      <c r="K159" s="954"/>
    </row>
    <row r="160" spans="1:76" ht="67.25" customHeight="1" x14ac:dyDescent="0.35">
      <c r="A160" s="1032"/>
      <c r="B160" s="1033"/>
      <c r="C160" s="1033"/>
      <c r="D160" s="1033"/>
      <c r="E160" s="1033"/>
      <c r="F160" s="1033"/>
      <c r="G160" s="1033"/>
      <c r="H160" s="1033"/>
      <c r="I160" s="1033"/>
      <c r="J160" s="1033"/>
      <c r="K160" s="1034"/>
    </row>
    <row r="161" spans="1:76" ht="33" customHeight="1" x14ac:dyDescent="0.35">
      <c r="A161" s="1032"/>
      <c r="B161" s="1033"/>
      <c r="C161" s="1033"/>
      <c r="D161" s="1033"/>
      <c r="E161" s="1033"/>
      <c r="F161" s="1033"/>
      <c r="G161" s="1033"/>
      <c r="H161" s="1033"/>
      <c r="I161" s="1033"/>
      <c r="J161" s="1033"/>
      <c r="K161" s="1034"/>
    </row>
    <row r="162" spans="1:76" x14ac:dyDescent="0.35">
      <c r="A162" s="13"/>
      <c r="B162" s="1"/>
      <c r="C162" s="1"/>
      <c r="D162" s="1"/>
      <c r="E162" s="1"/>
      <c r="F162" s="1"/>
      <c r="G162" s="1"/>
      <c r="H162" s="1"/>
      <c r="I162" s="1"/>
      <c r="J162" s="1"/>
      <c r="K162" s="14"/>
    </row>
    <row r="163" spans="1:76" s="9" customFormat="1" ht="24.9" customHeight="1" x14ac:dyDescent="0.35">
      <c r="A163" s="586" t="s">
        <v>509</v>
      </c>
      <c r="B163" s="587"/>
      <c r="C163" s="587"/>
      <c r="D163" s="587"/>
      <c r="E163" s="587"/>
      <c r="F163" s="587"/>
      <c r="G163" s="587"/>
      <c r="H163" s="587"/>
      <c r="I163" s="587"/>
      <c r="J163" s="587"/>
      <c r="K163" s="58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row>
    <row r="164" spans="1:76" s="9" customFormat="1" ht="24.9" customHeight="1" x14ac:dyDescent="0.35">
      <c r="A164" s="486" t="s">
        <v>38</v>
      </c>
      <c r="B164" s="487"/>
      <c r="C164" s="487"/>
      <c r="D164" s="488"/>
      <c r="E164" s="1059" t="s">
        <v>1950</v>
      </c>
      <c r="F164" s="1060"/>
      <c r="G164" s="515" t="s">
        <v>399</v>
      </c>
      <c r="H164" s="516"/>
      <c r="I164" s="516"/>
      <c r="J164" s="570" t="s">
        <v>1950</v>
      </c>
      <c r="K164" s="571"/>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row>
    <row r="165" spans="1:76" s="9" customFormat="1" ht="24.9" customHeight="1" x14ac:dyDescent="0.35">
      <c r="A165" s="486" t="s">
        <v>39</v>
      </c>
      <c r="B165" s="487"/>
      <c r="C165" s="487"/>
      <c r="D165" s="488"/>
      <c r="E165" s="1059" t="s">
        <v>1950</v>
      </c>
      <c r="F165" s="1060"/>
      <c r="G165" s="515" t="s">
        <v>397</v>
      </c>
      <c r="H165" s="516"/>
      <c r="I165" s="516"/>
      <c r="J165" s="570" t="s">
        <v>1950</v>
      </c>
      <c r="K165" s="571"/>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row>
    <row r="166" spans="1:76" s="9" customFormat="1" ht="24.9" customHeight="1" x14ac:dyDescent="0.35">
      <c r="A166" s="486" t="s">
        <v>40</v>
      </c>
      <c r="B166" s="487"/>
      <c r="C166" s="487"/>
      <c r="D166" s="488"/>
      <c r="E166" s="346" t="s">
        <v>1949</v>
      </c>
      <c r="F166" s="167"/>
      <c r="G166" s="515" t="s">
        <v>491</v>
      </c>
      <c r="H166" s="516"/>
      <c r="I166" s="516"/>
      <c r="J166" s="570" t="s">
        <v>1950</v>
      </c>
      <c r="K166" s="572"/>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row>
    <row r="167" spans="1:76" ht="33" customHeight="1" x14ac:dyDescent="0.35">
      <c r="A167" s="486" t="s">
        <v>41</v>
      </c>
      <c r="B167" s="487"/>
      <c r="C167" s="487"/>
      <c r="D167" s="488"/>
      <c r="E167" s="345" t="s">
        <v>1950</v>
      </c>
      <c r="F167" s="167"/>
      <c r="G167" s="515" t="s">
        <v>42</v>
      </c>
      <c r="H167" s="516"/>
      <c r="I167" s="516"/>
      <c r="J167" s="570" t="s">
        <v>1950</v>
      </c>
      <c r="K167" s="571"/>
    </row>
    <row r="168" spans="1:76" s="1" customFormat="1" ht="30" customHeight="1" x14ac:dyDescent="0.35">
      <c r="A168" s="13"/>
      <c r="K168" s="14"/>
    </row>
    <row r="169" spans="1:76" ht="34.5" customHeight="1" x14ac:dyDescent="0.35">
      <c r="A169" s="562" t="s">
        <v>274</v>
      </c>
      <c r="B169" s="563"/>
      <c r="C169" s="563"/>
      <c r="D169" s="564"/>
      <c r="E169" s="554" t="s">
        <v>275</v>
      </c>
      <c r="F169" s="555"/>
      <c r="G169" s="555"/>
      <c r="H169" s="555"/>
      <c r="I169" s="555"/>
      <c r="J169" s="555"/>
      <c r="K169" s="555"/>
    </row>
    <row r="170" spans="1:76" s="1" customFormat="1" ht="63.75" customHeight="1" x14ac:dyDescent="0.35">
      <c r="A170" s="536" t="s">
        <v>778</v>
      </c>
      <c r="B170" s="573"/>
      <c r="C170" s="573"/>
      <c r="D170" s="573"/>
      <c r="E170" s="573"/>
      <c r="F170" s="573"/>
      <c r="G170" s="573"/>
      <c r="H170" s="573"/>
      <c r="I170" s="573"/>
      <c r="J170" s="573"/>
      <c r="K170" s="574"/>
    </row>
    <row r="171" spans="1:76" s="1" customFormat="1" ht="24.9" customHeight="1" x14ac:dyDescent="0.35">
      <c r="A171" s="517" t="s">
        <v>250</v>
      </c>
      <c r="B171" s="518"/>
      <c r="C171" s="519"/>
      <c r="D171" s="203" t="s">
        <v>277</v>
      </c>
      <c r="E171" s="189" t="s">
        <v>197</v>
      </c>
      <c r="F171" s="568" t="s">
        <v>251</v>
      </c>
      <c r="G171" s="569"/>
      <c r="H171" s="575" t="s">
        <v>252</v>
      </c>
      <c r="I171" s="576"/>
      <c r="J171" s="568" t="s">
        <v>824</v>
      </c>
      <c r="K171" s="589"/>
    </row>
    <row r="172" spans="1:76" s="1" customFormat="1" ht="24.9" customHeight="1" x14ac:dyDescent="0.35">
      <c r="A172" s="565" t="s">
        <v>500</v>
      </c>
      <c r="B172" s="566"/>
      <c r="C172" s="566"/>
      <c r="D172" s="566"/>
      <c r="E172" s="566"/>
      <c r="F172" s="566"/>
      <c r="G172" s="566"/>
      <c r="H172" s="566"/>
      <c r="I172" s="566"/>
      <c r="J172" s="566"/>
      <c r="K172" s="567"/>
    </row>
    <row r="173" spans="1:76" s="1" customFormat="1" ht="36.75" customHeight="1" x14ac:dyDescent="0.35">
      <c r="A173" s="505" t="s">
        <v>650</v>
      </c>
      <c r="B173" s="506"/>
      <c r="C173" s="506"/>
      <c r="D173" s="216" t="s">
        <v>779</v>
      </c>
      <c r="E173" s="26" t="s">
        <v>253</v>
      </c>
      <c r="F173" s="535"/>
      <c r="G173" s="535"/>
      <c r="H173" s="535" t="s">
        <v>270</v>
      </c>
      <c r="I173" s="556"/>
      <c r="J173" s="557" t="s">
        <v>818</v>
      </c>
      <c r="K173" s="558"/>
    </row>
    <row r="174" spans="1:76" s="1" customFormat="1" ht="31.5" customHeight="1" x14ac:dyDescent="0.35">
      <c r="A174" s="505" t="s">
        <v>758</v>
      </c>
      <c r="B174" s="506"/>
      <c r="C174" s="506"/>
      <c r="D174" s="216" t="s">
        <v>780</v>
      </c>
      <c r="E174" s="26" t="s">
        <v>253</v>
      </c>
      <c r="F174" s="535"/>
      <c r="G174" s="535"/>
      <c r="H174" s="535" t="s">
        <v>270</v>
      </c>
      <c r="I174" s="556"/>
      <c r="J174" s="557" t="s">
        <v>819</v>
      </c>
      <c r="K174" s="558"/>
    </row>
    <row r="175" spans="1:76" s="1" customFormat="1" ht="41" customHeight="1" x14ac:dyDescent="0.35">
      <c r="A175" s="505" t="s">
        <v>255</v>
      </c>
      <c r="B175" s="506"/>
      <c r="C175" s="506"/>
      <c r="D175" s="343" t="s">
        <v>1861</v>
      </c>
      <c r="E175" s="26" t="s">
        <v>253</v>
      </c>
      <c r="F175" s="535"/>
      <c r="G175" s="535"/>
      <c r="H175" s="535" t="s">
        <v>270</v>
      </c>
      <c r="I175" s="556"/>
      <c r="J175" s="557" t="s">
        <v>820</v>
      </c>
      <c r="K175" s="558"/>
    </row>
    <row r="176" spans="1:76" s="1" customFormat="1" ht="24.9" customHeight="1" x14ac:dyDescent="0.35">
      <c r="A176" s="505" t="s">
        <v>276</v>
      </c>
      <c r="B176" s="506"/>
      <c r="C176" s="506"/>
      <c r="D176" s="217" t="s">
        <v>1864</v>
      </c>
      <c r="E176" s="26" t="s">
        <v>253</v>
      </c>
      <c r="F176" s="535"/>
      <c r="G176" s="535"/>
      <c r="H176" s="535" t="s">
        <v>270</v>
      </c>
      <c r="I176" s="556"/>
      <c r="J176" s="557" t="s">
        <v>821</v>
      </c>
      <c r="K176" s="558"/>
    </row>
    <row r="177" spans="1:11" s="1" customFormat="1" ht="24.9" customHeight="1" x14ac:dyDescent="0.35">
      <c r="A177" s="505" t="s">
        <v>783</v>
      </c>
      <c r="B177" s="506"/>
      <c r="C177" s="506"/>
      <c r="D177" s="216" t="s">
        <v>782</v>
      </c>
      <c r="E177" s="26" t="s">
        <v>253</v>
      </c>
      <c r="F177" s="535"/>
      <c r="G177" s="535"/>
      <c r="H177" s="535" t="s">
        <v>270</v>
      </c>
      <c r="I177" s="556"/>
      <c r="J177" s="557" t="s">
        <v>823</v>
      </c>
      <c r="K177" s="558"/>
    </row>
    <row r="178" spans="1:11" s="1" customFormat="1" ht="37.5" customHeight="1" x14ac:dyDescent="0.35">
      <c r="A178" s="593" t="s">
        <v>784</v>
      </c>
      <c r="B178" s="594"/>
      <c r="C178" s="595"/>
      <c r="D178" s="217" t="s">
        <v>785</v>
      </c>
      <c r="E178" s="26" t="s">
        <v>253</v>
      </c>
      <c r="F178" s="535"/>
      <c r="G178" s="535"/>
      <c r="H178" s="535" t="s">
        <v>270</v>
      </c>
      <c r="I178" s="556"/>
      <c r="J178" s="557" t="s">
        <v>822</v>
      </c>
      <c r="K178" s="558"/>
    </row>
    <row r="179" spans="1:11" s="1" customFormat="1" ht="24.9" customHeight="1" x14ac:dyDescent="0.35">
      <c r="A179" s="505" t="s">
        <v>256</v>
      </c>
      <c r="B179" s="506"/>
      <c r="C179" s="506"/>
      <c r="D179" s="216"/>
      <c r="E179" s="26" t="s">
        <v>253</v>
      </c>
      <c r="F179" s="535"/>
      <c r="G179" s="535"/>
      <c r="H179" s="527" t="s">
        <v>1807</v>
      </c>
      <c r="I179" s="512"/>
      <c r="J179" s="557" t="s">
        <v>825</v>
      </c>
      <c r="K179" s="558"/>
    </row>
    <row r="180" spans="1:11" s="1" customFormat="1" ht="24.9" customHeight="1" x14ac:dyDescent="0.35">
      <c r="A180" s="590" t="s">
        <v>279</v>
      </c>
      <c r="B180" s="591"/>
      <c r="C180" s="591"/>
      <c r="D180" s="591"/>
      <c r="E180" s="591"/>
      <c r="F180" s="591"/>
      <c r="G180" s="591"/>
      <c r="H180" s="591"/>
      <c r="I180" s="591"/>
      <c r="J180" s="591"/>
      <c r="K180" s="592"/>
    </row>
    <row r="181" spans="1:11" s="1" customFormat="1" ht="28.5" customHeight="1" x14ac:dyDescent="0.35">
      <c r="A181" s="599" t="s">
        <v>1808</v>
      </c>
      <c r="B181" s="599"/>
      <c r="C181" s="599"/>
      <c r="D181" s="217" t="s">
        <v>1862</v>
      </c>
      <c r="E181" s="314" t="s">
        <v>253</v>
      </c>
      <c r="F181" s="535" t="s">
        <v>1805</v>
      </c>
      <c r="G181" s="535"/>
      <c r="H181" s="535" t="s">
        <v>270</v>
      </c>
      <c r="I181" s="556"/>
      <c r="J181" s="557"/>
      <c r="K181" s="558"/>
    </row>
    <row r="182" spans="1:11" ht="34.5" customHeight="1" x14ac:dyDescent="0.35">
      <c r="A182" s="599" t="s">
        <v>924</v>
      </c>
      <c r="B182" s="599"/>
      <c r="C182" s="599"/>
      <c r="D182" s="315" t="s">
        <v>786</v>
      </c>
      <c r="E182" s="314" t="s">
        <v>253</v>
      </c>
      <c r="F182" s="535" t="s">
        <v>1805</v>
      </c>
      <c r="G182" s="535"/>
      <c r="H182" s="535" t="s">
        <v>270</v>
      </c>
      <c r="I182" s="556"/>
      <c r="J182" s="557"/>
      <c r="K182" s="558"/>
    </row>
    <row r="183" spans="1:11" s="1" customFormat="1" ht="30" customHeight="1" x14ac:dyDescent="0.35">
      <c r="A183" s="500" t="s">
        <v>1809</v>
      </c>
      <c r="B183" s="738"/>
      <c r="C183" s="739"/>
      <c r="D183" s="216" t="s">
        <v>1863</v>
      </c>
      <c r="E183" s="314" t="s">
        <v>253</v>
      </c>
      <c r="F183" s="535" t="s">
        <v>1805</v>
      </c>
      <c r="G183" s="535"/>
      <c r="H183" s="535" t="s">
        <v>270</v>
      </c>
      <c r="I183" s="556"/>
      <c r="K183" s="14"/>
    </row>
    <row r="184" spans="1:11" ht="30.75" customHeight="1" x14ac:dyDescent="0.35">
      <c r="A184" s="562" t="s">
        <v>188</v>
      </c>
      <c r="B184" s="563"/>
      <c r="C184" s="563"/>
      <c r="D184" s="564"/>
      <c r="E184" s="554" t="s">
        <v>278</v>
      </c>
      <c r="F184" s="555"/>
      <c r="G184" s="555"/>
      <c r="H184" s="555"/>
      <c r="I184" s="555"/>
      <c r="J184" s="555"/>
      <c r="K184" s="555"/>
    </row>
    <row r="185" spans="1:11" s="1" customFormat="1" ht="51" customHeight="1" x14ac:dyDescent="0.35">
      <c r="A185" s="1067" t="s">
        <v>1088</v>
      </c>
      <c r="B185" s="1068"/>
      <c r="C185" s="1068"/>
      <c r="D185" s="1068"/>
      <c r="E185" s="1068"/>
      <c r="F185" s="1068"/>
      <c r="G185" s="1069"/>
      <c r="H185" s="1069"/>
      <c r="I185" s="1069"/>
      <c r="J185" s="1069"/>
      <c r="K185" s="1070"/>
    </row>
    <row r="186" spans="1:11" ht="33.75" customHeight="1" x14ac:dyDescent="0.35">
      <c r="A186" s="596" t="s">
        <v>1852</v>
      </c>
      <c r="B186" s="597"/>
      <c r="C186" s="597"/>
      <c r="D186" s="597"/>
      <c r="E186" s="597"/>
      <c r="F186" s="597"/>
      <c r="G186" s="597"/>
      <c r="H186" s="597"/>
      <c r="I186" s="597"/>
      <c r="J186" s="597"/>
      <c r="K186" s="598"/>
    </row>
    <row r="187" spans="1:11" s="1" customFormat="1" ht="153.75" customHeight="1" x14ac:dyDescent="0.35">
      <c r="A187" s="1032" t="s">
        <v>1885</v>
      </c>
      <c r="B187" s="1033"/>
      <c r="C187" s="1033"/>
      <c r="D187" s="1033"/>
      <c r="E187" s="1033"/>
      <c r="F187" s="1033"/>
      <c r="G187" s="1033"/>
      <c r="H187" s="1033"/>
      <c r="I187" s="1033"/>
      <c r="J187" s="1033"/>
      <c r="K187" s="1034"/>
    </row>
    <row r="188" spans="1:11" s="1" customFormat="1" ht="60.65" customHeight="1" x14ac:dyDescent="0.35">
      <c r="A188" s="1032"/>
      <c r="B188" s="1033"/>
      <c r="C188" s="1033"/>
      <c r="D188" s="1033"/>
      <c r="E188" s="1033"/>
      <c r="F188" s="1033"/>
      <c r="G188" s="1033"/>
      <c r="H188" s="1033"/>
      <c r="I188" s="1033"/>
      <c r="J188" s="1033"/>
      <c r="K188" s="1034"/>
    </row>
    <row r="189" spans="1:11" ht="43.5" customHeight="1" x14ac:dyDescent="0.35">
      <c r="A189" s="578" t="s">
        <v>787</v>
      </c>
      <c r="B189" s="579"/>
      <c r="C189" s="579"/>
      <c r="D189" s="579"/>
      <c r="E189" s="579"/>
      <c r="F189" s="579"/>
      <c r="G189" s="580"/>
      <c r="H189" s="580"/>
      <c r="I189" s="580"/>
      <c r="J189" s="580"/>
      <c r="K189" s="581"/>
    </row>
    <row r="190" spans="1:11" ht="37.5" customHeight="1" x14ac:dyDescent="0.35">
      <c r="A190" s="877" t="s">
        <v>501</v>
      </c>
      <c r="B190" s="878"/>
      <c r="C190" s="878"/>
      <c r="D190" s="878"/>
      <c r="E190" s="878"/>
      <c r="F190" s="878"/>
      <c r="G190" s="878"/>
      <c r="H190" s="844" t="s">
        <v>1886</v>
      </c>
      <c r="I190" s="845"/>
      <c r="J190" s="875" t="s">
        <v>1887</v>
      </c>
      <c r="K190" s="876"/>
    </row>
    <row r="191" spans="1:11" ht="48.75" customHeight="1" x14ac:dyDescent="0.35">
      <c r="A191" s="727" t="s">
        <v>1888</v>
      </c>
      <c r="B191" s="728"/>
      <c r="C191" s="728"/>
      <c r="D191" s="728"/>
      <c r="E191" s="728"/>
      <c r="F191" s="728"/>
      <c r="G191" s="728"/>
      <c r="H191" s="728"/>
      <c r="I191" s="728"/>
      <c r="J191" s="375" t="s">
        <v>1078</v>
      </c>
      <c r="K191" s="375"/>
    </row>
    <row r="192" spans="1:11" ht="30.65" customHeight="1" x14ac:dyDescent="0.35">
      <c r="A192" s="582" t="s">
        <v>81</v>
      </c>
      <c r="B192" s="583"/>
      <c r="C192" s="583"/>
      <c r="D192" s="583"/>
      <c r="E192" s="583"/>
      <c r="F192" s="583"/>
      <c r="G192" s="583"/>
      <c r="H192" s="584"/>
      <c r="I192" s="584"/>
      <c r="J192" s="584"/>
      <c r="K192" s="585"/>
    </row>
    <row r="193" spans="1:76" ht="49.5" customHeight="1" x14ac:dyDescent="0.35">
      <c r="A193" s="920" t="s">
        <v>1125</v>
      </c>
      <c r="B193" s="921"/>
      <c r="C193" s="921"/>
      <c r="D193" s="921"/>
      <c r="E193" s="921"/>
      <c r="F193" s="921"/>
      <c r="G193" s="921"/>
      <c r="H193" s="922"/>
      <c r="I193" s="922"/>
      <c r="J193" s="922"/>
      <c r="K193" s="923"/>
    </row>
    <row r="194" spans="1:76" ht="30" customHeight="1" x14ac:dyDescent="0.35">
      <c r="A194" s="497" t="s">
        <v>280</v>
      </c>
      <c r="B194" s="1071"/>
      <c r="C194" s="1071"/>
      <c r="D194" s="1071"/>
      <c r="E194" s="1071"/>
      <c r="F194" s="1071"/>
      <c r="G194" s="1072"/>
      <c r="H194" s="1072"/>
      <c r="I194" s="680"/>
      <c r="J194" s="680"/>
      <c r="K194" s="681"/>
    </row>
    <row r="195" spans="1:76" ht="35.15" customHeight="1" x14ac:dyDescent="0.35">
      <c r="A195" s="1038" t="s">
        <v>281</v>
      </c>
      <c r="B195" s="1039"/>
      <c r="C195" s="1040"/>
      <c r="D195" s="1040"/>
      <c r="E195" s="1040"/>
      <c r="F195" s="717"/>
      <c r="G195" s="717"/>
      <c r="H195" s="1041" t="s">
        <v>205</v>
      </c>
      <c r="I195" s="1042"/>
      <c r="J195" s="708" t="s">
        <v>257</v>
      </c>
      <c r="K195" s="709"/>
    </row>
    <row r="196" spans="1:76" ht="35.15" customHeight="1" x14ac:dyDescent="0.35">
      <c r="A196" s="489" t="s">
        <v>1810</v>
      </c>
      <c r="B196" s="490"/>
      <c r="C196" s="490"/>
      <c r="D196" s="490"/>
      <c r="E196" s="490"/>
      <c r="F196" s="491"/>
      <c r="G196" s="491"/>
      <c r="H196" s="843" t="s">
        <v>1811</v>
      </c>
      <c r="I196" s="847"/>
      <c r="J196" s="843" t="s">
        <v>1812</v>
      </c>
      <c r="K196" s="843"/>
    </row>
    <row r="197" spans="1:76" ht="40.5" customHeight="1" x14ac:dyDescent="0.35">
      <c r="A197" s="489" t="s">
        <v>1813</v>
      </c>
      <c r="B197" s="490"/>
      <c r="C197" s="490"/>
      <c r="D197" s="490"/>
      <c r="E197" s="490"/>
      <c r="F197" s="491"/>
      <c r="G197" s="491"/>
      <c r="H197" s="843" t="s">
        <v>1814</v>
      </c>
      <c r="I197" s="847"/>
      <c r="J197" s="843" t="s">
        <v>507</v>
      </c>
      <c r="K197" s="843"/>
    </row>
    <row r="198" spans="1:76" s="1" customFormat="1" ht="40.5" customHeight="1" x14ac:dyDescent="0.35">
      <c r="A198" s="489" t="s">
        <v>1815</v>
      </c>
      <c r="B198" s="490"/>
      <c r="C198" s="490"/>
      <c r="D198" s="490"/>
      <c r="E198" s="490"/>
      <c r="F198" s="491"/>
      <c r="G198" s="491"/>
      <c r="H198" s="843" t="s">
        <v>1816</v>
      </c>
      <c r="I198" s="847"/>
      <c r="J198" s="843" t="s">
        <v>508</v>
      </c>
      <c r="K198" s="843"/>
    </row>
    <row r="199" spans="1:76" s="1" customFormat="1" ht="44.25" customHeight="1" x14ac:dyDescent="0.35">
      <c r="A199" s="489" t="s">
        <v>1817</v>
      </c>
      <c r="B199" s="490"/>
      <c r="C199" s="490"/>
      <c r="D199" s="490"/>
      <c r="E199" s="490"/>
      <c r="F199" s="491"/>
      <c r="G199" s="491"/>
      <c r="H199" s="843" t="s">
        <v>1818</v>
      </c>
      <c r="I199" s="847"/>
      <c r="J199" s="843" t="s">
        <v>1819</v>
      </c>
      <c r="K199" s="843"/>
    </row>
    <row r="200" spans="1:76" s="1" customFormat="1" ht="35.15" customHeight="1" x14ac:dyDescent="0.35">
      <c r="A200" s="489" t="s">
        <v>1820</v>
      </c>
      <c r="B200" s="490"/>
      <c r="C200" s="490"/>
      <c r="D200" s="490"/>
      <c r="E200" s="490"/>
      <c r="F200" s="491"/>
      <c r="G200" s="491"/>
      <c r="H200" s="843" t="s">
        <v>1821</v>
      </c>
      <c r="I200" s="847"/>
      <c r="J200" s="843" t="s">
        <v>1822</v>
      </c>
      <c r="K200" s="843"/>
    </row>
    <row r="201" spans="1:76" ht="30.75" customHeight="1" x14ac:dyDescent="0.35">
      <c r="A201" s="577"/>
      <c r="B201" s="639"/>
      <c r="C201" s="639"/>
      <c r="D201" s="639"/>
      <c r="E201" s="639"/>
      <c r="F201" s="640"/>
      <c r="G201" s="640"/>
      <c r="H201" s="577"/>
      <c r="I201" s="846"/>
      <c r="J201" s="577"/>
      <c r="K201" s="577"/>
    </row>
    <row r="202" spans="1:76" ht="35.25" customHeight="1" x14ac:dyDescent="0.35">
      <c r="A202" s="562" t="s">
        <v>54</v>
      </c>
      <c r="B202" s="563"/>
      <c r="C202" s="563"/>
      <c r="D202" s="564"/>
      <c r="E202" s="554" t="s">
        <v>283</v>
      </c>
      <c r="F202" s="555"/>
      <c r="G202" s="555"/>
      <c r="H202" s="555"/>
      <c r="I202" s="555"/>
      <c r="J202" s="555"/>
      <c r="K202" s="555"/>
    </row>
    <row r="203" spans="1:76" s="1" customFormat="1" ht="38.25" customHeight="1" x14ac:dyDescent="0.35">
      <c r="A203" s="733" t="s">
        <v>788</v>
      </c>
      <c r="B203" s="734"/>
      <c r="C203" s="734"/>
      <c r="D203" s="734"/>
      <c r="E203" s="734"/>
      <c r="F203" s="734"/>
      <c r="G203" s="734"/>
      <c r="H203" s="734"/>
      <c r="I203" s="710"/>
      <c r="J203" s="710"/>
      <c r="K203" s="710"/>
    </row>
    <row r="204" spans="1:76" s="1" customFormat="1" ht="31.5" customHeight="1" x14ac:dyDescent="0.35">
      <c r="A204" s="723" t="s">
        <v>258</v>
      </c>
      <c r="B204" s="724"/>
      <c r="C204" s="724"/>
      <c r="D204" s="724"/>
      <c r="E204" s="724"/>
      <c r="F204" s="724"/>
      <c r="G204" s="724"/>
      <c r="H204" s="736" t="s">
        <v>827</v>
      </c>
      <c r="I204" s="737"/>
      <c r="J204" s="222" t="s">
        <v>259</v>
      </c>
      <c r="K204" s="173" t="s">
        <v>828</v>
      </c>
    </row>
    <row r="205" spans="1:76" s="1" customFormat="1" ht="55.25" customHeight="1" x14ac:dyDescent="0.35">
      <c r="A205" s="720" t="s">
        <v>1889</v>
      </c>
      <c r="B205" s="1043"/>
      <c r="C205" s="1043"/>
      <c r="D205" s="1043"/>
      <c r="E205" s="1043"/>
      <c r="F205" s="1043"/>
      <c r="G205" s="1044"/>
      <c r="H205" s="735" t="s">
        <v>1079</v>
      </c>
      <c r="I205" s="735"/>
      <c r="J205" s="78" t="s">
        <v>386</v>
      </c>
      <c r="K205" s="171" t="s">
        <v>639</v>
      </c>
    </row>
    <row r="206" spans="1:76" ht="30" customHeight="1" x14ac:dyDescent="0.35">
      <c r="A206" s="524" t="s">
        <v>1890</v>
      </c>
      <c r="B206" s="731"/>
      <c r="C206" s="731"/>
      <c r="D206" s="731"/>
      <c r="E206" s="731"/>
      <c r="F206" s="731"/>
      <c r="G206" s="732"/>
      <c r="H206" s="527"/>
      <c r="I206" s="528"/>
      <c r="J206" s="78" t="s">
        <v>1894</v>
      </c>
      <c r="K206" s="170"/>
      <c r="BW206"/>
      <c r="BX206"/>
    </row>
    <row r="207" spans="1:76" s="1" customFormat="1" ht="30" customHeight="1" x14ac:dyDescent="0.35">
      <c r="A207" s="524" t="s">
        <v>1891</v>
      </c>
      <c r="B207" s="525"/>
      <c r="C207" s="525"/>
      <c r="D207" s="525"/>
      <c r="E207" s="525"/>
      <c r="F207" s="525"/>
      <c r="G207" s="526"/>
      <c r="H207" s="535"/>
      <c r="I207" s="535"/>
      <c r="J207" s="175"/>
      <c r="K207" s="174"/>
    </row>
    <row r="208" spans="1:76" s="1" customFormat="1" ht="31.25" customHeight="1" x14ac:dyDescent="0.35">
      <c r="A208" s="524" t="s">
        <v>1892</v>
      </c>
      <c r="B208" s="525"/>
      <c r="C208" s="525"/>
      <c r="D208" s="525"/>
      <c r="E208" s="525"/>
      <c r="F208" s="525"/>
      <c r="G208" s="526"/>
      <c r="H208" s="535"/>
      <c r="I208" s="535"/>
      <c r="J208" s="175"/>
      <c r="K208" s="174"/>
    </row>
    <row r="209" spans="1:11" ht="23.4" customHeight="1" x14ac:dyDescent="0.35">
      <c r="A209" s="524" t="s">
        <v>1893</v>
      </c>
      <c r="B209" s="525"/>
      <c r="C209" s="525"/>
      <c r="D209" s="525"/>
      <c r="E209" s="525"/>
      <c r="F209" s="525"/>
      <c r="G209" s="526"/>
      <c r="H209" s="527"/>
      <c r="I209" s="528"/>
      <c r="J209" s="175"/>
      <c r="K209" s="174"/>
    </row>
    <row r="210" spans="1:11" ht="38.25" customHeight="1" x14ac:dyDescent="0.35">
      <c r="A210" s="562" t="s">
        <v>282</v>
      </c>
      <c r="B210" s="563"/>
      <c r="C210" s="563"/>
      <c r="D210" s="564"/>
      <c r="E210" s="554" t="s">
        <v>284</v>
      </c>
      <c r="F210" s="555"/>
      <c r="G210" s="555"/>
      <c r="H210" s="555"/>
      <c r="I210" s="555"/>
      <c r="J210" s="555"/>
      <c r="K210" s="555"/>
    </row>
    <row r="211" spans="1:11" ht="42.75" customHeight="1" x14ac:dyDescent="0.35">
      <c r="A211" s="551" t="s">
        <v>789</v>
      </c>
      <c r="B211" s="552"/>
      <c r="C211" s="552"/>
      <c r="D211" s="552"/>
      <c r="E211" s="552"/>
      <c r="F211" s="552"/>
      <c r="G211" s="552"/>
      <c r="H211" s="552"/>
      <c r="I211" s="552"/>
      <c r="J211" s="552"/>
      <c r="K211" s="553"/>
    </row>
    <row r="212" spans="1:11" ht="36" customHeight="1" x14ac:dyDescent="0.35">
      <c r="A212" s="549" t="s">
        <v>1009</v>
      </c>
      <c r="B212" s="549"/>
      <c r="C212" s="549"/>
      <c r="D212" s="549"/>
      <c r="E212" s="549"/>
      <c r="F212" s="549"/>
      <c r="G212" s="549"/>
      <c r="H212" s="549"/>
      <c r="I212" s="549"/>
      <c r="J212" s="549"/>
      <c r="K212" s="550"/>
    </row>
    <row r="213" spans="1:11" ht="31.5" customHeight="1" x14ac:dyDescent="0.35">
      <c r="A213" s="536" t="s">
        <v>499</v>
      </c>
      <c r="B213" s="533"/>
      <c r="C213" s="533"/>
      <c r="D213" s="533"/>
      <c r="E213" s="533"/>
      <c r="F213" s="533"/>
      <c r="G213" s="537" t="s">
        <v>1895</v>
      </c>
      <c r="H213" s="537"/>
      <c r="I213" s="537"/>
      <c r="J213" s="537"/>
      <c r="K213" s="538"/>
    </row>
    <row r="214" spans="1:11" ht="30" customHeight="1" x14ac:dyDescent="0.35">
      <c r="A214" s="542" t="s">
        <v>850</v>
      </c>
      <c r="B214" s="543"/>
      <c r="C214" s="543"/>
      <c r="D214" s="543"/>
      <c r="E214" s="543"/>
      <c r="F214" s="543"/>
      <c r="G214" s="543"/>
      <c r="H214" s="543"/>
      <c r="I214" s="543"/>
      <c r="J214" s="543"/>
      <c r="K214" s="544"/>
    </row>
    <row r="215" spans="1:11" ht="34.5" customHeight="1" x14ac:dyDescent="0.35">
      <c r="A215" s="539" t="s">
        <v>755</v>
      </c>
      <c r="B215" s="540"/>
      <c r="C215" s="540"/>
      <c r="D215" s="540"/>
      <c r="E215" s="540"/>
      <c r="F215" s="540"/>
      <c r="G215" s="540"/>
      <c r="H215" s="540"/>
      <c r="I215" s="540"/>
      <c r="J215" s="540"/>
      <c r="K215" s="541"/>
    </row>
    <row r="216" spans="1:11" ht="28.5" customHeight="1" x14ac:dyDescent="0.35">
      <c r="A216" s="539" t="s">
        <v>600</v>
      </c>
      <c r="B216" s="545"/>
      <c r="C216" s="545"/>
      <c r="D216" s="545"/>
      <c r="E216" s="546" t="s">
        <v>605</v>
      </c>
      <c r="F216" s="547"/>
      <c r="G216" s="548"/>
      <c r="H216" s="69"/>
      <c r="I216" s="69"/>
      <c r="J216" s="69"/>
      <c r="K216" s="70"/>
    </row>
    <row r="217" spans="1:11" s="49" customFormat="1" ht="30.75" customHeight="1" x14ac:dyDescent="0.35">
      <c r="A217" s="600" t="s">
        <v>602</v>
      </c>
      <c r="B217" s="545"/>
      <c r="C217" s="545"/>
      <c r="D217" s="545"/>
      <c r="E217" s="881" t="s">
        <v>1896</v>
      </c>
      <c r="F217" s="882"/>
      <c r="G217" s="882"/>
      <c r="H217" s="883"/>
      <c r="I217" s="532" t="s">
        <v>601</v>
      </c>
      <c r="J217" s="533"/>
      <c r="K217" s="534"/>
    </row>
    <row r="218" spans="1:11" ht="35.25" customHeight="1" x14ac:dyDescent="0.35">
      <c r="A218" s="529" t="s">
        <v>1897</v>
      </c>
      <c r="B218" s="530"/>
      <c r="C218" s="530"/>
      <c r="D218" s="530"/>
      <c r="E218" s="530"/>
      <c r="F218" s="530"/>
      <c r="G218" s="530"/>
      <c r="H218" s="530"/>
      <c r="I218" s="530"/>
      <c r="J218" s="530"/>
      <c r="K218" s="531"/>
    </row>
    <row r="219" spans="1:11" ht="38.25" customHeight="1" x14ac:dyDescent="0.35">
      <c r="A219" s="562" t="s">
        <v>285</v>
      </c>
      <c r="B219" s="563"/>
      <c r="C219" s="563"/>
      <c r="D219" s="564"/>
      <c r="E219" s="554" t="s">
        <v>286</v>
      </c>
      <c r="F219" s="555"/>
      <c r="G219" s="555"/>
      <c r="H219" s="555"/>
      <c r="I219" s="555"/>
      <c r="J219" s="555"/>
      <c r="K219" s="555"/>
    </row>
    <row r="220" spans="1:11" ht="69" customHeight="1" x14ac:dyDescent="0.35">
      <c r="A220" s="1052" t="s">
        <v>1898</v>
      </c>
      <c r="B220" s="1053"/>
      <c r="C220" s="1053"/>
      <c r="D220" s="1053"/>
      <c r="E220" s="1053"/>
      <c r="F220" s="1053"/>
      <c r="G220" s="1053"/>
      <c r="H220" s="1053"/>
      <c r="I220" s="1054"/>
      <c r="J220" s="1054"/>
      <c r="K220" s="1055"/>
    </row>
    <row r="221" spans="1:11" ht="29.4" customHeight="1" x14ac:dyDescent="0.35">
      <c r="A221" s="1056"/>
      <c r="B221" s="1057"/>
      <c r="C221" s="1057"/>
      <c r="D221" s="1057"/>
      <c r="E221" s="1057"/>
      <c r="F221" s="1057"/>
      <c r="G221" s="1057"/>
      <c r="H221" s="1057"/>
      <c r="I221" s="1057"/>
      <c r="J221" s="1057"/>
      <c r="K221" s="1058"/>
    </row>
    <row r="222" spans="1:11" ht="29.25" customHeight="1" x14ac:dyDescent="0.35">
      <c r="A222" s="682" t="s">
        <v>790</v>
      </c>
      <c r="B222" s="683"/>
      <c r="C222" s="683"/>
      <c r="D222" s="683"/>
      <c r="E222" s="683"/>
      <c r="F222" s="683"/>
      <c r="G222" s="683"/>
      <c r="H222" s="683"/>
      <c r="I222" s="683"/>
      <c r="J222" s="683"/>
      <c r="K222" s="683"/>
    </row>
    <row r="223" spans="1:11" ht="29.25" customHeight="1" x14ac:dyDescent="0.35">
      <c r="A223" s="758" t="s">
        <v>829</v>
      </c>
      <c r="B223" s="758"/>
      <c r="C223" s="758"/>
      <c r="D223" s="758"/>
      <c r="E223" s="758"/>
      <c r="F223" s="758"/>
      <c r="G223" s="758"/>
      <c r="H223" s="758"/>
      <c r="I223" s="194"/>
      <c r="J223" s="218"/>
      <c r="K223" s="219"/>
    </row>
    <row r="224" spans="1:11" ht="30.75" customHeight="1" x14ac:dyDescent="0.35">
      <c r="A224" s="682" t="s">
        <v>1126</v>
      </c>
      <c r="B224" s="683"/>
      <c r="C224" s="683"/>
      <c r="D224" s="683"/>
      <c r="E224" s="683"/>
      <c r="F224" s="683"/>
      <c r="G224" s="683"/>
      <c r="H224" s="683"/>
      <c r="I224" s="683"/>
      <c r="J224" s="683"/>
      <c r="K224" s="684"/>
    </row>
    <row r="225" spans="1:11" ht="30.75" customHeight="1" x14ac:dyDescent="0.35">
      <c r="A225" s="725" t="s">
        <v>830</v>
      </c>
      <c r="B225" s="725"/>
      <c r="C225" s="725"/>
      <c r="D225" s="725"/>
      <c r="E225" s="725"/>
      <c r="F225" s="725"/>
      <c r="G225" s="725"/>
      <c r="H225" s="725"/>
      <c r="I225" s="725"/>
      <c r="J225" s="725"/>
      <c r="K225" s="726"/>
    </row>
    <row r="226" spans="1:11" ht="37.5" customHeight="1" x14ac:dyDescent="0.35">
      <c r="A226" s="682" t="s">
        <v>1089</v>
      </c>
      <c r="B226" s="545"/>
      <c r="C226" s="545"/>
      <c r="D226" s="545"/>
      <c r="E226" s="545"/>
      <c r="F226" s="545"/>
      <c r="G226" s="545"/>
      <c r="H226" s="545"/>
      <c r="I226" s="1061" t="str">
        <f>C123</f>
        <v>(Insert name)</v>
      </c>
      <c r="J226" s="694"/>
      <c r="K226" s="695"/>
    </row>
    <row r="227" spans="1:11" ht="36" customHeight="1" x14ac:dyDescent="0.35">
      <c r="A227" s="682" t="s">
        <v>604</v>
      </c>
      <c r="B227" s="545"/>
      <c r="C227" s="545"/>
      <c r="D227" s="1061" t="s">
        <v>605</v>
      </c>
      <c r="E227" s="1062"/>
      <c r="F227" s="1063"/>
      <c r="G227" s="683" t="s">
        <v>603</v>
      </c>
      <c r="H227" s="533"/>
      <c r="I227" s="533"/>
      <c r="J227" s="533"/>
      <c r="K227" s="534"/>
    </row>
    <row r="228" spans="1:11" ht="70.5" customHeight="1" x14ac:dyDescent="0.35">
      <c r="A228" s="727" t="s">
        <v>1823</v>
      </c>
      <c r="B228" s="728"/>
      <c r="C228" s="728"/>
      <c r="D228" s="728"/>
      <c r="E228" s="728"/>
      <c r="F228" s="728"/>
      <c r="G228" s="728"/>
      <c r="H228" s="728"/>
      <c r="I228" s="728"/>
      <c r="J228" s="728"/>
      <c r="K228" s="729"/>
    </row>
    <row r="229" spans="1:11" ht="33.75" customHeight="1" x14ac:dyDescent="0.35">
      <c r="A229" s="562" t="s">
        <v>288</v>
      </c>
      <c r="B229" s="563"/>
      <c r="C229" s="563"/>
      <c r="D229" s="564"/>
      <c r="E229" s="554" t="s">
        <v>289</v>
      </c>
      <c r="F229" s="555"/>
      <c r="G229" s="555"/>
      <c r="H229" s="555"/>
      <c r="I229" s="555"/>
      <c r="J229" s="555"/>
      <c r="K229" s="555"/>
    </row>
    <row r="230" spans="1:11" ht="36.75" customHeight="1" x14ac:dyDescent="0.35">
      <c r="A230" s="1064" t="s">
        <v>791</v>
      </c>
      <c r="B230" s="1065"/>
      <c r="C230" s="1065"/>
      <c r="D230" s="1065"/>
      <c r="E230" s="1065"/>
      <c r="F230" s="1065"/>
      <c r="G230" s="1065"/>
      <c r="H230" s="1065"/>
      <c r="I230" s="1065"/>
      <c r="J230" s="1065"/>
      <c r="K230" s="1066"/>
    </row>
    <row r="231" spans="1:11" ht="24" customHeight="1" x14ac:dyDescent="0.35">
      <c r="A231" s="755" t="s">
        <v>293</v>
      </c>
      <c r="B231" s="756"/>
      <c r="C231" s="756"/>
      <c r="D231" s="756"/>
      <c r="E231" s="756"/>
      <c r="F231" s="756"/>
      <c r="G231" s="757"/>
      <c r="H231" s="757"/>
      <c r="I231" s="757"/>
      <c r="J231" s="575" t="s">
        <v>206</v>
      </c>
      <c r="K231" s="730"/>
    </row>
    <row r="232" spans="1:11" ht="42.75" customHeight="1" x14ac:dyDescent="0.35">
      <c r="A232" s="499" t="s">
        <v>590</v>
      </c>
      <c r="B232" s="710"/>
      <c r="C232" s="710"/>
      <c r="D232" s="710"/>
      <c r="E232" s="710"/>
      <c r="F232" s="710"/>
      <c r="G232" s="710"/>
      <c r="H232" s="747" t="s">
        <v>1080</v>
      </c>
      <c r="I232" s="748"/>
      <c r="J232" s="535" t="str">
        <f>C123</f>
        <v>(Insert name)</v>
      </c>
      <c r="K232" s="623"/>
    </row>
    <row r="233" spans="1:11" ht="46.5" customHeight="1" x14ac:dyDescent="0.35">
      <c r="A233" s="499" t="s">
        <v>591</v>
      </c>
      <c r="B233" s="710"/>
      <c r="C233" s="710"/>
      <c r="D233" s="710"/>
      <c r="E233" s="710"/>
      <c r="F233" s="710"/>
      <c r="G233" s="710"/>
      <c r="H233" s="747" t="s">
        <v>1080</v>
      </c>
      <c r="I233" s="748"/>
      <c r="J233" s="535" t="str">
        <f>C123</f>
        <v>(Insert name)</v>
      </c>
      <c r="K233" s="623"/>
    </row>
    <row r="234" spans="1:11" ht="43.5" customHeight="1" x14ac:dyDescent="0.35">
      <c r="A234" s="499" t="s">
        <v>290</v>
      </c>
      <c r="B234" s="710"/>
      <c r="C234" s="710"/>
      <c r="D234" s="710"/>
      <c r="E234" s="710"/>
      <c r="F234" s="710"/>
      <c r="G234" s="710"/>
      <c r="H234" s="746" t="s">
        <v>1791</v>
      </c>
      <c r="I234" s="746"/>
      <c r="J234" s="535" t="str">
        <f>C123</f>
        <v>(Insert name)</v>
      </c>
      <c r="K234" s="623"/>
    </row>
    <row r="235" spans="1:11" ht="43.5" customHeight="1" x14ac:dyDescent="0.35">
      <c r="A235" s="499" t="s">
        <v>592</v>
      </c>
      <c r="B235" s="710"/>
      <c r="C235" s="710"/>
      <c r="D235" s="710"/>
      <c r="E235" s="710"/>
      <c r="F235" s="710"/>
      <c r="G235" s="710"/>
      <c r="H235" s="747" t="s">
        <v>831</v>
      </c>
      <c r="I235" s="748"/>
      <c r="J235" s="535" t="str">
        <f>C123</f>
        <v>(Insert name)</v>
      </c>
      <c r="K235" s="623"/>
    </row>
    <row r="236" spans="1:11" ht="51" customHeight="1" x14ac:dyDescent="0.35">
      <c r="A236" s="499" t="s">
        <v>291</v>
      </c>
      <c r="B236" s="710"/>
      <c r="C236" s="710"/>
      <c r="D236" s="710"/>
      <c r="E236" s="710"/>
      <c r="F236" s="710"/>
      <c r="G236" s="710"/>
      <c r="H236" s="747" t="s">
        <v>831</v>
      </c>
      <c r="I236" s="748"/>
      <c r="J236" s="535" t="str">
        <f>C123</f>
        <v>(Insert name)</v>
      </c>
      <c r="K236" s="623"/>
    </row>
    <row r="237" spans="1:11" ht="44.25" customHeight="1" x14ac:dyDescent="0.35">
      <c r="A237" s="499" t="s">
        <v>292</v>
      </c>
      <c r="B237" s="710"/>
      <c r="C237" s="710"/>
      <c r="D237" s="710"/>
      <c r="E237" s="710"/>
      <c r="F237" s="710"/>
      <c r="G237" s="710"/>
      <c r="H237" s="747" t="s">
        <v>831</v>
      </c>
      <c r="I237" s="748"/>
      <c r="J237" s="535" t="str">
        <f>C123</f>
        <v>(Insert name)</v>
      </c>
      <c r="K237" s="623"/>
    </row>
    <row r="238" spans="1:11" ht="36" customHeight="1" x14ac:dyDescent="0.35">
      <c r="A238" s="749" t="s">
        <v>610</v>
      </c>
      <c r="B238" s="750"/>
      <c r="C238" s="750"/>
      <c r="D238" s="750"/>
      <c r="E238" s="750"/>
      <c r="F238" s="750"/>
      <c r="G238" s="750"/>
      <c r="H238" s="750"/>
      <c r="I238" s="750"/>
      <c r="J238" s="750"/>
      <c r="K238" s="751"/>
    </row>
    <row r="239" spans="1:11" ht="24.9" customHeight="1" x14ac:dyDescent="0.35">
      <c r="A239" s="1077" t="s">
        <v>294</v>
      </c>
      <c r="B239" s="1077"/>
      <c r="C239" s="1077"/>
      <c r="D239" s="1073" t="s">
        <v>260</v>
      </c>
      <c r="E239" s="1076"/>
      <c r="F239" s="1076"/>
      <c r="G239" s="1073" t="s">
        <v>807</v>
      </c>
      <c r="H239" s="1074"/>
      <c r="I239" s="1075"/>
      <c r="J239" s="1073" t="s">
        <v>206</v>
      </c>
      <c r="K239" s="1074"/>
    </row>
    <row r="240" spans="1:11" ht="24.9" customHeight="1" x14ac:dyDescent="0.35">
      <c r="A240" s="1007" t="s">
        <v>261</v>
      </c>
      <c r="B240" s="1008"/>
      <c r="C240" s="1008"/>
      <c r="D240" s="535" t="s">
        <v>387</v>
      </c>
      <c r="E240" s="623"/>
      <c r="F240" s="745"/>
      <c r="G240" s="535" t="s">
        <v>388</v>
      </c>
      <c r="H240" s="722"/>
      <c r="I240" s="722"/>
      <c r="J240" s="535" t="str">
        <f>C123</f>
        <v>(Insert name)</v>
      </c>
      <c r="K240" s="623"/>
    </row>
    <row r="241" spans="1:76" ht="24.9" customHeight="1" x14ac:dyDescent="0.35">
      <c r="A241" s="1007" t="s">
        <v>262</v>
      </c>
      <c r="B241" s="1008"/>
      <c r="C241" s="1008"/>
      <c r="D241" s="535" t="s">
        <v>387</v>
      </c>
      <c r="E241" s="623"/>
      <c r="F241" s="745"/>
      <c r="G241" s="535" t="s">
        <v>388</v>
      </c>
      <c r="H241" s="722"/>
      <c r="I241" s="722"/>
      <c r="J241" s="535" t="str">
        <f>C123</f>
        <v>(Insert name)</v>
      </c>
      <c r="K241" s="623"/>
    </row>
    <row r="242" spans="1:76" ht="24.9" customHeight="1" x14ac:dyDescent="0.35">
      <c r="A242" s="1007" t="s">
        <v>263</v>
      </c>
      <c r="B242" s="1008"/>
      <c r="C242" s="1008"/>
      <c r="D242" s="535" t="s">
        <v>387</v>
      </c>
      <c r="E242" s="623"/>
      <c r="F242" s="745"/>
      <c r="G242" s="535" t="s">
        <v>388</v>
      </c>
      <c r="H242" s="722"/>
      <c r="I242" s="722"/>
      <c r="J242" s="535" t="str">
        <f>C123</f>
        <v>(Insert name)</v>
      </c>
      <c r="K242" s="623"/>
    </row>
    <row r="243" spans="1:76" ht="24.9" customHeight="1" x14ac:dyDescent="0.35">
      <c r="A243" s="1007" t="s">
        <v>264</v>
      </c>
      <c r="B243" s="1008"/>
      <c r="C243" s="1008"/>
      <c r="D243" s="535" t="s">
        <v>387</v>
      </c>
      <c r="E243" s="623"/>
      <c r="F243" s="745"/>
      <c r="G243" s="535" t="s">
        <v>388</v>
      </c>
      <c r="H243" s="722"/>
      <c r="I243" s="722"/>
      <c r="J243" s="535" t="str">
        <f>C123</f>
        <v>(Insert name)</v>
      </c>
      <c r="K243" s="623"/>
    </row>
    <row r="244" spans="1:76" ht="26.25" hidden="1" customHeight="1" x14ac:dyDescent="0.35">
      <c r="A244" s="691" t="s">
        <v>389</v>
      </c>
      <c r="B244" s="692"/>
      <c r="C244" s="692"/>
      <c r="D244" s="535" t="s">
        <v>387</v>
      </c>
      <c r="E244" s="623"/>
      <c r="F244" s="745"/>
      <c r="G244" s="535" t="s">
        <v>388</v>
      </c>
      <c r="H244" s="722"/>
      <c r="I244" s="722"/>
      <c r="J244" s="535" t="str">
        <f>C123</f>
        <v>(Insert name)</v>
      </c>
      <c r="K244" s="623"/>
    </row>
    <row r="245" spans="1:76" s="1" customFormat="1" ht="18" customHeight="1" x14ac:dyDescent="0.35">
      <c r="A245" s="13"/>
      <c r="K245" s="14"/>
    </row>
    <row r="246" spans="1:76" ht="36.75" customHeight="1" x14ac:dyDescent="0.35">
      <c r="A246" s="562" t="s">
        <v>201</v>
      </c>
      <c r="B246" s="563"/>
      <c r="C246" s="563"/>
      <c r="D246" s="564"/>
      <c r="E246" s="554" t="s">
        <v>295</v>
      </c>
      <c r="F246" s="555"/>
      <c r="G246" s="555"/>
      <c r="H246" s="555"/>
      <c r="I246" s="555"/>
      <c r="J246" s="555"/>
      <c r="K246" s="555"/>
    </row>
    <row r="247" spans="1:76" ht="13.5" customHeight="1" x14ac:dyDescent="0.35">
      <c r="A247" s="742"/>
      <c r="B247" s="743"/>
      <c r="C247" s="743"/>
      <c r="D247" s="743"/>
      <c r="E247" s="743"/>
      <c r="F247" s="743"/>
      <c r="G247" s="743"/>
      <c r="H247" s="743"/>
      <c r="I247" s="743"/>
      <c r="J247" s="743"/>
      <c r="K247" s="744"/>
    </row>
    <row r="248" spans="1:76" ht="30" customHeight="1" x14ac:dyDescent="0.35">
      <c r="A248" s="620" t="s">
        <v>383</v>
      </c>
      <c r="B248" s="621"/>
      <c r="C248" s="621"/>
      <c r="D248" s="621"/>
      <c r="E248" s="621"/>
      <c r="F248" s="621"/>
      <c r="G248" s="621"/>
      <c r="H248" s="621"/>
      <c r="I248" s="621"/>
      <c r="J248" s="621"/>
      <c r="K248" s="622"/>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row>
    <row r="249" spans="1:76" ht="48" customHeight="1" x14ac:dyDescent="0.35">
      <c r="A249" s="600" t="s">
        <v>1128</v>
      </c>
      <c r="B249" s="532"/>
      <c r="C249" s="532"/>
      <c r="D249" s="532"/>
      <c r="E249" s="532"/>
      <c r="F249" s="532"/>
      <c r="G249" s="532"/>
      <c r="H249" s="532"/>
      <c r="I249" s="532"/>
      <c r="J249" s="532"/>
      <c r="K249" s="601"/>
    </row>
    <row r="250" spans="1:76" ht="30.75" customHeight="1" x14ac:dyDescent="0.35">
      <c r="A250" s="725" t="s">
        <v>1081</v>
      </c>
      <c r="B250" s="725"/>
      <c r="C250" s="725"/>
      <c r="D250" s="725"/>
      <c r="E250" s="725"/>
      <c r="F250" s="725"/>
      <c r="G250" s="725"/>
      <c r="H250" s="725"/>
      <c r="I250" s="725"/>
      <c r="J250" s="725"/>
      <c r="K250" s="726"/>
    </row>
    <row r="251" spans="1:76" ht="27.75" customHeight="1" x14ac:dyDescent="0.35">
      <c r="A251" s="600" t="s">
        <v>298</v>
      </c>
      <c r="B251" s="533"/>
      <c r="C251" s="533"/>
      <c r="D251" s="533"/>
      <c r="E251" s="533"/>
      <c r="F251" s="533"/>
      <c r="G251" s="533"/>
      <c r="H251" s="533"/>
      <c r="I251" s="693" t="str">
        <f>PMP!C101</f>
        <v>Gerallt Ellis</v>
      </c>
      <c r="J251" s="694"/>
      <c r="K251" s="695"/>
    </row>
    <row r="252" spans="1:76" ht="44.25" customHeight="1" x14ac:dyDescent="0.35">
      <c r="A252" s="539" t="s">
        <v>1127</v>
      </c>
      <c r="B252" s="540"/>
      <c r="C252" s="540"/>
      <c r="D252" s="540"/>
      <c r="E252" s="540"/>
      <c r="F252" s="540"/>
      <c r="G252" s="540"/>
      <c r="H252" s="540"/>
      <c r="I252" s="540"/>
      <c r="J252" s="540"/>
      <c r="K252" s="541"/>
    </row>
    <row r="253" spans="1:76" ht="30" customHeight="1" x14ac:dyDescent="0.35">
      <c r="A253" s="641" t="s">
        <v>1082</v>
      </c>
      <c r="B253" s="641"/>
      <c r="C253" s="641"/>
      <c r="D253" s="641"/>
      <c r="E253" s="641"/>
      <c r="F253" s="641"/>
      <c r="G253" s="641"/>
      <c r="H253" s="641"/>
      <c r="I253" s="641"/>
      <c r="J253" s="641"/>
      <c r="K253" s="550"/>
    </row>
    <row r="254" spans="1:76" ht="88.5" customHeight="1" x14ac:dyDescent="0.35">
      <c r="A254" s="1035" t="s">
        <v>1899</v>
      </c>
      <c r="B254" s="1036"/>
      <c r="C254" s="1036"/>
      <c r="D254" s="1036"/>
      <c r="E254" s="1036"/>
      <c r="F254" s="1036"/>
      <c r="G254" s="1036"/>
      <c r="H254" s="1036"/>
      <c r="I254" s="1036"/>
      <c r="J254" s="1036"/>
      <c r="K254" s="1037"/>
    </row>
    <row r="255" spans="1:76" x14ac:dyDescent="0.35">
      <c r="A255" s="13"/>
      <c r="B255" s="1"/>
      <c r="C255" s="1"/>
      <c r="D255" s="1"/>
      <c r="E255" s="1"/>
      <c r="F255" s="1"/>
      <c r="G255" s="1"/>
      <c r="H255" s="1"/>
      <c r="I255" s="1"/>
      <c r="J255" s="1"/>
      <c r="K255" s="14"/>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row>
    <row r="256" spans="1:76" ht="33" customHeight="1" x14ac:dyDescent="0.35">
      <c r="A256" s="620" t="s">
        <v>382</v>
      </c>
      <c r="B256" s="621"/>
      <c r="C256" s="621"/>
      <c r="D256" s="621"/>
      <c r="E256" s="621"/>
      <c r="F256" s="621"/>
      <c r="G256" s="621"/>
      <c r="H256" s="621"/>
      <c r="I256" s="621"/>
      <c r="J256" s="621"/>
      <c r="K256" s="622"/>
    </row>
    <row r="257" spans="1:76" ht="31.5" customHeight="1" x14ac:dyDescent="0.35">
      <c r="A257" s="609" t="s">
        <v>296</v>
      </c>
      <c r="B257" s="700"/>
      <c r="C257" s="700"/>
      <c r="D257" s="700"/>
      <c r="E257" s="700"/>
      <c r="F257" s="700"/>
      <c r="G257" s="700"/>
      <c r="H257" s="697" t="str">
        <f>PMP!C135</f>
        <v>(Insert name)</v>
      </c>
      <c r="I257" s="698"/>
      <c r="J257" s="698"/>
      <c r="K257" s="699"/>
    </row>
    <row r="258" spans="1:76" ht="30" customHeight="1" x14ac:dyDescent="0.35">
      <c r="A258" s="600" t="s">
        <v>297</v>
      </c>
      <c r="B258" s="533"/>
      <c r="C258" s="533"/>
      <c r="D258" s="533"/>
      <c r="E258" s="533"/>
      <c r="F258" s="533"/>
      <c r="G258" s="696"/>
      <c r="H258" s="697" t="str">
        <f>PMP!C135</f>
        <v>(Insert name)</v>
      </c>
      <c r="I258" s="698"/>
      <c r="J258" s="698"/>
      <c r="K258" s="699"/>
    </row>
    <row r="259" spans="1:76" ht="48" customHeight="1" x14ac:dyDescent="0.35">
      <c r="A259" s="600" t="s">
        <v>1129</v>
      </c>
      <c r="B259" s="532"/>
      <c r="C259" s="532"/>
      <c r="D259" s="532"/>
      <c r="E259" s="532"/>
      <c r="F259" s="532"/>
      <c r="G259" s="532"/>
      <c r="H259" s="532"/>
      <c r="I259" s="532"/>
      <c r="J259" s="532"/>
      <c r="K259" s="601"/>
    </row>
    <row r="260" spans="1:76" ht="27.75" customHeight="1" x14ac:dyDescent="0.35">
      <c r="A260" s="758" t="s">
        <v>832</v>
      </c>
      <c r="B260" s="758"/>
      <c r="C260" s="758"/>
      <c r="D260" s="758"/>
      <c r="E260" s="758"/>
      <c r="F260" s="758"/>
      <c r="G260" s="758"/>
      <c r="H260" s="758"/>
      <c r="I260" s="758"/>
      <c r="J260" s="758"/>
      <c r="K260" s="791"/>
    </row>
    <row r="261" spans="1:76" ht="35.25" customHeight="1" x14ac:dyDescent="0.35">
      <c r="A261" s="712" t="s">
        <v>833</v>
      </c>
      <c r="B261" s="630"/>
      <c r="C261" s="630"/>
      <c r="D261" s="630"/>
      <c r="E261" s="630"/>
      <c r="F261" s="630"/>
      <c r="G261" s="711"/>
      <c r="H261" s="711"/>
      <c r="I261" s="711"/>
      <c r="J261" s="146"/>
      <c r="K261" s="151"/>
    </row>
    <row r="262" spans="1:76" ht="32.25" customHeight="1" x14ac:dyDescent="0.35">
      <c r="A262" s="804" t="s">
        <v>834</v>
      </c>
      <c r="B262" s="1031"/>
      <c r="C262" s="1031"/>
      <c r="D262" s="1031"/>
      <c r="E262" s="1031"/>
      <c r="F262" s="1031"/>
      <c r="G262" s="1031"/>
      <c r="H262" s="805"/>
      <c r="I262" s="805"/>
      <c r="J262" s="805"/>
      <c r="K262" s="810"/>
    </row>
    <row r="263" spans="1:76" ht="44.25" customHeight="1" x14ac:dyDescent="0.35">
      <c r="A263" s="804" t="s">
        <v>808</v>
      </c>
      <c r="B263" s="769"/>
      <c r="C263" s="769"/>
      <c r="D263" s="769"/>
      <c r="E263" s="769"/>
      <c r="F263" s="769"/>
      <c r="G263" s="769"/>
      <c r="H263" s="770"/>
      <c r="I263" s="580"/>
      <c r="J263" s="580"/>
      <c r="K263" s="581"/>
    </row>
    <row r="264" spans="1:76" ht="99" customHeight="1" x14ac:dyDescent="0.35">
      <c r="A264" s="1032" t="s">
        <v>1883</v>
      </c>
      <c r="B264" s="1033"/>
      <c r="C264" s="1033"/>
      <c r="D264" s="1033"/>
      <c r="E264" s="1033"/>
      <c r="F264" s="1033"/>
      <c r="G264" s="1033"/>
      <c r="H264" s="1033"/>
      <c r="I264" s="1033"/>
      <c r="J264" s="1033"/>
      <c r="K264" s="1034"/>
    </row>
    <row r="265" spans="1:76" ht="34.5" customHeight="1" x14ac:dyDescent="0.35">
      <c r="A265" s="752" t="s">
        <v>1090</v>
      </c>
      <c r="B265" s="753"/>
      <c r="C265" s="753"/>
      <c r="D265" s="753"/>
      <c r="E265" s="753"/>
      <c r="F265" s="753"/>
      <c r="G265" s="753"/>
      <c r="H265" s="753"/>
      <c r="I265" s="753"/>
      <c r="J265" s="753"/>
      <c r="K265" s="754"/>
    </row>
    <row r="266" spans="1:76" ht="35.25" customHeight="1" x14ac:dyDescent="0.35">
      <c r="A266" s="600" t="s">
        <v>1092</v>
      </c>
      <c r="B266" s="532"/>
      <c r="C266" s="532"/>
      <c r="D266" s="532"/>
      <c r="E266" s="532"/>
      <c r="F266" s="532"/>
      <c r="G266" s="532"/>
      <c r="H266" s="532"/>
      <c r="I266" s="532"/>
      <c r="J266" s="532"/>
      <c r="K266" s="601"/>
    </row>
    <row r="267" spans="1:76" ht="35.25" customHeight="1" x14ac:dyDescent="0.35">
      <c r="A267" s="481" t="s">
        <v>1091</v>
      </c>
      <c r="B267" s="481"/>
      <c r="C267" s="481"/>
      <c r="D267" s="481"/>
      <c r="E267" s="481"/>
      <c r="F267" s="481"/>
      <c r="G267" s="481"/>
      <c r="H267" s="481"/>
      <c r="I267" s="481"/>
      <c r="J267" s="481"/>
      <c r="K267" s="482"/>
      <c r="L267" s="13"/>
    </row>
    <row r="268" spans="1:76" ht="39.75" customHeight="1" x14ac:dyDescent="0.35">
      <c r="A268" s="532" t="s">
        <v>1093</v>
      </c>
      <c r="B268" s="532"/>
      <c r="C268" s="532"/>
      <c r="D268" s="532"/>
      <c r="E268" s="532"/>
      <c r="F268" s="532"/>
      <c r="G268" s="532"/>
      <c r="H268" s="532"/>
      <c r="I268" s="532"/>
      <c r="J268" s="532"/>
      <c r="K268" s="601"/>
    </row>
    <row r="269" spans="1:76" ht="39" customHeight="1" x14ac:dyDescent="0.35">
      <c r="A269" s="725" t="s">
        <v>1094</v>
      </c>
      <c r="B269" s="725"/>
      <c r="C269" s="725"/>
      <c r="D269" s="725"/>
      <c r="E269" s="725"/>
      <c r="F269" s="725"/>
      <c r="G269" s="725"/>
      <c r="H269" s="725"/>
      <c r="I269" s="725"/>
      <c r="J269" s="725"/>
      <c r="K269" s="726"/>
    </row>
    <row r="270" spans="1:76" ht="83.25" customHeight="1" x14ac:dyDescent="0.35">
      <c r="A270" s="1028" t="s">
        <v>1865</v>
      </c>
      <c r="B270" s="1029"/>
      <c r="C270" s="1029"/>
      <c r="D270" s="1029"/>
      <c r="E270" s="1029"/>
      <c r="F270" s="1029"/>
      <c r="G270" s="1029"/>
      <c r="H270" s="1029"/>
      <c r="I270" s="1029"/>
      <c r="J270" s="1029"/>
      <c r="K270" s="1030"/>
    </row>
    <row r="271" spans="1:76" x14ac:dyDescent="0.35">
      <c r="A271" s="13"/>
      <c r="B271" s="1"/>
      <c r="C271" s="1"/>
      <c r="D271" s="1"/>
      <c r="E271" s="1"/>
      <c r="F271" s="1"/>
      <c r="G271" s="1"/>
      <c r="H271" s="1"/>
      <c r="I271" s="1"/>
      <c r="J271" s="1"/>
      <c r="K271" s="14"/>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row>
    <row r="272" spans="1:76" ht="31.5" customHeight="1" x14ac:dyDescent="0.35">
      <c r="A272" s="620" t="s">
        <v>381</v>
      </c>
      <c r="B272" s="621"/>
      <c r="C272" s="621"/>
      <c r="D272" s="621"/>
      <c r="E272" s="621"/>
      <c r="F272" s="621"/>
      <c r="G272" s="621"/>
      <c r="H272" s="621"/>
      <c r="I272" s="621"/>
      <c r="J272" s="621"/>
      <c r="K272" s="622"/>
    </row>
    <row r="273" spans="1:12" ht="36.75" customHeight="1" x14ac:dyDescent="0.35">
      <c r="A273" s="600" t="s">
        <v>1095</v>
      </c>
      <c r="B273" s="532"/>
      <c r="C273" s="532"/>
      <c r="D273" s="532"/>
      <c r="E273" s="532"/>
      <c r="F273" s="532"/>
      <c r="G273" s="532"/>
      <c r="H273" s="532"/>
      <c r="I273" s="532"/>
      <c r="J273" s="532"/>
      <c r="K273" s="601"/>
      <c r="L273" s="10"/>
    </row>
    <row r="274" spans="1:12" ht="29.25" customHeight="1" x14ac:dyDescent="0.35">
      <c r="A274" s="759" t="s">
        <v>1090</v>
      </c>
      <c r="B274" s="759"/>
      <c r="C274" s="759"/>
      <c r="D274" s="759"/>
      <c r="E274" s="759"/>
      <c r="F274" s="759"/>
      <c r="G274" s="759"/>
      <c r="H274" s="759"/>
      <c r="I274" s="759"/>
      <c r="J274" s="759"/>
      <c r="K274" s="726"/>
      <c r="L274" s="10"/>
    </row>
    <row r="275" spans="1:12" ht="46.5" customHeight="1" x14ac:dyDescent="0.35">
      <c r="A275" s="632" t="s">
        <v>1096</v>
      </c>
      <c r="B275" s="770"/>
      <c r="C275" s="770"/>
      <c r="D275" s="770"/>
      <c r="E275" s="770"/>
      <c r="F275" s="770"/>
      <c r="G275" s="770"/>
      <c r="H275" s="770"/>
      <c r="I275" s="770"/>
      <c r="J275" s="770"/>
      <c r="K275" s="1023"/>
      <c r="L275" s="10"/>
    </row>
    <row r="276" spans="1:12" ht="30.75" customHeight="1" x14ac:dyDescent="0.35">
      <c r="A276" s="480" t="s">
        <v>1091</v>
      </c>
      <c r="B276" s="481"/>
      <c r="C276" s="481"/>
      <c r="D276" s="481"/>
      <c r="E276" s="481"/>
      <c r="F276" s="1027"/>
      <c r="G276" s="1027"/>
      <c r="H276" s="144"/>
      <c r="I276" s="144"/>
      <c r="J276" s="144"/>
      <c r="K276" s="145"/>
    </row>
    <row r="277" spans="1:12" ht="85.5" customHeight="1" x14ac:dyDescent="0.35">
      <c r="A277" s="839" t="s">
        <v>1881</v>
      </c>
      <c r="B277" s="1020"/>
      <c r="C277" s="1020"/>
      <c r="D277" s="1020"/>
      <c r="E277" s="1020"/>
      <c r="F277" s="1020"/>
      <c r="G277" s="1020"/>
      <c r="H277" s="1021"/>
      <c r="I277" s="1021"/>
      <c r="J277" s="1021"/>
      <c r="K277" s="1022"/>
    </row>
    <row r="278" spans="1:12" ht="86.25" customHeight="1" x14ac:dyDescent="0.35">
      <c r="A278" s="781" t="s">
        <v>1882</v>
      </c>
      <c r="B278" s="1024"/>
      <c r="C278" s="1024"/>
      <c r="D278" s="1024"/>
      <c r="E278" s="1024"/>
      <c r="F278" s="1024"/>
      <c r="G278" s="1024"/>
      <c r="H278" s="1025"/>
      <c r="I278" s="1025"/>
      <c r="J278" s="1025"/>
      <c r="K278" s="1026"/>
    </row>
    <row r="279" spans="1:12" x14ac:dyDescent="0.35">
      <c r="A279" s="13"/>
      <c r="B279" s="1"/>
      <c r="C279" s="1"/>
      <c r="D279" s="1"/>
      <c r="E279" s="1"/>
      <c r="F279" s="1"/>
      <c r="G279" s="1"/>
      <c r="H279" s="1"/>
      <c r="I279" s="1"/>
      <c r="J279" s="1"/>
      <c r="K279" s="14"/>
    </row>
    <row r="280" spans="1:12" ht="44.25" customHeight="1" x14ac:dyDescent="0.35">
      <c r="A280" s="987" t="s">
        <v>380</v>
      </c>
      <c r="B280" s="988"/>
      <c r="C280" s="988"/>
      <c r="D280" s="988"/>
      <c r="E280" s="988"/>
      <c r="F280" s="988"/>
      <c r="G280" s="988"/>
      <c r="H280" s="988"/>
      <c r="I280" s="988"/>
      <c r="J280" s="988"/>
      <c r="K280" s="989"/>
    </row>
    <row r="281" spans="1:12" ht="51" customHeight="1" x14ac:dyDescent="0.35">
      <c r="A281" s="719" t="s">
        <v>1900</v>
      </c>
      <c r="B281" s="720"/>
      <c r="C281" s="720"/>
      <c r="D281" s="720"/>
      <c r="E281" s="720"/>
      <c r="F281" s="720"/>
      <c r="G281" s="720"/>
      <c r="H281" s="720"/>
      <c r="I281" s="720"/>
      <c r="J281" s="720"/>
      <c r="K281" s="721"/>
    </row>
    <row r="282" spans="1:12" ht="39" customHeight="1" x14ac:dyDescent="0.35">
      <c r="A282" s="539" t="s">
        <v>1097</v>
      </c>
      <c r="B282" s="532"/>
      <c r="C282" s="532"/>
      <c r="D282" s="532"/>
      <c r="E282" s="532"/>
      <c r="F282" s="532"/>
      <c r="G282" s="532"/>
      <c r="H282" s="532"/>
      <c r="I282" s="532"/>
      <c r="J282" s="532"/>
      <c r="K282" s="601"/>
    </row>
    <row r="283" spans="1:12" ht="24.75" customHeight="1" x14ac:dyDescent="0.35">
      <c r="A283" s="915" t="s">
        <v>81</v>
      </c>
      <c r="B283" s="916"/>
      <c r="C283" s="916"/>
      <c r="D283" s="916"/>
      <c r="E283" s="916"/>
      <c r="F283" s="916"/>
      <c r="G283" s="916"/>
      <c r="H283" s="917"/>
      <c r="I283" s="917"/>
      <c r="J283" s="917"/>
      <c r="K283" s="918"/>
    </row>
    <row r="284" spans="1:12" ht="39" customHeight="1" x14ac:dyDescent="0.35">
      <c r="A284" s="713" t="s">
        <v>1130</v>
      </c>
      <c r="B284" s="713"/>
      <c r="C284" s="713"/>
      <c r="D284" s="713"/>
      <c r="E284" s="713"/>
      <c r="F284" s="713"/>
      <c r="G284" s="713"/>
      <c r="H284" s="714"/>
      <c r="I284" s="714"/>
      <c r="J284" s="714"/>
      <c r="K284" s="715"/>
    </row>
    <row r="285" spans="1:12" ht="39.75" customHeight="1" x14ac:dyDescent="0.35">
      <c r="A285" s="1011" t="s">
        <v>835</v>
      </c>
      <c r="B285" s="1012"/>
      <c r="C285" s="1012"/>
      <c r="D285" s="1012"/>
      <c r="E285" s="1012"/>
      <c r="F285" s="1012"/>
      <c r="G285" s="1012"/>
      <c r="H285" s="1012"/>
      <c r="I285" s="1012"/>
      <c r="J285" s="1012"/>
      <c r="K285" s="1013"/>
    </row>
    <row r="286" spans="1:12" ht="33" customHeight="1" x14ac:dyDescent="0.35">
      <c r="A286" s="600" t="s">
        <v>299</v>
      </c>
      <c r="B286" s="532"/>
      <c r="C286" s="532"/>
      <c r="D286" s="532"/>
      <c r="E286" s="532"/>
      <c r="F286" s="532"/>
      <c r="G286" s="532"/>
      <c r="H286" s="532"/>
      <c r="I286" s="532"/>
      <c r="J286" s="532"/>
      <c r="K286" s="601"/>
    </row>
    <row r="287" spans="1:12" ht="36" customHeight="1" x14ac:dyDescent="0.35">
      <c r="A287" s="708" t="s">
        <v>266</v>
      </c>
      <c r="B287" s="709"/>
      <c r="C287" s="709"/>
      <c r="D287" s="576"/>
      <c r="E287" s="718" t="s">
        <v>809</v>
      </c>
      <c r="F287" s="709"/>
      <c r="G287" s="717"/>
      <c r="H287" s="717"/>
      <c r="I287" s="716" t="s">
        <v>265</v>
      </c>
      <c r="J287" s="717"/>
      <c r="K287" s="717"/>
    </row>
    <row r="288" spans="1:12" ht="25.5" customHeight="1" x14ac:dyDescent="0.35">
      <c r="A288" s="689"/>
      <c r="B288" s="687"/>
      <c r="C288" s="687"/>
      <c r="D288" s="690"/>
      <c r="E288" s="687"/>
      <c r="F288" s="687"/>
      <c r="G288" s="688"/>
      <c r="H288" s="688"/>
      <c r="I288" s="685"/>
      <c r="J288" s="686"/>
      <c r="K288" s="686"/>
    </row>
    <row r="289" spans="1:76" ht="25.25" customHeight="1" x14ac:dyDescent="0.35">
      <c r="A289" s="689"/>
      <c r="B289" s="687"/>
      <c r="C289" s="687"/>
      <c r="D289" s="690"/>
      <c r="E289" s="687"/>
      <c r="F289" s="687"/>
      <c r="G289" s="688"/>
      <c r="H289" s="688"/>
      <c r="I289" s="685"/>
      <c r="J289" s="686"/>
      <c r="K289" s="686"/>
    </row>
    <row r="290" spans="1:76" ht="25.25" customHeight="1" x14ac:dyDescent="0.35">
      <c r="A290" s="689"/>
      <c r="B290" s="687"/>
      <c r="C290" s="687"/>
      <c r="D290" s="690"/>
      <c r="E290" s="687"/>
      <c r="F290" s="687"/>
      <c r="G290" s="688"/>
      <c r="H290" s="688"/>
      <c r="I290" s="685"/>
      <c r="J290" s="686"/>
      <c r="K290" s="686"/>
    </row>
    <row r="291" spans="1:76" ht="20.25" customHeight="1" x14ac:dyDescent="0.35">
      <c r="A291" s="689"/>
      <c r="B291" s="687"/>
      <c r="C291" s="687"/>
      <c r="D291" s="690"/>
      <c r="E291" s="687"/>
      <c r="F291" s="687"/>
      <c r="G291" s="688"/>
      <c r="H291" s="688"/>
      <c r="I291" s="685"/>
      <c r="J291" s="686"/>
      <c r="K291" s="686"/>
    </row>
    <row r="292" spans="1:76" ht="20.25" customHeight="1" x14ac:dyDescent="0.35">
      <c r="A292" s="689"/>
      <c r="B292" s="687"/>
      <c r="C292" s="687"/>
      <c r="D292" s="690"/>
      <c r="E292" s="687"/>
      <c r="F292" s="687"/>
      <c r="G292" s="688"/>
      <c r="H292" s="688"/>
      <c r="I292" s="685"/>
      <c r="J292" s="686"/>
      <c r="K292" s="686"/>
    </row>
    <row r="293" spans="1:76" s="1" customFormat="1" ht="21" customHeight="1" x14ac:dyDescent="0.35">
      <c r="A293" s="13"/>
      <c r="K293" s="14"/>
    </row>
    <row r="294" spans="1:76" ht="36.75" customHeight="1" x14ac:dyDescent="0.35">
      <c r="A294" s="562" t="s">
        <v>209</v>
      </c>
      <c r="B294" s="563"/>
      <c r="C294" s="563"/>
      <c r="D294" s="564"/>
      <c r="E294" s="554" t="s">
        <v>300</v>
      </c>
      <c r="F294" s="555"/>
      <c r="G294" s="555"/>
      <c r="H294" s="555"/>
      <c r="I294" s="555"/>
      <c r="J294" s="555"/>
      <c r="K294" s="555"/>
    </row>
    <row r="295" spans="1:76" ht="56.25" customHeight="1" x14ac:dyDescent="0.35">
      <c r="A295" s="609" t="s">
        <v>1697</v>
      </c>
      <c r="B295" s="610"/>
      <c r="C295" s="610"/>
      <c r="D295" s="610"/>
      <c r="E295" s="610"/>
      <c r="F295" s="610"/>
      <c r="G295" s="610"/>
      <c r="H295" s="610"/>
      <c r="I295" s="610"/>
      <c r="J295" s="610"/>
      <c r="K295" s="611"/>
    </row>
    <row r="296" spans="1:76" ht="32.25" customHeight="1" x14ac:dyDescent="0.35">
      <c r="A296" s="790" t="s">
        <v>1098</v>
      </c>
      <c r="B296" s="758"/>
      <c r="C296" s="758"/>
      <c r="D296" s="758"/>
      <c r="E296" s="758"/>
      <c r="F296" s="758"/>
      <c r="G296" s="758"/>
      <c r="H296" s="758"/>
      <c r="I296" s="758"/>
      <c r="J296" s="758"/>
      <c r="K296" s="791"/>
    </row>
    <row r="297" spans="1:76" ht="32.25" customHeight="1" x14ac:dyDescent="0.35">
      <c r="A297" s="758" t="s">
        <v>844</v>
      </c>
      <c r="B297" s="758"/>
      <c r="C297" s="758"/>
      <c r="D297" s="758"/>
      <c r="E297" s="758"/>
      <c r="F297" s="758"/>
      <c r="G297" s="758"/>
      <c r="H297" s="758"/>
      <c r="I297" s="758"/>
      <c r="J297" s="758"/>
      <c r="K297" s="791"/>
    </row>
    <row r="298" spans="1:76" ht="50.25" customHeight="1" x14ac:dyDescent="0.35">
      <c r="A298" s="632" t="s">
        <v>593</v>
      </c>
      <c r="B298" s="633"/>
      <c r="C298" s="633"/>
      <c r="D298" s="633"/>
      <c r="E298" s="633"/>
      <c r="F298" s="633"/>
      <c r="G298" s="633"/>
      <c r="H298" s="633"/>
      <c r="I298" s="633"/>
      <c r="J298" s="633"/>
      <c r="K298" s="792"/>
    </row>
    <row r="299" spans="1:76" ht="43.5" customHeight="1" x14ac:dyDescent="0.35">
      <c r="A299" s="961" t="s">
        <v>836</v>
      </c>
      <c r="B299" s="628"/>
      <c r="C299" s="628"/>
      <c r="D299" s="628"/>
      <c r="E299" s="628"/>
      <c r="F299" s="628"/>
      <c r="G299" s="628"/>
      <c r="H299" s="628"/>
      <c r="I299" s="628"/>
      <c r="J299" s="786" t="str">
        <f>C123</f>
        <v>(Insert name)</v>
      </c>
      <c r="K299" s="787"/>
    </row>
    <row r="300" spans="1:76" ht="22.25" customHeight="1" x14ac:dyDescent="0.35">
      <c r="A300" s="13"/>
      <c r="B300" s="1"/>
      <c r="C300" s="1"/>
      <c r="D300" s="1"/>
      <c r="E300" s="1"/>
      <c r="F300" s="1"/>
      <c r="G300" s="1"/>
      <c r="H300" s="1"/>
      <c r="I300" s="1"/>
      <c r="J300" s="1"/>
      <c r="K300" s="14"/>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row>
    <row r="301" spans="1:76" ht="32.25" customHeight="1" x14ac:dyDescent="0.35">
      <c r="A301" s="620" t="s">
        <v>379</v>
      </c>
      <c r="B301" s="621"/>
      <c r="C301" s="621"/>
      <c r="D301" s="621"/>
      <c r="E301" s="621"/>
      <c r="F301" s="621"/>
      <c r="G301" s="621"/>
      <c r="H301" s="621"/>
      <c r="I301" s="621"/>
      <c r="J301" s="621"/>
      <c r="K301" s="622"/>
    </row>
    <row r="302" spans="1:76" ht="35.25" customHeight="1" x14ac:dyDescent="0.35">
      <c r="A302" s="600" t="s">
        <v>301</v>
      </c>
      <c r="B302" s="533"/>
      <c r="C302" s="533"/>
      <c r="D302" s="533"/>
      <c r="E302" s="533"/>
      <c r="F302" s="533"/>
      <c r="G302" s="533"/>
      <c r="H302" s="697" t="str">
        <f>C136</f>
        <v>(Insert name)</v>
      </c>
      <c r="I302" s="788"/>
      <c r="J302" s="788"/>
      <c r="K302" s="789"/>
    </row>
    <row r="303" spans="1:76" ht="30" customHeight="1" x14ac:dyDescent="0.35">
      <c r="A303" s="600" t="s">
        <v>792</v>
      </c>
      <c r="B303" s="532"/>
      <c r="C303" s="532"/>
      <c r="D303" s="532"/>
      <c r="E303" s="532"/>
      <c r="F303" s="532"/>
      <c r="G303" s="532"/>
      <c r="H303" s="532"/>
      <c r="I303" s="532"/>
      <c r="J303" s="532"/>
      <c r="K303" s="601"/>
    </row>
    <row r="304" spans="1:76" ht="30" customHeight="1" x14ac:dyDescent="0.35">
      <c r="A304" s="481" t="s">
        <v>837</v>
      </c>
      <c r="B304" s="481"/>
      <c r="C304" s="481"/>
      <c r="D304" s="481"/>
      <c r="E304" s="481"/>
      <c r="F304" s="481"/>
      <c r="G304" s="481"/>
      <c r="H304" s="481"/>
      <c r="I304" s="481"/>
      <c r="J304" s="481"/>
      <c r="K304" s="482"/>
    </row>
    <row r="305" spans="1:76" ht="48" customHeight="1" x14ac:dyDescent="0.35">
      <c r="A305" s="632" t="s">
        <v>1099</v>
      </c>
      <c r="B305" s="633"/>
      <c r="C305" s="633"/>
      <c r="D305" s="633"/>
      <c r="E305" s="633"/>
      <c r="F305" s="633"/>
      <c r="G305" s="633"/>
      <c r="H305" s="633"/>
      <c r="I305" s="633"/>
      <c r="J305" s="633"/>
      <c r="K305" s="792"/>
    </row>
    <row r="306" spans="1:76" s="50" customFormat="1" ht="27.75" customHeight="1" x14ac:dyDescent="0.35">
      <c r="A306" s="480" t="s">
        <v>1100</v>
      </c>
      <c r="B306" s="481"/>
      <c r="C306" s="481"/>
      <c r="D306" s="481"/>
      <c r="E306" s="481"/>
      <c r="F306" s="481"/>
      <c r="G306" s="481"/>
      <c r="H306" s="481"/>
      <c r="I306" s="481"/>
      <c r="J306" s="481"/>
      <c r="K306" s="482"/>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c r="AK306" s="41"/>
      <c r="AL306" s="41"/>
      <c r="AM306" s="41"/>
      <c r="AN306" s="41"/>
      <c r="AO306" s="41"/>
      <c r="AP306" s="41"/>
      <c r="AQ306" s="41"/>
      <c r="AR306" s="41"/>
      <c r="AS306" s="41"/>
      <c r="AT306" s="41"/>
      <c r="AU306" s="41"/>
      <c r="AV306" s="41"/>
      <c r="AW306" s="41"/>
      <c r="AX306" s="41"/>
      <c r="AY306" s="41"/>
      <c r="AZ306" s="41"/>
      <c r="BA306" s="41"/>
      <c r="BB306" s="41"/>
      <c r="BC306" s="41"/>
      <c r="BD306" s="41"/>
      <c r="BE306" s="41"/>
      <c r="BF306" s="41"/>
      <c r="BG306" s="41"/>
      <c r="BH306" s="41"/>
      <c r="BI306" s="41"/>
      <c r="BJ306" s="41"/>
      <c r="BK306" s="41"/>
      <c r="BL306" s="41"/>
      <c r="BM306" s="41"/>
      <c r="BN306" s="41"/>
      <c r="BO306" s="41"/>
      <c r="BP306" s="41"/>
      <c r="BQ306" s="41"/>
      <c r="BR306" s="41"/>
      <c r="BS306" s="41"/>
      <c r="BT306" s="41"/>
      <c r="BU306" s="41"/>
      <c r="BV306" s="41"/>
      <c r="BW306" s="41"/>
      <c r="BX306" s="41"/>
    </row>
    <row r="307" spans="1:76" ht="36.75" customHeight="1" x14ac:dyDescent="0.35">
      <c r="A307" s="626" t="s">
        <v>303</v>
      </c>
      <c r="B307" s="627"/>
      <c r="C307" s="627"/>
      <c r="D307" s="627"/>
      <c r="E307" s="627"/>
      <c r="F307" s="627"/>
      <c r="G307" s="627"/>
      <c r="H307" s="627"/>
      <c r="I307" s="627"/>
      <c r="J307" s="627"/>
      <c r="K307" s="960"/>
    </row>
    <row r="308" spans="1:76" ht="29.25" customHeight="1" x14ac:dyDescent="0.35">
      <c r="A308" s="708" t="s">
        <v>5</v>
      </c>
      <c r="B308" s="709"/>
      <c r="C308" s="709"/>
      <c r="D308" s="576"/>
      <c r="E308" s="710"/>
      <c r="F308" s="708" t="s">
        <v>302</v>
      </c>
      <c r="G308" s="708"/>
      <c r="H308" s="708"/>
      <c r="I308" s="708"/>
      <c r="J308" s="710"/>
      <c r="K308" s="710"/>
    </row>
    <row r="309" spans="1:76" ht="29.25" hidden="1" customHeight="1" x14ac:dyDescent="0.35">
      <c r="A309" s="703" t="str">
        <f>C112</f>
        <v>(Insert name)</v>
      </c>
      <c r="B309" s="704"/>
      <c r="C309" s="704"/>
      <c r="D309" s="704"/>
      <c r="E309" s="704"/>
      <c r="F309" s="703" t="str">
        <f>A112</f>
        <v>Project Manager</v>
      </c>
      <c r="G309" s="704"/>
      <c r="H309" s="704"/>
      <c r="I309" s="704"/>
      <c r="J309" s="704"/>
      <c r="K309" s="704"/>
    </row>
    <row r="310" spans="1:76" ht="22.5" customHeight="1" x14ac:dyDescent="0.35">
      <c r="A310" s="703" t="str">
        <f>C115</f>
        <v>(Insert name)</v>
      </c>
      <c r="B310" s="704"/>
      <c r="C310" s="704"/>
      <c r="D310" s="704"/>
      <c r="E310" s="704"/>
      <c r="F310" s="703" t="str">
        <f>A115</f>
        <v>Works Manager</v>
      </c>
      <c r="G310" s="704"/>
      <c r="H310" s="704"/>
      <c r="I310" s="704"/>
      <c r="J310" s="704"/>
      <c r="K310" s="704"/>
    </row>
    <row r="311" spans="1:76" ht="24" customHeight="1" x14ac:dyDescent="0.35">
      <c r="A311" s="703" t="str">
        <f>C116</f>
        <v>(Insert name)</v>
      </c>
      <c r="B311" s="704"/>
      <c r="C311" s="704"/>
      <c r="D311" s="704"/>
      <c r="E311" s="704"/>
      <c r="F311" s="703" t="str">
        <f>A116</f>
        <v>Foreman 1</v>
      </c>
      <c r="G311" s="704"/>
      <c r="H311" s="704"/>
      <c r="I311" s="704"/>
      <c r="J311" s="704"/>
      <c r="K311" s="704"/>
    </row>
    <row r="312" spans="1:76" ht="30.75" customHeight="1" x14ac:dyDescent="0.35">
      <c r="A312" s="703" t="str">
        <f>C119</f>
        <v>(Insert name)</v>
      </c>
      <c r="B312" s="704"/>
      <c r="C312" s="704"/>
      <c r="D312" s="704"/>
      <c r="E312" s="704"/>
      <c r="F312" s="703" t="str">
        <f>A119</f>
        <v>Site Engineer 1</v>
      </c>
      <c r="G312" s="704"/>
      <c r="H312" s="704"/>
      <c r="I312" s="704"/>
      <c r="J312" s="704"/>
      <c r="K312" s="704"/>
    </row>
    <row r="313" spans="1:76" ht="26.25" customHeight="1" x14ac:dyDescent="0.35">
      <c r="A313" s="703" t="str">
        <f>C123</f>
        <v>(Insert name)</v>
      </c>
      <c r="B313" s="704"/>
      <c r="C313" s="704"/>
      <c r="D313" s="704"/>
      <c r="E313" s="704"/>
      <c r="F313" s="703" t="str">
        <f>A123</f>
        <v>Quantity Surveyor</v>
      </c>
      <c r="G313" s="704"/>
      <c r="H313" s="704"/>
      <c r="I313" s="704"/>
      <c r="J313" s="704"/>
      <c r="K313" s="704"/>
    </row>
    <row r="314" spans="1:76" ht="24" customHeight="1" x14ac:dyDescent="0.35">
      <c r="A314" s="705" t="s">
        <v>510</v>
      </c>
      <c r="B314" s="706"/>
      <c r="C314" s="706"/>
      <c r="D314" s="706"/>
      <c r="E314" s="706"/>
      <c r="F314" s="703"/>
      <c r="G314" s="704"/>
      <c r="H314" s="704"/>
      <c r="I314" s="704"/>
      <c r="J314" s="704"/>
      <c r="K314" s="704"/>
    </row>
    <row r="315" spans="1:76" ht="29.25" customHeight="1" x14ac:dyDescent="0.35">
      <c r="A315" s="705"/>
      <c r="B315" s="706"/>
      <c r="C315" s="706"/>
      <c r="D315" s="706"/>
      <c r="E315" s="706"/>
      <c r="F315" s="703"/>
      <c r="G315" s="704"/>
      <c r="H315" s="704"/>
      <c r="I315" s="704"/>
      <c r="J315" s="704"/>
      <c r="K315" s="704"/>
    </row>
    <row r="316" spans="1:76" ht="25.5" customHeight="1" x14ac:dyDescent="0.35">
      <c r="A316" s="705"/>
      <c r="B316" s="706"/>
      <c r="C316" s="706"/>
      <c r="D316" s="706"/>
      <c r="E316" s="706"/>
      <c r="F316" s="703"/>
      <c r="G316" s="704"/>
      <c r="H316" s="704"/>
      <c r="I316" s="704"/>
      <c r="J316" s="704"/>
      <c r="K316" s="704"/>
    </row>
    <row r="317" spans="1:76" ht="32.25" customHeight="1" x14ac:dyDescent="0.35">
      <c r="A317" s="497" t="s">
        <v>1101</v>
      </c>
      <c r="B317" s="991"/>
      <c r="C317" s="991"/>
      <c r="D317" s="991"/>
      <c r="E317" s="991"/>
      <c r="F317" s="991"/>
      <c r="G317" s="991"/>
      <c r="H317" s="991"/>
      <c r="I317" s="991"/>
      <c r="J317" s="991"/>
      <c r="K317" s="498"/>
    </row>
    <row r="318" spans="1:76" ht="29.25" customHeight="1" x14ac:dyDescent="0.35">
      <c r="A318" s="708" t="s">
        <v>5</v>
      </c>
      <c r="B318" s="709"/>
      <c r="C318" s="709"/>
      <c r="D318" s="576"/>
      <c r="E318" s="710"/>
      <c r="F318" s="708" t="s">
        <v>302</v>
      </c>
      <c r="G318" s="708"/>
      <c r="H318" s="708"/>
      <c r="I318" s="708"/>
      <c r="J318" s="710"/>
      <c r="K318" s="710"/>
    </row>
    <row r="319" spans="1:76" ht="28.5" customHeight="1" x14ac:dyDescent="0.35">
      <c r="A319" s="703" t="str">
        <f>C115</f>
        <v>(Insert name)</v>
      </c>
      <c r="B319" s="704"/>
      <c r="C319" s="704"/>
      <c r="D319" s="704"/>
      <c r="E319" s="704"/>
      <c r="F319" s="703" t="str">
        <f>A115</f>
        <v>Works Manager</v>
      </c>
      <c r="G319" s="707"/>
      <c r="H319" s="707"/>
      <c r="I319" s="707"/>
      <c r="J319" s="707"/>
      <c r="K319" s="707"/>
    </row>
    <row r="320" spans="1:76" ht="24.75" customHeight="1" x14ac:dyDescent="0.35">
      <c r="A320" s="703" t="str">
        <f>C116</f>
        <v>(Insert name)</v>
      </c>
      <c r="B320" s="704"/>
      <c r="C320" s="704"/>
      <c r="D320" s="704"/>
      <c r="E320" s="704"/>
      <c r="F320" s="703" t="str">
        <f>A116</f>
        <v>Foreman 1</v>
      </c>
      <c r="G320" s="707"/>
      <c r="H320" s="707"/>
      <c r="I320" s="707"/>
      <c r="J320" s="707"/>
      <c r="K320" s="707"/>
    </row>
    <row r="321" spans="1:76" ht="25.5" customHeight="1" x14ac:dyDescent="0.35">
      <c r="A321" s="703" t="str">
        <f>C119</f>
        <v>(Insert name)</v>
      </c>
      <c r="B321" s="704"/>
      <c r="C321" s="704"/>
      <c r="D321" s="704"/>
      <c r="E321" s="704"/>
      <c r="F321" s="703" t="str">
        <f>A119</f>
        <v>Site Engineer 1</v>
      </c>
      <c r="G321" s="707"/>
      <c r="H321" s="707"/>
      <c r="I321" s="707"/>
      <c r="J321" s="707"/>
      <c r="K321" s="707"/>
    </row>
    <row r="322" spans="1:76" ht="27" customHeight="1" x14ac:dyDescent="0.35">
      <c r="A322" s="703" t="s">
        <v>510</v>
      </c>
      <c r="B322" s="704"/>
      <c r="C322" s="704"/>
      <c r="D322" s="704"/>
      <c r="E322" s="704"/>
      <c r="F322" s="703"/>
      <c r="G322" s="707"/>
      <c r="H322" s="707"/>
      <c r="I322" s="707"/>
      <c r="J322" s="707"/>
      <c r="K322" s="707"/>
    </row>
    <row r="323" spans="1:76" ht="26.25" customHeight="1" x14ac:dyDescent="0.35">
      <c r="A323" s="990"/>
      <c r="B323" s="688"/>
      <c r="C323" s="688"/>
      <c r="D323" s="688"/>
      <c r="E323" s="688"/>
      <c r="F323" s="701"/>
      <c r="G323" s="702"/>
      <c r="H323" s="702"/>
      <c r="I323" s="702"/>
      <c r="J323" s="702"/>
      <c r="K323" s="702"/>
    </row>
    <row r="324" spans="1:76" ht="35.25" customHeight="1" x14ac:dyDescent="0.35">
      <c r="A324" s="836" t="s">
        <v>1102</v>
      </c>
      <c r="B324" s="837"/>
      <c r="C324" s="837"/>
      <c r="D324" s="837"/>
      <c r="E324" s="837"/>
      <c r="F324" s="837"/>
      <c r="G324" s="837"/>
      <c r="H324" s="837"/>
      <c r="I324" s="837"/>
      <c r="J324" s="837"/>
      <c r="K324" s="838"/>
    </row>
    <row r="325" spans="1:76" ht="27" customHeight="1" x14ac:dyDescent="0.35">
      <c r="A325" s="480" t="s">
        <v>1866</v>
      </c>
      <c r="B325" s="641"/>
      <c r="C325" s="641"/>
      <c r="D325" s="641"/>
      <c r="E325" s="641"/>
      <c r="F325" s="641"/>
      <c r="G325" s="641"/>
      <c r="H325" s="641"/>
      <c r="I325" s="641"/>
      <c r="J325" s="220"/>
      <c r="K325" s="221"/>
    </row>
    <row r="326" spans="1:76" ht="30.75" customHeight="1" x14ac:dyDescent="0.35">
      <c r="A326" s="539" t="s">
        <v>838</v>
      </c>
      <c r="B326" s="540"/>
      <c r="C326" s="540"/>
      <c r="D326" s="540"/>
      <c r="E326" s="540"/>
      <c r="F326" s="540"/>
      <c r="G326" s="540"/>
      <c r="H326" s="540"/>
      <c r="I326" s="540"/>
      <c r="J326" s="540"/>
      <c r="K326" s="541"/>
    </row>
    <row r="327" spans="1:76" ht="36" customHeight="1" x14ac:dyDescent="0.35">
      <c r="A327" s="759" t="s">
        <v>842</v>
      </c>
      <c r="B327" s="759"/>
      <c r="C327" s="759"/>
      <c r="D327" s="759"/>
      <c r="E327" s="759"/>
      <c r="F327" s="759"/>
      <c r="G327" s="759"/>
      <c r="H327" s="759"/>
      <c r="I327" s="759"/>
      <c r="J327" s="759"/>
      <c r="K327" s="726"/>
    </row>
    <row r="328" spans="1:76" x14ac:dyDescent="0.35">
      <c r="A328" s="13"/>
      <c r="B328" s="1"/>
      <c r="C328" s="1"/>
      <c r="D328" s="1"/>
      <c r="E328" s="1"/>
      <c r="F328" s="1"/>
      <c r="G328" s="1"/>
      <c r="H328" s="1"/>
      <c r="I328" s="1"/>
      <c r="J328" s="1"/>
      <c r="K328" s="14"/>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row>
    <row r="329" spans="1:76" ht="25.5" customHeight="1" x14ac:dyDescent="0.35">
      <c r="A329" s="675" t="s">
        <v>1790</v>
      </c>
      <c r="B329" s="676"/>
      <c r="C329" s="676"/>
      <c r="D329" s="676"/>
      <c r="E329" s="676"/>
      <c r="F329" s="676"/>
      <c r="G329" s="676"/>
      <c r="H329" s="676"/>
      <c r="I329" s="676"/>
      <c r="J329" s="676"/>
      <c r="K329" s="677"/>
    </row>
    <row r="330" spans="1:76" ht="33" customHeight="1" x14ac:dyDescent="0.35">
      <c r="A330" s="609" t="s">
        <v>1103</v>
      </c>
      <c r="B330" s="700"/>
      <c r="C330" s="700"/>
      <c r="D330" s="700"/>
      <c r="E330" s="700"/>
      <c r="F330" s="700"/>
      <c r="G330" s="828" t="str">
        <f>PMP!C137</f>
        <v>(Insert name)</v>
      </c>
      <c r="H330" s="829"/>
      <c r="I330" s="829"/>
      <c r="J330" s="829"/>
      <c r="K330" s="830"/>
    </row>
    <row r="331" spans="1:76" ht="33.75" customHeight="1" x14ac:dyDescent="0.35">
      <c r="A331" s="600" t="s">
        <v>1104</v>
      </c>
      <c r="B331" s="533"/>
      <c r="C331" s="533"/>
      <c r="D331" s="533"/>
      <c r="E331" s="533"/>
      <c r="F331" s="533"/>
      <c r="G331" s="828" t="str">
        <f>PMP!C137</f>
        <v>(Insert name)</v>
      </c>
      <c r="H331" s="829"/>
      <c r="I331" s="829"/>
      <c r="J331" s="829"/>
      <c r="K331" s="830"/>
    </row>
    <row r="332" spans="1:76" ht="39.75" customHeight="1" x14ac:dyDescent="0.35">
      <c r="A332" s="600" t="s">
        <v>839</v>
      </c>
      <c r="B332" s="532"/>
      <c r="C332" s="532"/>
      <c r="D332" s="532"/>
      <c r="E332" s="532"/>
      <c r="F332" s="532"/>
      <c r="G332" s="532"/>
      <c r="H332" s="532"/>
      <c r="I332" s="532"/>
      <c r="J332" s="532"/>
      <c r="K332" s="601"/>
    </row>
    <row r="333" spans="1:76" ht="39.75" customHeight="1" x14ac:dyDescent="0.35">
      <c r="A333" s="481" t="s">
        <v>1851</v>
      </c>
      <c r="B333" s="481"/>
      <c r="C333" s="481"/>
      <c r="D333" s="481"/>
      <c r="E333" s="481"/>
      <c r="F333" s="481"/>
      <c r="G333" s="481"/>
      <c r="H333" s="481"/>
      <c r="I333" s="481"/>
      <c r="J333" s="481"/>
      <c r="K333" s="482"/>
    </row>
    <row r="334" spans="1:76" s="31" customFormat="1" ht="35.25" customHeight="1" x14ac:dyDescent="0.35">
      <c r="A334" s="632" t="s">
        <v>840</v>
      </c>
      <c r="B334" s="633"/>
      <c r="C334" s="633"/>
      <c r="D334" s="633"/>
      <c r="E334" s="633"/>
      <c r="F334" s="633"/>
      <c r="G334" s="633"/>
      <c r="H334" s="633"/>
      <c r="I334" s="633"/>
      <c r="J334" s="633"/>
      <c r="K334" s="792"/>
      <c r="L334" s="30"/>
      <c r="M334" s="30"/>
      <c r="N334" s="30"/>
      <c r="O334" s="30"/>
      <c r="P334" s="30"/>
      <c r="Q334" s="30"/>
      <c r="R334" s="30"/>
      <c r="S334" s="30"/>
      <c r="T334" s="30"/>
      <c r="U334" s="30"/>
      <c r="V334" s="30"/>
      <c r="W334" s="30"/>
      <c r="X334" s="30"/>
      <c r="Y334" s="30"/>
      <c r="Z334" s="30"/>
      <c r="AA334" s="30"/>
      <c r="AB334" s="30"/>
      <c r="AC334" s="30"/>
      <c r="AD334" s="30"/>
      <c r="AE334" s="30"/>
      <c r="AF334" s="30"/>
      <c r="AG334" s="30"/>
      <c r="AH334" s="30"/>
      <c r="AI334" s="30"/>
      <c r="AJ334" s="30"/>
      <c r="AK334" s="30"/>
      <c r="AL334" s="30"/>
      <c r="AM334" s="30"/>
      <c r="AN334" s="30"/>
      <c r="AO334" s="30"/>
      <c r="AP334" s="30"/>
      <c r="AQ334" s="30"/>
      <c r="AR334" s="30"/>
      <c r="AS334" s="30"/>
      <c r="AT334" s="30"/>
      <c r="AU334" s="30"/>
      <c r="AV334" s="30"/>
      <c r="AW334" s="30"/>
      <c r="AX334" s="30"/>
      <c r="AY334" s="30"/>
      <c r="AZ334" s="30"/>
      <c r="BA334" s="30"/>
      <c r="BB334" s="30"/>
      <c r="BC334" s="30"/>
      <c r="BD334" s="30"/>
      <c r="BE334" s="30"/>
      <c r="BF334" s="30"/>
      <c r="BG334" s="30"/>
      <c r="BH334" s="30"/>
      <c r="BI334" s="30"/>
      <c r="BJ334" s="30"/>
      <c r="BK334" s="30"/>
      <c r="BL334" s="30"/>
      <c r="BM334" s="30"/>
      <c r="BN334" s="30"/>
      <c r="BO334" s="30"/>
      <c r="BP334" s="30"/>
      <c r="BQ334" s="30"/>
      <c r="BR334" s="30"/>
      <c r="BS334" s="30"/>
      <c r="BT334" s="30"/>
      <c r="BU334" s="30"/>
      <c r="BV334" s="30"/>
      <c r="BW334" s="30"/>
      <c r="BX334" s="30"/>
    </row>
    <row r="335" spans="1:76" ht="29.25" customHeight="1" x14ac:dyDescent="0.35">
      <c r="A335" s="612" t="s">
        <v>304</v>
      </c>
      <c r="B335" s="613"/>
      <c r="C335" s="613"/>
      <c r="D335" s="613"/>
      <c r="E335" s="613"/>
      <c r="F335" s="613"/>
      <c r="G335" s="613"/>
      <c r="H335" s="613"/>
      <c r="I335" s="613"/>
      <c r="J335" s="613"/>
      <c r="K335" s="614"/>
    </row>
    <row r="336" spans="1:76" ht="21" customHeight="1" x14ac:dyDescent="0.35">
      <c r="A336" s="708" t="s">
        <v>5</v>
      </c>
      <c r="B336" s="709"/>
      <c r="C336" s="709"/>
      <c r="D336" s="760"/>
      <c r="E336" s="761"/>
      <c r="F336" s="708" t="s">
        <v>302</v>
      </c>
      <c r="G336" s="708"/>
      <c r="H336" s="708"/>
      <c r="I336" s="708"/>
      <c r="J336" s="710"/>
      <c r="K336" s="710"/>
    </row>
    <row r="337" spans="1:76" ht="27.75" customHeight="1" x14ac:dyDescent="0.35">
      <c r="A337" s="705" t="s">
        <v>1867</v>
      </c>
      <c r="B337" s="706"/>
      <c r="C337" s="706"/>
      <c r="D337" s="706"/>
      <c r="E337" s="706"/>
      <c r="F337" s="705" t="s">
        <v>302</v>
      </c>
      <c r="G337" s="706"/>
      <c r="H337" s="706"/>
      <c r="I337" s="706"/>
      <c r="J337" s="706"/>
      <c r="K337" s="706"/>
    </row>
    <row r="338" spans="1:76" ht="29.25" customHeight="1" x14ac:dyDescent="0.35">
      <c r="A338" s="705" t="s">
        <v>1868</v>
      </c>
      <c r="B338" s="706"/>
      <c r="C338" s="706"/>
      <c r="D338" s="706"/>
      <c r="E338" s="706"/>
      <c r="F338" s="705" t="s">
        <v>302</v>
      </c>
      <c r="G338" s="706"/>
      <c r="H338" s="706"/>
      <c r="I338" s="706"/>
      <c r="J338" s="706"/>
      <c r="K338" s="706"/>
    </row>
    <row r="339" spans="1:76" ht="27.75" customHeight="1" x14ac:dyDescent="0.35">
      <c r="A339" s="705" t="s">
        <v>1869</v>
      </c>
      <c r="B339" s="706"/>
      <c r="C339" s="706"/>
      <c r="D339" s="706"/>
      <c r="E339" s="706"/>
      <c r="F339" s="705" t="s">
        <v>302</v>
      </c>
      <c r="G339" s="706"/>
      <c r="H339" s="706"/>
      <c r="I339" s="706"/>
      <c r="J339" s="706"/>
      <c r="K339" s="706"/>
    </row>
    <row r="340" spans="1:76" ht="44.25" customHeight="1" x14ac:dyDescent="0.35">
      <c r="A340" s="836" t="s">
        <v>841</v>
      </c>
      <c r="B340" s="837"/>
      <c r="C340" s="837"/>
      <c r="D340" s="837"/>
      <c r="E340" s="837"/>
      <c r="F340" s="837"/>
      <c r="G340" s="837"/>
      <c r="H340" s="837"/>
      <c r="I340" s="837"/>
      <c r="J340" s="837"/>
      <c r="K340" s="838"/>
    </row>
    <row r="341" spans="1:76" ht="30.75" customHeight="1" x14ac:dyDescent="0.35">
      <c r="A341" s="600" t="s">
        <v>838</v>
      </c>
      <c r="B341" s="532"/>
      <c r="C341" s="532"/>
      <c r="D341" s="532"/>
      <c r="E341" s="532"/>
      <c r="F341" s="532"/>
      <c r="G341" s="532"/>
      <c r="H341" s="532"/>
      <c r="I341" s="532"/>
      <c r="J341" s="532"/>
      <c r="K341" s="601"/>
    </row>
    <row r="342" spans="1:76" ht="30.75" customHeight="1" x14ac:dyDescent="0.35">
      <c r="A342" s="481" t="s">
        <v>842</v>
      </c>
      <c r="B342" s="481"/>
      <c r="C342" s="481"/>
      <c r="D342" s="481"/>
      <c r="E342" s="481"/>
      <c r="F342" s="481"/>
      <c r="G342" s="481"/>
      <c r="H342" s="481"/>
      <c r="I342" s="481"/>
      <c r="J342" s="481"/>
      <c r="K342" s="482"/>
    </row>
    <row r="343" spans="1:76" x14ac:dyDescent="0.35">
      <c r="A343" s="612"/>
      <c r="B343" s="613"/>
      <c r="C343" s="613"/>
      <c r="D343" s="613"/>
      <c r="E343" s="613"/>
      <c r="F343" s="613"/>
      <c r="G343" s="613"/>
      <c r="H343" s="613"/>
      <c r="I343" s="613"/>
      <c r="J343" s="613"/>
      <c r="K343" s="614"/>
    </row>
    <row r="344" spans="1:76" ht="26.25" customHeight="1" x14ac:dyDescent="0.35">
      <c r="A344" s="620" t="s">
        <v>378</v>
      </c>
      <c r="B344" s="621"/>
      <c r="C344" s="621"/>
      <c r="D344" s="621"/>
      <c r="E344" s="621"/>
      <c r="F344" s="621"/>
      <c r="G344" s="621"/>
      <c r="H344" s="621"/>
      <c r="I344" s="621"/>
      <c r="J344" s="621"/>
      <c r="K344" s="622"/>
    </row>
    <row r="345" spans="1:76" ht="31.5" customHeight="1" x14ac:dyDescent="0.35">
      <c r="A345" s="632" t="s">
        <v>305</v>
      </c>
      <c r="B345" s="580"/>
      <c r="C345" s="580"/>
      <c r="D345" s="580"/>
      <c r="E345" s="580"/>
      <c r="F345" s="580"/>
      <c r="G345" s="580"/>
      <c r="H345" s="580"/>
      <c r="I345" s="697" t="str">
        <f>C123</f>
        <v>(Insert name)</v>
      </c>
      <c r="J345" s="879"/>
      <c r="K345" s="880"/>
    </row>
    <row r="346" spans="1:76" ht="23.25" customHeight="1" x14ac:dyDescent="0.35">
      <c r="A346" s="632" t="s">
        <v>843</v>
      </c>
      <c r="B346" s="633"/>
      <c r="C346" s="633"/>
      <c r="D346" s="633"/>
      <c r="E346" s="633"/>
      <c r="F346" s="633"/>
      <c r="G346" s="633"/>
      <c r="H346" s="633"/>
      <c r="I346" s="633"/>
      <c r="J346" s="633"/>
      <c r="K346" s="792"/>
    </row>
    <row r="347" spans="1:76" ht="29.25" customHeight="1" x14ac:dyDescent="0.35">
      <c r="A347" s="480" t="s">
        <v>1791</v>
      </c>
      <c r="B347" s="481"/>
      <c r="C347" s="481"/>
      <c r="D347" s="481"/>
      <c r="E347" s="481"/>
      <c r="F347" s="142"/>
      <c r="G347" s="142"/>
      <c r="H347" s="142"/>
      <c r="I347" s="142"/>
      <c r="J347" s="142"/>
      <c r="K347" s="143"/>
    </row>
    <row r="348" spans="1:76" ht="25.5" customHeight="1" x14ac:dyDescent="0.35">
      <c r="A348" s="600" t="s">
        <v>714</v>
      </c>
      <c r="B348" s="532"/>
      <c r="C348" s="532"/>
      <c r="D348" s="532"/>
      <c r="E348" s="532"/>
      <c r="F348" s="532"/>
      <c r="G348" s="532"/>
      <c r="H348" s="532"/>
      <c r="I348" s="532"/>
      <c r="J348" s="532"/>
      <c r="K348" s="601"/>
    </row>
    <row r="349" spans="1:76" ht="25.5" customHeight="1" x14ac:dyDescent="0.35">
      <c r="A349" s="725" t="s">
        <v>844</v>
      </c>
      <c r="B349" s="725"/>
      <c r="C349" s="725"/>
      <c r="D349" s="725"/>
      <c r="E349" s="725"/>
      <c r="F349" s="725"/>
      <c r="G349" s="725"/>
      <c r="H349" s="725"/>
      <c r="I349" s="725"/>
      <c r="J349" s="725"/>
      <c r="K349" s="726"/>
    </row>
    <row r="350" spans="1:76" ht="36" customHeight="1" x14ac:dyDescent="0.35">
      <c r="A350" s="600" t="s">
        <v>715</v>
      </c>
      <c r="B350" s="532"/>
      <c r="C350" s="532"/>
      <c r="D350" s="532"/>
      <c r="E350" s="532"/>
      <c r="F350" s="532"/>
      <c r="G350" s="532"/>
      <c r="H350" s="532"/>
      <c r="I350" s="532"/>
      <c r="J350" s="532"/>
      <c r="K350" s="601"/>
    </row>
    <row r="351" spans="1:76" ht="46.5" customHeight="1" x14ac:dyDescent="0.35">
      <c r="A351" s="600" t="s">
        <v>1141</v>
      </c>
      <c r="B351" s="532"/>
      <c r="C351" s="532"/>
      <c r="D351" s="532"/>
      <c r="E351" s="532"/>
      <c r="F351" s="532"/>
      <c r="G351" s="532"/>
      <c r="H351" s="532"/>
      <c r="I351" s="532"/>
      <c r="J351" s="532"/>
      <c r="K351" s="601"/>
    </row>
    <row r="352" spans="1:76" s="60" customFormat="1" ht="29.25" customHeight="1" x14ac:dyDescent="0.35">
      <c r="A352" s="624" t="s">
        <v>1791</v>
      </c>
      <c r="B352" s="624"/>
      <c r="C352" s="624"/>
      <c r="D352" s="624"/>
      <c r="E352" s="624"/>
      <c r="F352" s="624"/>
      <c r="G352" s="624"/>
      <c r="H352" s="624"/>
      <c r="I352" s="624"/>
      <c r="J352" s="624"/>
      <c r="K352" s="625"/>
      <c r="L352" s="59"/>
      <c r="M352" s="59"/>
      <c r="N352" s="59"/>
      <c r="O352" s="59"/>
      <c r="P352" s="59"/>
      <c r="Q352" s="59"/>
      <c r="R352" s="59"/>
      <c r="S352" s="59"/>
      <c r="T352" s="59"/>
      <c r="U352" s="59"/>
      <c r="V352" s="59"/>
      <c r="W352" s="59"/>
      <c r="X352" s="59"/>
      <c r="Y352" s="59"/>
      <c r="Z352" s="59"/>
      <c r="AA352" s="59"/>
      <c r="AB352" s="59"/>
      <c r="AC352" s="59"/>
      <c r="AD352" s="59"/>
      <c r="AE352" s="59"/>
      <c r="AF352" s="59"/>
      <c r="AG352" s="59"/>
      <c r="AH352" s="59"/>
      <c r="AI352" s="59"/>
      <c r="AJ352" s="59"/>
      <c r="AK352" s="59"/>
      <c r="AL352" s="59"/>
      <c r="AM352" s="59"/>
      <c r="AN352" s="59"/>
      <c r="AO352" s="59"/>
      <c r="AP352" s="59"/>
      <c r="AQ352" s="59"/>
      <c r="AR352" s="59"/>
      <c r="AS352" s="59"/>
      <c r="AT352" s="59"/>
      <c r="AU352" s="59"/>
      <c r="AV352" s="59"/>
      <c r="AW352" s="59"/>
      <c r="AX352" s="59"/>
      <c r="AY352" s="59"/>
      <c r="AZ352" s="59"/>
      <c r="BA352" s="59"/>
      <c r="BB352" s="59"/>
      <c r="BC352" s="59"/>
      <c r="BD352" s="59"/>
      <c r="BE352" s="59"/>
      <c r="BF352" s="59"/>
      <c r="BG352" s="59"/>
      <c r="BH352" s="59"/>
      <c r="BI352" s="59"/>
      <c r="BJ352" s="59"/>
      <c r="BK352" s="59"/>
      <c r="BL352" s="59"/>
      <c r="BM352" s="59"/>
      <c r="BN352" s="59"/>
      <c r="BO352" s="59"/>
      <c r="BP352" s="59"/>
      <c r="BQ352" s="59"/>
      <c r="BR352" s="59"/>
      <c r="BS352" s="59"/>
      <c r="BT352" s="59"/>
      <c r="BU352" s="59"/>
      <c r="BV352" s="59"/>
      <c r="BW352" s="59"/>
      <c r="BX352" s="59"/>
    </row>
    <row r="353" spans="1:76" s="1" customFormat="1" ht="15" customHeight="1" x14ac:dyDescent="0.35">
      <c r="A353" s="613"/>
      <c r="B353" s="613"/>
      <c r="C353" s="613"/>
      <c r="D353" s="613"/>
      <c r="E353" s="613"/>
      <c r="F353" s="613"/>
      <c r="G353" s="613"/>
      <c r="H353" s="613"/>
      <c r="I353" s="613"/>
      <c r="J353" s="613"/>
      <c r="K353" s="614"/>
    </row>
    <row r="354" spans="1:76" ht="33.75" customHeight="1" x14ac:dyDescent="0.35">
      <c r="A354" s="562" t="s">
        <v>211</v>
      </c>
      <c r="B354" s="563"/>
      <c r="C354" s="563"/>
      <c r="D354" s="564"/>
      <c r="E354" s="554" t="s">
        <v>306</v>
      </c>
      <c r="F354" s="555"/>
      <c r="G354" s="555"/>
      <c r="H354" s="555"/>
      <c r="I354" s="555"/>
      <c r="J354" s="555"/>
      <c r="K354" s="555"/>
    </row>
    <row r="355" spans="1:76" x14ac:dyDescent="0.35">
      <c r="A355" s="600"/>
      <c r="B355" s="532"/>
      <c r="C355" s="532"/>
      <c r="D355" s="532"/>
      <c r="E355" s="532"/>
      <c r="F355" s="532"/>
      <c r="G355" s="532"/>
      <c r="H355" s="532"/>
      <c r="I355" s="532"/>
      <c r="J355" s="532"/>
      <c r="K355" s="601"/>
    </row>
    <row r="356" spans="1:76" ht="21" customHeight="1" x14ac:dyDescent="0.35">
      <c r="A356" s="626" t="s">
        <v>268</v>
      </c>
      <c r="B356" s="627"/>
      <c r="C356" s="627"/>
      <c r="D356" s="627"/>
      <c r="E356" s="627"/>
      <c r="F356" s="627"/>
      <c r="G356" s="627"/>
      <c r="H356" s="627"/>
      <c r="I356" s="627"/>
      <c r="J356" s="628"/>
      <c r="K356" s="629"/>
    </row>
    <row r="357" spans="1:76" ht="40.5" customHeight="1" x14ac:dyDescent="0.35">
      <c r="A357" s="842" t="s">
        <v>511</v>
      </c>
      <c r="B357" s="1010"/>
      <c r="C357" s="1010"/>
      <c r="D357" s="1010"/>
      <c r="E357" s="1010"/>
      <c r="F357" s="745"/>
      <c r="G357" s="842" t="s">
        <v>512</v>
      </c>
      <c r="H357" s="745"/>
      <c r="I357" s="745"/>
      <c r="J357" s="745"/>
      <c r="K357" s="745"/>
    </row>
    <row r="358" spans="1:76" ht="37.25" customHeight="1" x14ac:dyDescent="0.35">
      <c r="A358" s="842" t="s">
        <v>511</v>
      </c>
      <c r="B358" s="1010"/>
      <c r="C358" s="1010"/>
      <c r="D358" s="1010"/>
      <c r="E358" s="1010"/>
      <c r="F358" s="745"/>
      <c r="G358" s="842" t="s">
        <v>512</v>
      </c>
      <c r="H358" s="745"/>
      <c r="I358" s="745"/>
      <c r="J358" s="745"/>
      <c r="K358" s="745"/>
    </row>
    <row r="359" spans="1:76" ht="37.25" customHeight="1" x14ac:dyDescent="0.35">
      <c r="A359" s="842" t="s">
        <v>511</v>
      </c>
      <c r="B359" s="1010"/>
      <c r="C359" s="1010"/>
      <c r="D359" s="1010"/>
      <c r="E359" s="1010"/>
      <c r="F359" s="745"/>
      <c r="G359" s="842" t="s">
        <v>512</v>
      </c>
      <c r="H359" s="745"/>
      <c r="I359" s="745"/>
      <c r="J359" s="745"/>
      <c r="K359" s="745"/>
    </row>
    <row r="360" spans="1:76" ht="39.5" customHeight="1" x14ac:dyDescent="0.35">
      <c r="A360" s="842" t="s">
        <v>511</v>
      </c>
      <c r="B360" s="1010"/>
      <c r="C360" s="1010"/>
      <c r="D360" s="1010"/>
      <c r="E360" s="1010"/>
      <c r="F360" s="745"/>
      <c r="G360" s="842" t="s">
        <v>512</v>
      </c>
      <c r="H360" s="745"/>
      <c r="I360" s="745"/>
      <c r="J360" s="745"/>
      <c r="K360" s="745"/>
    </row>
    <row r="361" spans="1:76" s="1" customFormat="1" ht="22.5" customHeight="1" x14ac:dyDescent="0.35">
      <c r="A361" s="612"/>
      <c r="B361" s="613"/>
      <c r="C361" s="613"/>
      <c r="D361" s="613"/>
      <c r="E361" s="613"/>
      <c r="F361" s="613"/>
      <c r="G361" s="613"/>
      <c r="H361" s="613"/>
      <c r="I361" s="613"/>
      <c r="J361" s="613"/>
      <c r="K361" s="614"/>
    </row>
    <row r="362" spans="1:76" ht="35.25" customHeight="1" x14ac:dyDescent="0.35">
      <c r="A362" s="562" t="s">
        <v>249</v>
      </c>
      <c r="B362" s="563"/>
      <c r="C362" s="563"/>
      <c r="D362" s="564"/>
      <c r="E362" s="554" t="s">
        <v>309</v>
      </c>
      <c r="F362" s="555"/>
      <c r="G362" s="555"/>
      <c r="H362" s="555"/>
      <c r="I362" s="555"/>
      <c r="J362" s="555"/>
      <c r="K362" s="555"/>
    </row>
    <row r="363" spans="1:76" ht="42.75" customHeight="1" x14ac:dyDescent="0.35">
      <c r="A363" s="1014" t="s">
        <v>1105</v>
      </c>
      <c r="B363" s="1015"/>
      <c r="C363" s="1015"/>
      <c r="D363" s="1015"/>
      <c r="E363" s="1015"/>
      <c r="F363" s="1015"/>
      <c r="G363" s="1015"/>
      <c r="H363" s="1015"/>
      <c r="I363" s="1015"/>
      <c r="J363" s="1015"/>
      <c r="K363" s="1016"/>
    </row>
    <row r="364" spans="1:76" s="33" customFormat="1" ht="31.5" customHeight="1" x14ac:dyDescent="0.35">
      <c r="A364" s="480" t="s">
        <v>845</v>
      </c>
      <c r="B364" s="481"/>
      <c r="C364" s="481"/>
      <c r="D364" s="481"/>
      <c r="E364" s="481"/>
      <c r="F364" s="481"/>
      <c r="G364" s="481"/>
      <c r="H364" s="481"/>
      <c r="I364" s="481"/>
      <c r="J364" s="637"/>
      <c r="K364" s="638"/>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c r="AM364" s="32"/>
      <c r="AN364" s="32"/>
      <c r="AO364" s="32"/>
      <c r="AP364" s="32"/>
      <c r="AQ364" s="32"/>
      <c r="AR364" s="32"/>
      <c r="AS364" s="32"/>
      <c r="AT364" s="32"/>
      <c r="AU364" s="32"/>
      <c r="AV364" s="32"/>
      <c r="AW364" s="32"/>
      <c r="AX364" s="32"/>
      <c r="AY364" s="32"/>
      <c r="AZ364" s="32"/>
      <c r="BA364" s="32"/>
      <c r="BB364" s="32"/>
      <c r="BC364" s="32"/>
      <c r="BD364" s="32"/>
      <c r="BE364" s="32"/>
      <c r="BF364" s="32"/>
      <c r="BG364" s="32"/>
      <c r="BH364" s="32"/>
      <c r="BI364" s="32"/>
      <c r="BJ364" s="32"/>
      <c r="BK364" s="32"/>
      <c r="BL364" s="32"/>
      <c r="BM364" s="32"/>
      <c r="BN364" s="32"/>
      <c r="BO364" s="32"/>
      <c r="BP364" s="32"/>
      <c r="BQ364" s="32"/>
      <c r="BR364" s="32"/>
      <c r="BS364" s="32"/>
      <c r="BT364" s="32"/>
      <c r="BU364" s="32"/>
      <c r="BV364" s="32"/>
      <c r="BW364" s="32"/>
      <c r="BX364" s="32"/>
    </row>
    <row r="365" spans="1:76" ht="63.5" customHeight="1" x14ac:dyDescent="0.35">
      <c r="A365" s="529" t="s">
        <v>1870</v>
      </c>
      <c r="B365" s="530"/>
      <c r="C365" s="530"/>
      <c r="D365" s="530"/>
      <c r="E365" s="530"/>
      <c r="F365" s="530"/>
      <c r="G365" s="530"/>
      <c r="H365" s="530"/>
      <c r="I365" s="530"/>
      <c r="J365" s="530"/>
      <c r="K365" s="531"/>
    </row>
    <row r="366" spans="1:76" s="1" customFormat="1" ht="30" customHeight="1" x14ac:dyDescent="0.35">
      <c r="A366" s="612"/>
      <c r="B366" s="613"/>
      <c r="C366" s="613"/>
      <c r="D366" s="613"/>
      <c r="E366" s="613"/>
      <c r="F366" s="613"/>
      <c r="G366" s="613"/>
      <c r="H366" s="613"/>
      <c r="I366" s="613"/>
      <c r="J366" s="613"/>
      <c r="K366" s="614"/>
    </row>
    <row r="367" spans="1:76" ht="37.5" customHeight="1" x14ac:dyDescent="0.35">
      <c r="A367" s="562" t="s">
        <v>308</v>
      </c>
      <c r="B367" s="563"/>
      <c r="C367" s="563"/>
      <c r="D367" s="564"/>
      <c r="E367" s="554" t="s">
        <v>311</v>
      </c>
      <c r="F367" s="555"/>
      <c r="G367" s="555"/>
      <c r="H367" s="555"/>
      <c r="I367" s="555"/>
      <c r="J367" s="555"/>
      <c r="K367" s="555"/>
    </row>
    <row r="368" spans="1:76" ht="22.5" customHeight="1" x14ac:dyDescent="0.35">
      <c r="A368" s="609"/>
      <c r="B368" s="610"/>
      <c r="C368" s="610"/>
      <c r="D368" s="610"/>
      <c r="E368" s="610"/>
      <c r="F368" s="610"/>
      <c r="G368" s="610"/>
      <c r="H368" s="610"/>
      <c r="I368" s="610"/>
      <c r="J368" s="610"/>
      <c r="K368" s="611"/>
    </row>
    <row r="369" spans="1:76" ht="42" customHeight="1" x14ac:dyDescent="0.35">
      <c r="A369" s="615" t="s">
        <v>1871</v>
      </c>
      <c r="B369" s="616"/>
      <c r="C369" s="616"/>
      <c r="D369" s="616"/>
      <c r="E369" s="616"/>
      <c r="F369" s="616"/>
      <c r="G369" s="616"/>
      <c r="H369" s="617"/>
      <c r="I369" s="618"/>
      <c r="J369" s="618"/>
      <c r="K369" s="619"/>
    </row>
    <row r="370" spans="1:76" ht="50.25" customHeight="1" x14ac:dyDescent="0.35">
      <c r="A370" s="632" t="s">
        <v>1106</v>
      </c>
      <c r="B370" s="633"/>
      <c r="C370" s="633"/>
      <c r="D370" s="633"/>
      <c r="E370" s="633"/>
      <c r="F370" s="633"/>
      <c r="G370" s="633"/>
      <c r="H370" s="634"/>
      <c r="I370" s="635"/>
      <c r="J370" s="635"/>
      <c r="K370" s="636"/>
    </row>
    <row r="371" spans="1:76" ht="44.75" customHeight="1" x14ac:dyDescent="0.35">
      <c r="A371" s="1019" t="s">
        <v>1109</v>
      </c>
      <c r="B371" s="1009"/>
      <c r="C371" s="1009"/>
      <c r="D371" s="1009"/>
      <c r="E371" s="1009"/>
      <c r="F371" s="1009" t="s">
        <v>879</v>
      </c>
      <c r="G371" s="1009"/>
      <c r="H371" s="1009"/>
      <c r="I371" s="1009"/>
      <c r="J371" s="1009" t="s">
        <v>846</v>
      </c>
      <c r="K371" s="1045"/>
    </row>
    <row r="372" spans="1:76" s="7" customFormat="1" ht="30.65" customHeight="1" x14ac:dyDescent="0.35">
      <c r="A372" s="620" t="s">
        <v>376</v>
      </c>
      <c r="B372" s="621"/>
      <c r="C372" s="621"/>
      <c r="D372" s="621"/>
      <c r="E372" s="621"/>
      <c r="F372" s="621"/>
      <c r="G372" s="621"/>
      <c r="H372" s="621"/>
      <c r="I372" s="621"/>
      <c r="J372" s="621"/>
      <c r="K372" s="622"/>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c r="BU372" s="10"/>
      <c r="BV372" s="10"/>
      <c r="BW372" s="10"/>
      <c r="BX372" s="10"/>
    </row>
    <row r="373" spans="1:76" ht="39.75" customHeight="1" x14ac:dyDescent="0.35">
      <c r="A373" s="605" t="s">
        <v>847</v>
      </c>
      <c r="B373" s="606"/>
      <c r="C373" s="606"/>
      <c r="D373" s="606"/>
      <c r="E373" s="606"/>
      <c r="F373" s="606" t="s">
        <v>254</v>
      </c>
      <c r="G373" s="606"/>
      <c r="H373" s="606"/>
      <c r="I373" s="606"/>
      <c r="J373" s="607"/>
      <c r="K373" s="608"/>
    </row>
    <row r="374" spans="1:76" ht="30.75" customHeight="1" x14ac:dyDescent="0.35">
      <c r="A374" s="831" t="s">
        <v>513</v>
      </c>
      <c r="B374" s="832"/>
      <c r="C374" s="832"/>
      <c r="D374" s="832"/>
      <c r="E374" s="1046" t="str">
        <f>F105</f>
        <v>Insert Company Name</v>
      </c>
      <c r="F374" s="1047"/>
      <c r="G374" s="1048" t="s">
        <v>514</v>
      </c>
      <c r="H374" s="1049"/>
      <c r="I374" s="1046" t="str">
        <f>C105</f>
        <v>(Insert name)</v>
      </c>
      <c r="J374" s="1050"/>
      <c r="K374" s="1051"/>
    </row>
    <row r="375" spans="1:76" ht="31.5" customHeight="1" x14ac:dyDescent="0.35">
      <c r="A375" s="802" t="s">
        <v>810</v>
      </c>
      <c r="B375" s="803"/>
      <c r="C375" s="803"/>
      <c r="D375" s="803"/>
      <c r="E375" s="602" t="str">
        <f>PMP!C126</f>
        <v>Dylan Parry</v>
      </c>
      <c r="F375" s="603"/>
      <c r="G375" s="603"/>
      <c r="H375" s="603"/>
      <c r="I375" s="603"/>
      <c r="J375" s="603"/>
      <c r="K375" s="604"/>
    </row>
    <row r="376" spans="1:76" ht="27" customHeight="1" x14ac:dyDescent="0.35">
      <c r="A376" s="620" t="s">
        <v>1050</v>
      </c>
      <c r="B376" s="621"/>
      <c r="C376" s="621"/>
      <c r="D376" s="621"/>
      <c r="E376" s="621"/>
      <c r="F376" s="621"/>
      <c r="G376" s="621"/>
      <c r="H376" s="621"/>
      <c r="I376" s="621"/>
      <c r="J376" s="621"/>
      <c r="K376" s="622"/>
    </row>
    <row r="377" spans="1:76" ht="27" customHeight="1" x14ac:dyDescent="0.35">
      <c r="A377" s="682" t="s">
        <v>1108</v>
      </c>
      <c r="B377" s="683"/>
      <c r="C377" s="683"/>
      <c r="D377" s="683"/>
      <c r="E377" s="683"/>
      <c r="F377" s="683"/>
      <c r="G377" s="683"/>
      <c r="H377" s="683"/>
      <c r="I377" s="683"/>
      <c r="J377" s="683"/>
      <c r="K377" s="684"/>
    </row>
    <row r="378" spans="1:76" ht="27" customHeight="1" x14ac:dyDescent="0.35">
      <c r="A378" s="712" t="s">
        <v>846</v>
      </c>
      <c r="B378" s="630"/>
      <c r="C378" s="630"/>
      <c r="D378" s="630"/>
      <c r="E378" s="630"/>
      <c r="F378" s="630"/>
      <c r="G378" s="630"/>
      <c r="H378" s="630"/>
      <c r="I378" s="630"/>
      <c r="J378" s="630"/>
      <c r="K378" s="631"/>
    </row>
    <row r="379" spans="1:76" ht="27" customHeight="1" x14ac:dyDescent="0.35">
      <c r="A379" s="630" t="s">
        <v>1107</v>
      </c>
      <c r="B379" s="630"/>
      <c r="C379" s="630"/>
      <c r="D379" s="630"/>
      <c r="E379" s="630"/>
      <c r="F379" s="630"/>
      <c r="G379" s="630"/>
      <c r="H379" s="630"/>
      <c r="I379" s="630"/>
      <c r="J379" s="630"/>
      <c r="K379" s="631"/>
    </row>
    <row r="380" spans="1:76" ht="28.5" customHeight="1" x14ac:dyDescent="0.35">
      <c r="A380" s="808" t="s">
        <v>1110</v>
      </c>
      <c r="B380" s="809"/>
      <c r="C380" s="809"/>
      <c r="D380" s="809"/>
      <c r="E380" s="809"/>
      <c r="F380" s="809"/>
      <c r="G380" s="809"/>
      <c r="H380" s="809"/>
      <c r="I380" s="809"/>
      <c r="J380" s="805"/>
      <c r="K380" s="810"/>
    </row>
    <row r="381" spans="1:76" ht="30.75" customHeight="1" x14ac:dyDescent="0.35">
      <c r="A381" s="600" t="s">
        <v>1111</v>
      </c>
      <c r="B381" s="532"/>
      <c r="C381" s="532"/>
      <c r="D381" s="532"/>
      <c r="E381" s="532"/>
      <c r="F381" s="532"/>
      <c r="G381" s="532"/>
      <c r="H381" s="532"/>
      <c r="I381" s="532"/>
      <c r="J381" s="532"/>
      <c r="K381" s="601"/>
    </row>
    <row r="382" spans="1:76" ht="31.5" customHeight="1" x14ac:dyDescent="0.35">
      <c r="A382" s="549" t="s">
        <v>832</v>
      </c>
      <c r="B382" s="549"/>
      <c r="C382" s="549"/>
      <c r="D382" s="549"/>
      <c r="E382" s="549"/>
      <c r="F382" s="549"/>
      <c r="G382" s="549"/>
      <c r="H382" s="549"/>
      <c r="I382" s="549"/>
      <c r="J382" s="549"/>
      <c r="K382" s="550"/>
    </row>
    <row r="383" spans="1:76" ht="78.5" customHeight="1" x14ac:dyDescent="0.35">
      <c r="A383" s="781" t="s">
        <v>1872</v>
      </c>
      <c r="B383" s="782"/>
      <c r="C383" s="782"/>
      <c r="D383" s="782"/>
      <c r="E383" s="782"/>
      <c r="F383" s="782"/>
      <c r="G383" s="782"/>
      <c r="H383" s="782"/>
      <c r="I383" s="782"/>
      <c r="J383" s="782"/>
      <c r="K383" s="783"/>
    </row>
    <row r="384" spans="1:76" s="1" customFormat="1" ht="18.75" customHeight="1" x14ac:dyDescent="0.35">
      <c r="A384" s="609"/>
      <c r="B384" s="610"/>
      <c r="C384" s="610"/>
      <c r="D384" s="610"/>
      <c r="E384" s="610"/>
      <c r="F384" s="610"/>
      <c r="G384" s="610"/>
      <c r="H384" s="610"/>
      <c r="I384" s="610"/>
      <c r="J384" s="610"/>
      <c r="K384" s="611"/>
    </row>
    <row r="385" spans="1:16" ht="35.25" customHeight="1" x14ac:dyDescent="0.35">
      <c r="A385" s="562" t="s">
        <v>310</v>
      </c>
      <c r="B385" s="563"/>
      <c r="C385" s="563"/>
      <c r="D385" s="564"/>
      <c r="E385" s="554" t="s">
        <v>314</v>
      </c>
      <c r="F385" s="555"/>
      <c r="G385" s="555"/>
      <c r="H385" s="555"/>
      <c r="I385" s="555"/>
      <c r="J385" s="555"/>
      <c r="K385" s="555"/>
    </row>
    <row r="386" spans="1:16" ht="15.9" customHeight="1" x14ac:dyDescent="0.35">
      <c r="A386" s="609"/>
      <c r="B386" s="610"/>
      <c r="C386" s="610"/>
      <c r="D386" s="610"/>
      <c r="E386" s="610"/>
      <c r="F386" s="610"/>
      <c r="G386" s="610"/>
      <c r="H386" s="610"/>
      <c r="I386" s="610"/>
      <c r="J386" s="610"/>
      <c r="K386" s="611"/>
    </row>
    <row r="387" spans="1:16" ht="29.25" customHeight="1" x14ac:dyDescent="0.35">
      <c r="A387" s="620" t="s">
        <v>377</v>
      </c>
      <c r="B387" s="621"/>
      <c r="C387" s="621"/>
      <c r="D387" s="621"/>
      <c r="E387" s="621"/>
      <c r="F387" s="621"/>
      <c r="G387" s="621"/>
      <c r="H387" s="621"/>
      <c r="I387" s="621"/>
      <c r="J387" s="621"/>
      <c r="K387" s="622"/>
    </row>
    <row r="388" spans="1:16" ht="46.5" customHeight="1" x14ac:dyDescent="0.35">
      <c r="A388" s="682" t="s">
        <v>2035</v>
      </c>
      <c r="B388" s="533"/>
      <c r="C388" s="533"/>
      <c r="D388" s="533"/>
      <c r="E388" s="533"/>
      <c r="F388" s="533"/>
      <c r="G388" s="533"/>
      <c r="H388" s="533"/>
      <c r="I388" s="784"/>
      <c r="J388" s="784"/>
      <c r="K388" s="785"/>
    </row>
    <row r="389" spans="1:16" ht="24" customHeight="1" x14ac:dyDescent="0.35">
      <c r="A389" s="712" t="s">
        <v>848</v>
      </c>
      <c r="B389" s="630"/>
      <c r="C389" s="630"/>
      <c r="D389" s="630"/>
      <c r="E389" s="630"/>
      <c r="F389" s="740"/>
      <c r="G389" s="740"/>
      <c r="H389" s="740"/>
      <c r="I389" s="740"/>
      <c r="J389" s="740"/>
      <c r="K389" s="741"/>
    </row>
    <row r="390" spans="1:16" ht="36.75" customHeight="1" x14ac:dyDescent="0.35">
      <c r="A390" s="682" t="s">
        <v>849</v>
      </c>
      <c r="B390" s="683"/>
      <c r="C390" s="683"/>
      <c r="D390" s="683"/>
      <c r="E390" s="683"/>
      <c r="F390" s="683"/>
      <c r="G390" s="683"/>
      <c r="H390" s="683"/>
      <c r="I390" s="683"/>
      <c r="J390" s="683"/>
      <c r="K390" s="684"/>
    </row>
    <row r="391" spans="1:16" ht="30.75" customHeight="1" x14ac:dyDescent="0.35">
      <c r="A391" s="712" t="s">
        <v>1112</v>
      </c>
      <c r="B391" s="630"/>
      <c r="C391" s="630"/>
      <c r="D391" s="630"/>
      <c r="E391" s="630"/>
      <c r="F391" s="630"/>
      <c r="G391" s="194"/>
      <c r="H391" s="194"/>
      <c r="I391" s="194"/>
      <c r="J391" s="194"/>
      <c r="K391" s="195"/>
    </row>
    <row r="392" spans="1:16" ht="30" customHeight="1" x14ac:dyDescent="0.35">
      <c r="A392" s="620" t="s">
        <v>375</v>
      </c>
      <c r="B392" s="621"/>
      <c r="C392" s="621"/>
      <c r="D392" s="621"/>
      <c r="E392" s="621"/>
      <c r="F392" s="621"/>
      <c r="G392" s="621"/>
      <c r="H392" s="621"/>
      <c r="I392" s="621"/>
      <c r="J392" s="621"/>
      <c r="K392" s="622"/>
    </row>
    <row r="393" spans="1:16" ht="52.5" customHeight="1" x14ac:dyDescent="0.35">
      <c r="A393" s="600" t="s">
        <v>1115</v>
      </c>
      <c r="B393" s="532"/>
      <c r="C393" s="532"/>
      <c r="D393" s="532"/>
      <c r="E393" s="532"/>
      <c r="F393" s="532"/>
      <c r="G393" s="532"/>
      <c r="H393" s="532"/>
      <c r="I393" s="532"/>
      <c r="J393" s="532"/>
      <c r="K393" s="601"/>
    </row>
    <row r="394" spans="1:16" ht="37.5" customHeight="1" x14ac:dyDescent="0.35">
      <c r="A394" s="480" t="s">
        <v>1114</v>
      </c>
      <c r="B394" s="481"/>
      <c r="C394" s="481"/>
      <c r="D394" s="481"/>
      <c r="E394" s="481"/>
      <c r="F394" s="481"/>
      <c r="G394" s="481"/>
      <c r="H394" s="481"/>
      <c r="I394" s="481"/>
      <c r="J394" s="481"/>
      <c r="K394" s="482"/>
    </row>
    <row r="395" spans="1:16" ht="30" customHeight="1" x14ac:dyDescent="0.35">
      <c r="A395" s="678" t="s">
        <v>1873</v>
      </c>
      <c r="B395" s="678"/>
      <c r="C395" s="678"/>
      <c r="D395" s="678"/>
      <c r="E395" s="678"/>
      <c r="F395" s="678"/>
      <c r="G395" s="678"/>
      <c r="H395" s="678"/>
      <c r="I395" s="678"/>
      <c r="J395" s="678"/>
      <c r="K395" s="678"/>
      <c r="N395" s="696"/>
      <c r="O395" s="696"/>
      <c r="P395" s="696"/>
    </row>
    <row r="396" spans="1:16" ht="34.5" customHeight="1" x14ac:dyDescent="0.35">
      <c r="A396" s="804" t="s">
        <v>1113</v>
      </c>
      <c r="B396" s="580"/>
      <c r="C396" s="580"/>
      <c r="D396" s="580"/>
      <c r="E396" s="580"/>
      <c r="F396" s="580"/>
      <c r="G396" s="580"/>
      <c r="H396" s="580"/>
      <c r="I396" s="771"/>
      <c r="J396" s="771"/>
      <c r="K396" s="772"/>
    </row>
    <row r="397" spans="1:16" ht="42" customHeight="1" x14ac:dyDescent="0.35">
      <c r="A397" s="804" t="s">
        <v>315</v>
      </c>
      <c r="B397" s="580"/>
      <c r="C397" s="580"/>
      <c r="D397" s="580"/>
      <c r="E397" s="580"/>
      <c r="F397" s="580"/>
      <c r="G397" s="580"/>
      <c r="H397" s="580"/>
      <c r="I397" s="771"/>
      <c r="J397" s="771"/>
      <c r="K397" s="772"/>
    </row>
    <row r="398" spans="1:16" ht="39" customHeight="1" x14ac:dyDescent="0.35">
      <c r="A398" s="804" t="s">
        <v>594</v>
      </c>
      <c r="B398" s="580"/>
      <c r="C398" s="580"/>
      <c r="D398" s="580"/>
      <c r="E398" s="580"/>
      <c r="F398" s="580"/>
      <c r="G398" s="580"/>
      <c r="H398" s="580"/>
      <c r="I398" s="771"/>
      <c r="J398" s="771"/>
      <c r="K398" s="772"/>
    </row>
    <row r="399" spans="1:16" ht="45" customHeight="1" x14ac:dyDescent="0.35">
      <c r="A399" s="804" t="s">
        <v>1116</v>
      </c>
      <c r="B399" s="805"/>
      <c r="C399" s="805"/>
      <c r="D399" s="805"/>
      <c r="E399" s="805"/>
      <c r="F399" s="805"/>
      <c r="G399" s="805"/>
      <c r="H399" s="805"/>
      <c r="I399" s="806"/>
      <c r="J399" s="806"/>
      <c r="K399" s="807"/>
    </row>
    <row r="400" spans="1:16" ht="30.65" customHeight="1" x14ac:dyDescent="0.35">
      <c r="A400" s="620" t="s">
        <v>374</v>
      </c>
      <c r="B400" s="621"/>
      <c r="C400" s="621"/>
      <c r="D400" s="621"/>
      <c r="E400" s="621"/>
      <c r="F400" s="621"/>
      <c r="G400" s="621"/>
      <c r="H400" s="621"/>
      <c r="I400" s="621"/>
      <c r="J400" s="621"/>
      <c r="K400" s="622"/>
    </row>
    <row r="401" spans="1:76" ht="74.75" customHeight="1" x14ac:dyDescent="0.35">
      <c r="A401" s="648" t="s">
        <v>1901</v>
      </c>
      <c r="B401" s="649"/>
      <c r="C401" s="649"/>
      <c r="D401" s="649"/>
      <c r="E401" s="649"/>
      <c r="F401" s="649"/>
      <c r="G401" s="649"/>
      <c r="H401" s="650"/>
      <c r="I401" s="651"/>
      <c r="J401" s="651"/>
      <c r="K401" s="652"/>
    </row>
    <row r="402" spans="1:76" ht="32.25" customHeight="1" x14ac:dyDescent="0.35">
      <c r="A402" s="817" t="s">
        <v>811</v>
      </c>
      <c r="B402" s="818"/>
      <c r="C402" s="818"/>
      <c r="D402" s="818"/>
      <c r="E402" s="818"/>
      <c r="F402" s="818"/>
      <c r="G402" s="818"/>
      <c r="H402" s="819"/>
      <c r="I402" s="820"/>
      <c r="J402" s="820"/>
      <c r="K402" s="821"/>
    </row>
    <row r="403" spans="1:76" ht="35.25" customHeight="1" x14ac:dyDescent="0.35">
      <c r="A403" s="661" t="s">
        <v>851</v>
      </c>
      <c r="B403" s="662"/>
      <c r="C403" s="662"/>
      <c r="D403" s="662"/>
      <c r="E403" s="662"/>
      <c r="F403" s="662"/>
      <c r="G403" s="662"/>
      <c r="H403" s="662"/>
      <c r="I403" s="662"/>
      <c r="J403" s="662"/>
      <c r="K403" s="663"/>
    </row>
    <row r="404" spans="1:76" ht="35.25" customHeight="1" x14ac:dyDescent="0.35">
      <c r="A404" s="658" t="s">
        <v>1117</v>
      </c>
      <c r="B404" s="659"/>
      <c r="C404" s="659"/>
      <c r="D404" s="659"/>
      <c r="E404" s="659"/>
      <c r="F404" s="659"/>
      <c r="G404" s="659"/>
      <c r="H404" s="659"/>
      <c r="I404" s="659"/>
      <c r="J404" s="659"/>
      <c r="K404" s="660"/>
    </row>
    <row r="405" spans="1:76" ht="30" customHeight="1" x14ac:dyDescent="0.35">
      <c r="A405" s="656" t="s">
        <v>18</v>
      </c>
      <c r="B405" s="478"/>
      <c r="C405" s="478"/>
      <c r="D405" s="657"/>
      <c r="E405" s="656" t="s">
        <v>5</v>
      </c>
      <c r="F405" s="478"/>
      <c r="G405" s="657"/>
      <c r="H405" s="656" t="s">
        <v>516</v>
      </c>
      <c r="I405" s="478"/>
      <c r="J405" s="478"/>
      <c r="K405" s="657"/>
    </row>
    <row r="406" spans="1:76" ht="32.25" customHeight="1" x14ac:dyDescent="0.35">
      <c r="A406" s="679" t="s">
        <v>517</v>
      </c>
      <c r="B406" s="680"/>
      <c r="C406" s="680"/>
      <c r="D406" s="681"/>
      <c r="E406" s="815" t="str">
        <f>C129</f>
        <v>(Insert name)</v>
      </c>
      <c r="F406" s="816"/>
      <c r="G406" s="816"/>
      <c r="H406" s="653" t="s">
        <v>1875</v>
      </c>
      <c r="I406" s="654"/>
      <c r="J406" s="654"/>
      <c r="K406" s="655"/>
    </row>
    <row r="407" spans="1:76" ht="38.75" customHeight="1" x14ac:dyDescent="0.35">
      <c r="A407" s="679" t="s">
        <v>1087</v>
      </c>
      <c r="B407" s="680"/>
      <c r="C407" s="680"/>
      <c r="D407" s="681"/>
      <c r="E407" s="815" t="str">
        <f>C130</f>
        <v>{insert name}</v>
      </c>
      <c r="F407" s="816"/>
      <c r="G407" s="816"/>
      <c r="H407" s="653" t="s">
        <v>518</v>
      </c>
      <c r="I407" s="654"/>
      <c r="J407" s="654"/>
      <c r="K407" s="655"/>
    </row>
    <row r="408" spans="1:76" s="60" customFormat="1" ht="37.5" customHeight="1" x14ac:dyDescent="0.35">
      <c r="A408" s="831" t="s">
        <v>515</v>
      </c>
      <c r="B408" s="832"/>
      <c r="C408" s="832"/>
      <c r="D408" s="832"/>
      <c r="E408" s="832"/>
      <c r="F408" s="832"/>
      <c r="G408" s="832"/>
      <c r="H408" s="982" t="s">
        <v>1876</v>
      </c>
      <c r="I408" s="983"/>
      <c r="J408" s="983"/>
      <c r="K408" s="984"/>
      <c r="L408" s="59"/>
      <c r="M408" s="59"/>
      <c r="N408" s="59"/>
      <c r="O408" s="59"/>
      <c r="P408" s="59"/>
      <c r="Q408" s="59"/>
      <c r="R408" s="59"/>
      <c r="S408" s="59"/>
      <c r="T408" s="59"/>
      <c r="U408" s="59"/>
      <c r="V408" s="59"/>
      <c r="W408" s="59"/>
      <c r="X408" s="59"/>
      <c r="Y408" s="59"/>
      <c r="Z408" s="59"/>
      <c r="AA408" s="59"/>
      <c r="AB408" s="59"/>
      <c r="AC408" s="59"/>
      <c r="AD408" s="59"/>
      <c r="AE408" s="59"/>
      <c r="AF408" s="59"/>
      <c r="AG408" s="59"/>
      <c r="AH408" s="59"/>
      <c r="AI408" s="59"/>
      <c r="AJ408" s="59"/>
      <c r="AK408" s="59"/>
      <c r="AL408" s="59"/>
      <c r="AM408" s="59"/>
      <c r="AN408" s="59"/>
      <c r="AO408" s="59"/>
      <c r="AP408" s="59"/>
      <c r="AQ408" s="59"/>
      <c r="AR408" s="59"/>
      <c r="AS408" s="59"/>
      <c r="AT408" s="59"/>
      <c r="AU408" s="59"/>
      <c r="AV408" s="59"/>
      <c r="AW408" s="59"/>
      <c r="AX408" s="59"/>
      <c r="AY408" s="59"/>
      <c r="AZ408" s="59"/>
      <c r="BA408" s="59"/>
      <c r="BB408" s="59"/>
      <c r="BC408" s="59"/>
      <c r="BD408" s="59"/>
      <c r="BE408" s="59"/>
      <c r="BF408" s="59"/>
      <c r="BG408" s="59"/>
      <c r="BH408" s="59"/>
      <c r="BI408" s="59"/>
      <c r="BJ408" s="59"/>
      <c r="BK408" s="59"/>
      <c r="BL408" s="59"/>
      <c r="BM408" s="59"/>
      <c r="BN408" s="59"/>
      <c r="BO408" s="59"/>
      <c r="BP408" s="59"/>
      <c r="BQ408" s="59"/>
      <c r="BR408" s="59"/>
      <c r="BS408" s="59"/>
      <c r="BT408" s="59"/>
      <c r="BU408" s="59"/>
      <c r="BV408" s="59"/>
      <c r="BW408" s="59"/>
      <c r="BX408" s="59"/>
    </row>
    <row r="409" spans="1:76" ht="32.25" customHeight="1" x14ac:dyDescent="0.35">
      <c r="A409" s="600" t="s">
        <v>1118</v>
      </c>
      <c r="B409" s="532"/>
      <c r="C409" s="532"/>
      <c r="D409" s="532"/>
      <c r="E409" s="532"/>
      <c r="F409" s="532"/>
      <c r="G409" s="532"/>
      <c r="H409" s="532"/>
      <c r="I409" s="532"/>
      <c r="J409" s="532"/>
      <c r="K409" s="601"/>
    </row>
    <row r="410" spans="1:76" ht="31.5" customHeight="1" x14ac:dyDescent="0.35">
      <c r="A410" s="758" t="s">
        <v>852</v>
      </c>
      <c r="B410" s="758"/>
      <c r="C410" s="758"/>
      <c r="D410" s="758"/>
      <c r="E410" s="758"/>
      <c r="F410" s="154"/>
      <c r="G410" s="154"/>
      <c r="H410" s="152"/>
      <c r="I410" s="152"/>
      <c r="J410" s="152"/>
      <c r="K410" s="155"/>
    </row>
    <row r="411" spans="1:76" ht="33" customHeight="1" x14ac:dyDescent="0.35">
      <c r="A411" s="831" t="s">
        <v>1874</v>
      </c>
      <c r="B411" s="979"/>
      <c r="C411" s="979"/>
      <c r="D411" s="979"/>
      <c r="E411" s="979"/>
      <c r="F411" s="979"/>
      <c r="G411" s="979" t="s">
        <v>254</v>
      </c>
      <c r="H411" s="979"/>
      <c r="I411" s="979"/>
      <c r="J411" s="980"/>
      <c r="K411" s="981"/>
    </row>
    <row r="412" spans="1:76" ht="30" customHeight="1" x14ac:dyDescent="0.35">
      <c r="A412" s="675" t="s">
        <v>521</v>
      </c>
      <c r="B412" s="676"/>
      <c r="C412" s="676"/>
      <c r="D412" s="676"/>
      <c r="E412" s="676"/>
      <c r="F412" s="676"/>
      <c r="G412" s="676"/>
      <c r="H412" s="676"/>
      <c r="I412" s="676"/>
      <c r="J412" s="676"/>
      <c r="K412" s="677"/>
    </row>
    <row r="413" spans="1:76" ht="36" customHeight="1" x14ac:dyDescent="0.35">
      <c r="A413" s="609" t="s">
        <v>1119</v>
      </c>
      <c r="B413" s="610"/>
      <c r="C413" s="610"/>
      <c r="D413" s="610"/>
      <c r="E413" s="610"/>
      <c r="F413" s="610"/>
      <c r="G413" s="610"/>
      <c r="H413" s="610"/>
      <c r="I413" s="610"/>
      <c r="J413" s="610"/>
      <c r="K413" s="611"/>
    </row>
    <row r="414" spans="1:76" ht="30.65" customHeight="1" x14ac:dyDescent="0.35">
      <c r="A414" s="481" t="s">
        <v>853</v>
      </c>
      <c r="B414" s="481"/>
      <c r="C414" s="481"/>
      <c r="D414" s="481"/>
      <c r="E414" s="481"/>
      <c r="F414" s="481"/>
      <c r="G414" s="481"/>
      <c r="H414" s="481"/>
      <c r="I414" s="481"/>
      <c r="J414" s="481"/>
      <c r="K414" s="143"/>
    </row>
    <row r="415" spans="1:76" ht="39" customHeight="1" x14ac:dyDescent="0.35">
      <c r="A415" s="632" t="s">
        <v>1142</v>
      </c>
      <c r="B415" s="633"/>
      <c r="C415" s="633"/>
      <c r="D415" s="633"/>
      <c r="E415" s="633"/>
      <c r="F415" s="633"/>
      <c r="G415" s="633"/>
      <c r="H415" s="633"/>
      <c r="I415" s="633"/>
      <c r="J415" s="633"/>
      <c r="K415" s="792"/>
    </row>
    <row r="416" spans="1:76" ht="29.25" customHeight="1" x14ac:dyDescent="0.35">
      <c r="A416" s="600" t="s">
        <v>854</v>
      </c>
      <c r="B416" s="532"/>
      <c r="C416" s="532"/>
      <c r="D416" s="532"/>
      <c r="E416" s="532"/>
      <c r="F416" s="532"/>
      <c r="G416" s="532"/>
      <c r="H416" s="532"/>
      <c r="I416" s="532"/>
      <c r="J416" s="532"/>
      <c r="K416" s="182"/>
    </row>
    <row r="417" spans="1:11" ht="36" customHeight="1" x14ac:dyDescent="0.35">
      <c r="A417" s="673" t="s">
        <v>971</v>
      </c>
      <c r="B417" s="674"/>
      <c r="C417" s="674"/>
      <c r="D417" s="674"/>
      <c r="E417" s="35"/>
      <c r="F417" s="35"/>
      <c r="G417" s="35"/>
      <c r="H417" s="35"/>
      <c r="I417" s="35"/>
      <c r="J417" s="35"/>
      <c r="K417" s="36"/>
    </row>
    <row r="418" spans="1:11" ht="27.75" customHeight="1" x14ac:dyDescent="0.35">
      <c r="A418" s="671" t="s">
        <v>329</v>
      </c>
      <c r="B418" s="924"/>
      <c r="C418" s="924"/>
      <c r="D418" s="986"/>
      <c r="E418" s="986"/>
      <c r="F418" s="671" t="s">
        <v>206</v>
      </c>
      <c r="G418" s="672"/>
      <c r="H418" s="207" t="s">
        <v>316</v>
      </c>
      <c r="I418" s="708" t="s">
        <v>317</v>
      </c>
      <c r="J418" s="709"/>
      <c r="K418" s="985"/>
    </row>
    <row r="419" spans="1:11" ht="27.75" customHeight="1" x14ac:dyDescent="0.35">
      <c r="A419" s="664" t="s">
        <v>595</v>
      </c>
      <c r="B419" s="665"/>
      <c r="C419" s="665"/>
      <c r="D419" s="666"/>
      <c r="E419" s="666"/>
      <c r="F419" s="667" t="str">
        <f>C119</f>
        <v>(Insert name)</v>
      </c>
      <c r="G419" s="668"/>
      <c r="H419" s="208" t="s">
        <v>269</v>
      </c>
      <c r="I419" s="669" t="s">
        <v>855</v>
      </c>
      <c r="J419" s="670"/>
      <c r="K419" s="670"/>
    </row>
    <row r="420" spans="1:11" ht="29" customHeight="1" x14ac:dyDescent="0.35">
      <c r="A420" s="664" t="s">
        <v>596</v>
      </c>
      <c r="B420" s="665"/>
      <c r="C420" s="665"/>
      <c r="D420" s="666"/>
      <c r="E420" s="666"/>
      <c r="F420" s="667" t="str">
        <f>C119</f>
        <v>(Insert name)</v>
      </c>
      <c r="G420" s="668"/>
      <c r="H420" s="208" t="s">
        <v>270</v>
      </c>
      <c r="I420" s="669" t="s">
        <v>855</v>
      </c>
      <c r="J420" s="670"/>
      <c r="K420" s="670"/>
    </row>
    <row r="421" spans="1:11" ht="38.75" customHeight="1" x14ac:dyDescent="0.35">
      <c r="A421" s="664" t="s">
        <v>597</v>
      </c>
      <c r="B421" s="665"/>
      <c r="C421" s="665"/>
      <c r="D421" s="666"/>
      <c r="E421" s="666"/>
      <c r="F421" s="667" t="str">
        <f>C119</f>
        <v>(Insert name)</v>
      </c>
      <c r="G421" s="668"/>
      <c r="H421" s="208" t="s">
        <v>270</v>
      </c>
      <c r="I421" s="669" t="s">
        <v>855</v>
      </c>
      <c r="J421" s="670"/>
      <c r="K421" s="670"/>
    </row>
    <row r="422" spans="1:11" ht="34.5" customHeight="1" x14ac:dyDescent="0.35">
      <c r="A422" s="664" t="s">
        <v>598</v>
      </c>
      <c r="B422" s="665"/>
      <c r="C422" s="665"/>
      <c r="D422" s="666"/>
      <c r="E422" s="666"/>
      <c r="F422" s="667" t="str">
        <f>C119</f>
        <v>(Insert name)</v>
      </c>
      <c r="G422" s="668"/>
      <c r="H422" s="209"/>
      <c r="I422" s="669" t="s">
        <v>856</v>
      </c>
      <c r="J422" s="670"/>
      <c r="K422" s="670"/>
    </row>
    <row r="423" spans="1:11" ht="31.5" customHeight="1" x14ac:dyDescent="0.35">
      <c r="A423" s="664" t="s">
        <v>271</v>
      </c>
      <c r="B423" s="665"/>
      <c r="C423" s="665"/>
      <c r="D423" s="666"/>
      <c r="E423" s="666"/>
      <c r="F423" s="764"/>
      <c r="G423" s="765"/>
      <c r="H423" s="210"/>
      <c r="I423" s="669" t="s">
        <v>855</v>
      </c>
      <c r="J423" s="670"/>
      <c r="K423" s="670"/>
    </row>
    <row r="424" spans="1:11" ht="36" customHeight="1" x14ac:dyDescent="0.35">
      <c r="A424" s="562" t="s">
        <v>313</v>
      </c>
      <c r="B424" s="563"/>
      <c r="C424" s="563"/>
      <c r="D424" s="564"/>
      <c r="E424" s="554" t="s">
        <v>599</v>
      </c>
      <c r="F424" s="555"/>
      <c r="G424" s="555"/>
      <c r="H424" s="555"/>
      <c r="I424" s="555"/>
      <c r="J424" s="555"/>
      <c r="K424" s="555"/>
    </row>
    <row r="425" spans="1:11" x14ac:dyDescent="0.35">
      <c r="A425" s="609"/>
      <c r="B425" s="610"/>
      <c r="C425" s="610"/>
      <c r="D425" s="610"/>
      <c r="E425" s="610"/>
      <c r="F425" s="610"/>
      <c r="G425" s="610"/>
      <c r="H425" s="610"/>
      <c r="I425" s="610"/>
      <c r="J425" s="610"/>
      <c r="K425" s="611"/>
    </row>
    <row r="426" spans="1:11" ht="27" customHeight="1" x14ac:dyDescent="0.35">
      <c r="A426" s="778" t="s">
        <v>373</v>
      </c>
      <c r="B426" s="779"/>
      <c r="C426" s="779"/>
      <c r="D426" s="779"/>
      <c r="E426" s="779"/>
      <c r="F426" s="779"/>
      <c r="G426" s="779"/>
      <c r="H426" s="779"/>
      <c r="I426" s="779"/>
      <c r="J426" s="779"/>
      <c r="K426" s="780"/>
    </row>
    <row r="427" spans="1:11" ht="28.5" customHeight="1" x14ac:dyDescent="0.35">
      <c r="A427" s="643" t="s">
        <v>857</v>
      </c>
      <c r="B427" s="644"/>
      <c r="C427" s="644"/>
      <c r="D427" s="644"/>
      <c r="E427" s="644"/>
      <c r="F427" s="644"/>
      <c r="G427" s="644"/>
      <c r="H427" s="644"/>
      <c r="I427" s="644"/>
      <c r="J427" s="644"/>
      <c r="K427" s="645"/>
    </row>
    <row r="428" spans="1:11" ht="23.25" customHeight="1" x14ac:dyDescent="0.35">
      <c r="A428" s="481" t="s">
        <v>1853</v>
      </c>
      <c r="B428" s="481"/>
      <c r="C428" s="481"/>
      <c r="D428" s="481"/>
      <c r="E428" s="481"/>
      <c r="F428" s="481"/>
      <c r="G428" s="481"/>
      <c r="H428" s="481"/>
      <c r="I428" s="481"/>
      <c r="J428" s="481"/>
      <c r="K428" s="482"/>
    </row>
    <row r="429" spans="1:11" ht="30.65" customHeight="1" x14ac:dyDescent="0.35">
      <c r="A429" s="643" t="s">
        <v>858</v>
      </c>
      <c r="B429" s="644"/>
      <c r="C429" s="644"/>
      <c r="D429" s="644"/>
      <c r="E429" s="644"/>
      <c r="F429" s="644"/>
      <c r="G429" s="644"/>
      <c r="H429" s="644"/>
      <c r="I429" s="644"/>
      <c r="J429" s="644"/>
      <c r="K429" s="645"/>
    </row>
    <row r="430" spans="1:11" ht="30.65" customHeight="1" x14ac:dyDescent="0.35">
      <c r="A430" s="481" t="s">
        <v>859</v>
      </c>
      <c r="B430" s="481"/>
      <c r="C430" s="481"/>
      <c r="D430" s="481"/>
      <c r="E430" s="481"/>
      <c r="F430" s="481"/>
      <c r="G430" s="481"/>
      <c r="H430" s="481"/>
      <c r="I430" s="481"/>
      <c r="J430" s="481"/>
      <c r="K430" s="482"/>
    </row>
    <row r="431" spans="1:11" ht="36.75" customHeight="1" x14ac:dyDescent="0.35">
      <c r="A431" s="632" t="s">
        <v>716</v>
      </c>
      <c r="B431" s="580"/>
      <c r="C431" s="580"/>
      <c r="D431" s="580"/>
      <c r="E431" s="580"/>
      <c r="F431" s="1006"/>
      <c r="G431" s="773" t="str">
        <f>C134</f>
        <v>(Insert name)</v>
      </c>
      <c r="H431" s="774"/>
      <c r="I431" s="774"/>
      <c r="J431" s="822" t="s">
        <v>1877</v>
      </c>
      <c r="K431" s="822"/>
    </row>
    <row r="432" spans="1:11" ht="42" customHeight="1" x14ac:dyDescent="0.35">
      <c r="A432" s="768" t="s">
        <v>1131</v>
      </c>
      <c r="B432" s="769"/>
      <c r="C432" s="769"/>
      <c r="D432" s="769"/>
      <c r="E432" s="769"/>
      <c r="F432" s="769"/>
      <c r="G432" s="769"/>
      <c r="H432" s="770"/>
      <c r="I432" s="771"/>
      <c r="J432" s="771"/>
      <c r="K432" s="772"/>
    </row>
    <row r="433" spans="1:11" ht="34.5" customHeight="1" x14ac:dyDescent="0.35">
      <c r="A433" s="646" t="s">
        <v>1132</v>
      </c>
      <c r="B433" s="646"/>
      <c r="C433" s="646"/>
      <c r="D433" s="646"/>
      <c r="E433" s="646"/>
      <c r="F433" s="646"/>
      <c r="G433" s="646"/>
      <c r="H433" s="646"/>
      <c r="I433" s="646"/>
      <c r="J433" s="646"/>
      <c r="K433" s="647"/>
    </row>
    <row r="434" spans="1:11" ht="30.75" customHeight="1" x14ac:dyDescent="0.35">
      <c r="A434" s="646" t="s">
        <v>1854</v>
      </c>
      <c r="B434" s="646"/>
      <c r="C434" s="646"/>
      <c r="D434" s="646"/>
      <c r="E434" s="646"/>
      <c r="F434" s="646"/>
      <c r="G434" s="646"/>
      <c r="H434" s="646"/>
      <c r="I434" s="646"/>
      <c r="J434" s="646"/>
      <c r="K434" s="647"/>
    </row>
    <row r="435" spans="1:11" x14ac:dyDescent="0.35">
      <c r="A435" s="157"/>
      <c r="B435" s="642"/>
      <c r="C435" s="642"/>
      <c r="D435" s="147"/>
      <c r="E435" s="141"/>
      <c r="F435" s="141"/>
      <c r="G435" s="141"/>
      <c r="H435" s="141"/>
      <c r="I435" s="141"/>
      <c r="J435" s="141"/>
      <c r="K435" s="156"/>
    </row>
    <row r="436" spans="1:11" ht="33" customHeight="1" x14ac:dyDescent="0.35">
      <c r="A436" s="775" t="s">
        <v>372</v>
      </c>
      <c r="B436" s="776"/>
      <c r="C436" s="776"/>
      <c r="D436" s="776"/>
      <c r="E436" s="776"/>
      <c r="F436" s="776"/>
      <c r="G436" s="776"/>
      <c r="H436" s="776"/>
      <c r="I436" s="776"/>
      <c r="J436" s="776"/>
      <c r="K436" s="777"/>
    </row>
    <row r="437" spans="1:11" ht="32.25" customHeight="1" x14ac:dyDescent="0.35">
      <c r="A437" s="768" t="s">
        <v>717</v>
      </c>
      <c r="B437" s="769"/>
      <c r="C437" s="769"/>
      <c r="D437" s="769"/>
      <c r="E437" s="769"/>
      <c r="F437" s="769"/>
      <c r="G437" s="769"/>
      <c r="H437" s="770"/>
      <c r="I437" s="771"/>
      <c r="J437" s="771"/>
      <c r="K437" s="772"/>
    </row>
    <row r="438" spans="1:11" ht="37.5" customHeight="1" x14ac:dyDescent="0.35">
      <c r="A438" s="768" t="s">
        <v>718</v>
      </c>
      <c r="B438" s="769"/>
      <c r="C438" s="769"/>
      <c r="D438" s="769"/>
      <c r="E438" s="769"/>
      <c r="F438" s="769"/>
      <c r="G438" s="769"/>
      <c r="H438" s="770"/>
      <c r="I438" s="771"/>
      <c r="J438" s="771"/>
      <c r="K438" s="772"/>
    </row>
    <row r="439" spans="1:11" ht="30" customHeight="1" x14ac:dyDescent="0.35">
      <c r="A439" s="768" t="s">
        <v>719</v>
      </c>
      <c r="B439" s="769"/>
      <c r="C439" s="769"/>
      <c r="D439" s="769"/>
      <c r="E439" s="769"/>
      <c r="F439" s="769"/>
      <c r="G439" s="769"/>
      <c r="H439" s="770"/>
      <c r="I439" s="771"/>
      <c r="J439" s="771"/>
      <c r="K439" s="772"/>
    </row>
    <row r="440" spans="1:11" ht="32.25" customHeight="1" x14ac:dyDescent="0.35">
      <c r="A440" s="600" t="s">
        <v>720</v>
      </c>
      <c r="B440" s="532"/>
      <c r="C440" s="532"/>
      <c r="D440" s="532"/>
      <c r="E440" s="532"/>
      <c r="F440" s="532"/>
      <c r="G440" s="532"/>
      <c r="H440" s="532"/>
      <c r="I440" s="1000"/>
      <c r="J440" s="1001" t="str">
        <f>C134</f>
        <v>(Insert name)</v>
      </c>
      <c r="K440" s="1002"/>
    </row>
    <row r="441" spans="1:11" ht="32.25" customHeight="1" x14ac:dyDescent="0.35">
      <c r="A441" s="481" t="s">
        <v>1853</v>
      </c>
      <c r="B441" s="641"/>
      <c r="C441" s="641"/>
      <c r="D441" s="641"/>
      <c r="E441" s="641"/>
      <c r="F441" s="641"/>
      <c r="G441" s="35"/>
      <c r="H441" s="35"/>
      <c r="I441" s="35"/>
      <c r="J441" s="341"/>
      <c r="K441" s="342"/>
    </row>
    <row r="442" spans="1:11" ht="29.25" customHeight="1" x14ac:dyDescent="0.35">
      <c r="A442" s="549" t="s">
        <v>1878</v>
      </c>
      <c r="B442" s="549"/>
      <c r="C442" s="549"/>
      <c r="D442" s="549"/>
      <c r="E442" s="549"/>
      <c r="F442" s="353"/>
      <c r="G442" s="353"/>
      <c r="H442" s="353"/>
      <c r="I442" s="353"/>
      <c r="J442" s="353"/>
      <c r="K442" s="344"/>
    </row>
    <row r="443" spans="1:11" s="1" customFormat="1" ht="27" hidden="1" customHeight="1" x14ac:dyDescent="0.35">
      <c r="A443" s="612"/>
      <c r="B443" s="613"/>
      <c r="C443" s="613"/>
      <c r="D443" s="613"/>
      <c r="E443" s="613"/>
      <c r="F443" s="613"/>
      <c r="G443" s="613"/>
      <c r="H443" s="613"/>
      <c r="I443" s="613"/>
      <c r="J443" s="613"/>
      <c r="K443" s="614"/>
    </row>
    <row r="444" spans="1:11" ht="35.25" customHeight="1" x14ac:dyDescent="0.35">
      <c r="A444" s="562" t="s">
        <v>307</v>
      </c>
      <c r="B444" s="563"/>
      <c r="C444" s="563"/>
      <c r="D444" s="564"/>
      <c r="E444" s="554" t="s">
        <v>319</v>
      </c>
      <c r="F444" s="555"/>
      <c r="G444" s="555"/>
      <c r="H444" s="555"/>
      <c r="I444" s="555"/>
      <c r="J444" s="555"/>
      <c r="K444" s="555"/>
    </row>
    <row r="445" spans="1:11" ht="39" customHeight="1" x14ac:dyDescent="0.35">
      <c r="A445" s="609" t="s">
        <v>1879</v>
      </c>
      <c r="B445" s="610"/>
      <c r="C445" s="610"/>
      <c r="D445" s="610"/>
      <c r="E445" s="610"/>
      <c r="F445" s="610"/>
      <c r="G445" s="610"/>
      <c r="H445" s="610"/>
      <c r="I445" s="610"/>
      <c r="J445" s="610"/>
      <c r="K445" s="611"/>
    </row>
    <row r="446" spans="1:11" ht="36.75" customHeight="1" x14ac:dyDescent="0.35">
      <c r="A446" s="768" t="s">
        <v>1133</v>
      </c>
      <c r="B446" s="769"/>
      <c r="C446" s="769"/>
      <c r="D446" s="769"/>
      <c r="E446" s="769"/>
      <c r="F446" s="769"/>
      <c r="G446" s="769"/>
      <c r="H446" s="770"/>
      <c r="I446" s="771"/>
      <c r="J446" s="771"/>
      <c r="K446" s="772"/>
    </row>
    <row r="447" spans="1:11" ht="27.65" customHeight="1" x14ac:dyDescent="0.35">
      <c r="A447" s="480" t="s">
        <v>1132</v>
      </c>
      <c r="B447" s="481"/>
      <c r="C447" s="481"/>
      <c r="D447" s="481"/>
      <c r="E447" s="481"/>
      <c r="F447" s="481"/>
      <c r="G447" s="481"/>
      <c r="H447" s="481"/>
      <c r="I447" s="481"/>
      <c r="J447" s="481"/>
      <c r="K447" s="482"/>
    </row>
    <row r="448" spans="1:11" ht="27.65" customHeight="1" x14ac:dyDescent="0.35">
      <c r="A448" s="480" t="s">
        <v>2094</v>
      </c>
      <c r="B448" s="481"/>
      <c r="C448" s="481"/>
      <c r="D448" s="481"/>
      <c r="E448" s="481"/>
      <c r="F448" s="481"/>
      <c r="G448" s="481"/>
      <c r="H448" s="481"/>
      <c r="I448" s="481"/>
      <c r="J448" s="481"/>
      <c r="K448" s="482"/>
    </row>
    <row r="449" spans="1:76" ht="27.75" customHeight="1" x14ac:dyDescent="0.35">
      <c r="A449" s="480" t="s">
        <v>1880</v>
      </c>
      <c r="B449" s="481"/>
      <c r="C449" s="481"/>
      <c r="D449" s="481"/>
      <c r="E449" s="481"/>
      <c r="F449" s="481"/>
      <c r="G449" s="481"/>
      <c r="H449" s="481"/>
      <c r="I449" s="481"/>
      <c r="J449" s="481"/>
      <c r="K449" s="482"/>
    </row>
    <row r="450" spans="1:76" ht="81" customHeight="1" x14ac:dyDescent="0.35">
      <c r="A450" s="839" t="s">
        <v>1902</v>
      </c>
      <c r="B450" s="840"/>
      <c r="C450" s="840"/>
      <c r="D450" s="840"/>
      <c r="E450" s="840"/>
      <c r="F450" s="840"/>
      <c r="G450" s="840"/>
      <c r="H450" s="840"/>
      <c r="I450" s="840"/>
      <c r="J450" s="840"/>
      <c r="K450" s="841"/>
    </row>
    <row r="451" spans="1:76" s="1" customFormat="1" ht="30" customHeight="1" x14ac:dyDescent="0.35">
      <c r="A451" s="600"/>
      <c r="B451" s="532"/>
      <c r="C451" s="532"/>
      <c r="D451" s="532"/>
      <c r="E451" s="532"/>
      <c r="F451" s="532"/>
      <c r="G451" s="532"/>
      <c r="H451" s="532"/>
      <c r="I451" s="532"/>
      <c r="J451" s="532"/>
      <c r="K451" s="601"/>
    </row>
    <row r="452" spans="1:76" ht="34.5" customHeight="1" x14ac:dyDescent="0.35">
      <c r="A452" s="562" t="s">
        <v>318</v>
      </c>
      <c r="B452" s="563"/>
      <c r="C452" s="563"/>
      <c r="D452" s="564"/>
      <c r="E452" s="554" t="s">
        <v>321</v>
      </c>
      <c r="F452" s="555"/>
      <c r="G452" s="555"/>
      <c r="H452" s="555"/>
      <c r="I452" s="555"/>
      <c r="J452" s="555"/>
      <c r="K452" s="555"/>
    </row>
    <row r="453" spans="1:76" ht="35.25" customHeight="1" x14ac:dyDescent="0.35">
      <c r="A453" s="643" t="s">
        <v>322</v>
      </c>
      <c r="B453" s="823"/>
      <c r="C453" s="823"/>
      <c r="D453" s="823"/>
      <c r="E453" s="823"/>
      <c r="F453" s="823"/>
      <c r="G453" s="823"/>
      <c r="H453" s="545"/>
      <c r="I453" s="784"/>
      <c r="J453" s="784"/>
      <c r="K453" s="785"/>
    </row>
    <row r="454" spans="1:76" ht="28.5" customHeight="1" x14ac:dyDescent="0.35">
      <c r="A454" s="826" t="s">
        <v>272</v>
      </c>
      <c r="B454" s="827"/>
      <c r="C454" s="767"/>
      <c r="D454" s="767"/>
      <c r="E454" s="767"/>
      <c r="F454" s="767"/>
      <c r="G454" s="767"/>
      <c r="H454" s="766" t="s">
        <v>273</v>
      </c>
      <c r="I454" s="767"/>
      <c r="J454" s="767"/>
      <c r="K454" s="767"/>
    </row>
    <row r="455" spans="1:76" s="12" customFormat="1" ht="51" customHeight="1" x14ac:dyDescent="0.35">
      <c r="A455" s="762" t="s">
        <v>522</v>
      </c>
      <c r="B455" s="763"/>
      <c r="C455" s="745"/>
      <c r="D455" s="745"/>
      <c r="E455" s="745"/>
      <c r="F455" s="745"/>
      <c r="G455" s="745"/>
      <c r="H455" s="824" t="s">
        <v>523</v>
      </c>
      <c r="I455" s="745"/>
      <c r="J455" s="745"/>
      <c r="K455" s="745"/>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row>
    <row r="456" spans="1:76" s="12" customFormat="1" ht="40.25" customHeight="1" x14ac:dyDescent="0.35">
      <c r="A456" s="762" t="s">
        <v>522</v>
      </c>
      <c r="B456" s="763"/>
      <c r="C456" s="745"/>
      <c r="D456" s="745"/>
      <c r="E456" s="745"/>
      <c r="F456" s="745"/>
      <c r="G456" s="745"/>
      <c r="H456" s="824" t="s">
        <v>523</v>
      </c>
      <c r="I456" s="745"/>
      <c r="J456" s="745"/>
      <c r="K456" s="745"/>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row>
    <row r="457" spans="1:76" ht="48" customHeight="1" x14ac:dyDescent="0.35">
      <c r="A457" s="762" t="s">
        <v>522</v>
      </c>
      <c r="B457" s="763"/>
      <c r="C457" s="745"/>
      <c r="D457" s="745"/>
      <c r="E457" s="745"/>
      <c r="F457" s="745"/>
      <c r="G457" s="745"/>
      <c r="H457" s="824" t="s">
        <v>523</v>
      </c>
      <c r="I457" s="745"/>
      <c r="J457" s="745"/>
      <c r="K457" s="745"/>
    </row>
    <row r="458" spans="1:76" s="1" customFormat="1" ht="30" customHeight="1" x14ac:dyDescent="0.35">
      <c r="A458" s="609"/>
      <c r="B458" s="610"/>
      <c r="C458" s="610"/>
      <c r="D458" s="610"/>
      <c r="E458" s="610"/>
      <c r="F458" s="610"/>
      <c r="G458" s="610"/>
      <c r="H458" s="610"/>
      <c r="I458" s="610"/>
      <c r="J458" s="610"/>
      <c r="K458" s="611"/>
    </row>
    <row r="459" spans="1:76" ht="39" customHeight="1" x14ac:dyDescent="0.35">
      <c r="A459" s="562" t="s">
        <v>320</v>
      </c>
      <c r="B459" s="1017"/>
      <c r="C459" s="1017"/>
      <c r="D459" s="1018"/>
      <c r="E459" s="554" t="s">
        <v>371</v>
      </c>
      <c r="F459" s="555"/>
      <c r="G459" s="555"/>
      <c r="H459" s="555"/>
      <c r="I459" s="555"/>
      <c r="J459" s="555"/>
      <c r="K459" s="555"/>
    </row>
    <row r="460" spans="1:76" s="12" customFormat="1" ht="30.75" customHeight="1" x14ac:dyDescent="0.35">
      <c r="A460" s="643" t="s">
        <v>812</v>
      </c>
      <c r="B460" s="823"/>
      <c r="C460" s="823"/>
      <c r="D460" s="823"/>
      <c r="E460" s="823"/>
      <c r="F460" s="823"/>
      <c r="G460" s="823"/>
      <c r="H460" s="545"/>
      <c r="I460" s="784"/>
      <c r="J460" s="784"/>
      <c r="K460" s="785"/>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row>
    <row r="461" spans="1:76" s="12" customFormat="1" ht="27.65" customHeight="1" x14ac:dyDescent="0.35">
      <c r="A461" s="825" t="s">
        <v>861</v>
      </c>
      <c r="B461" s="646"/>
      <c r="C461" s="646"/>
      <c r="D461" s="646"/>
      <c r="E461" s="646"/>
      <c r="F461" s="646"/>
      <c r="G461" s="646"/>
      <c r="H461" s="646"/>
      <c r="I461" s="646"/>
      <c r="J461" s="646"/>
      <c r="K461" s="647"/>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row>
    <row r="462" spans="1:76" s="12" customFormat="1" ht="27.65" customHeight="1" x14ac:dyDescent="0.35">
      <c r="A462" s="1003" t="s">
        <v>1134</v>
      </c>
      <c r="B462" s="1004"/>
      <c r="C462" s="1004"/>
      <c r="D462" s="1004"/>
      <c r="E462" s="1004"/>
      <c r="F462" s="1004"/>
      <c r="G462" s="1004"/>
      <c r="H462" s="1004"/>
      <c r="I462" s="1004"/>
      <c r="J462" s="1004"/>
      <c r="K462" s="1005"/>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row>
    <row r="463" spans="1:76" s="12" customFormat="1" ht="51.75" customHeight="1" x14ac:dyDescent="0.35">
      <c r="A463" s="995" t="s">
        <v>1824</v>
      </c>
      <c r="B463" s="996"/>
      <c r="C463" s="996"/>
      <c r="D463" s="996"/>
      <c r="E463" s="996"/>
      <c r="F463" s="996"/>
      <c r="G463" s="996"/>
      <c r="H463" s="997"/>
      <c r="I463" s="998"/>
      <c r="J463" s="998"/>
      <c r="K463" s="999"/>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row>
    <row r="464" spans="1:76" s="12" customFormat="1" ht="36" customHeight="1" x14ac:dyDescent="0.35">
      <c r="A464" s="831" t="s">
        <v>323</v>
      </c>
      <c r="B464" s="832"/>
      <c r="C464" s="832"/>
      <c r="D464" s="833" t="str">
        <f>C103</f>
        <v>Ellis Ashton</v>
      </c>
      <c r="E464" s="834"/>
      <c r="F464" s="834"/>
      <c r="G464" s="834"/>
      <c r="H464" s="834"/>
      <c r="I464" s="834"/>
      <c r="J464" s="834"/>
      <c r="K464" s="835"/>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row>
    <row r="465" spans="1:76" ht="34.5" customHeight="1" x14ac:dyDescent="0.35">
      <c r="A465" s="643" t="s">
        <v>862</v>
      </c>
      <c r="B465" s="823"/>
      <c r="C465" s="823"/>
      <c r="D465" s="823"/>
      <c r="E465" s="823" t="s">
        <v>267</v>
      </c>
      <c r="F465" s="823"/>
      <c r="G465" s="823"/>
      <c r="H465" s="545"/>
      <c r="I465" s="784"/>
      <c r="J465" s="784"/>
      <c r="K465" s="785"/>
    </row>
    <row r="466" spans="1:76" s="1" customFormat="1" ht="15" customHeight="1" x14ac:dyDescent="0.35">
      <c r="A466" s="600"/>
      <c r="B466" s="532"/>
      <c r="C466" s="532"/>
      <c r="D466" s="532"/>
      <c r="E466" s="532"/>
      <c r="F466" s="532"/>
      <c r="G466" s="532"/>
      <c r="H466" s="532"/>
      <c r="I466" s="532"/>
      <c r="J466" s="532"/>
      <c r="K466" s="601"/>
    </row>
    <row r="467" spans="1:76" ht="32.25" customHeight="1" x14ac:dyDescent="0.35">
      <c r="A467" s="562" t="s">
        <v>324</v>
      </c>
      <c r="B467" s="563"/>
      <c r="C467" s="563"/>
      <c r="D467" s="564"/>
      <c r="E467" s="554" t="s">
        <v>326</v>
      </c>
      <c r="F467" s="555"/>
      <c r="G467" s="555"/>
      <c r="H467" s="555"/>
      <c r="I467" s="555"/>
      <c r="J467" s="555"/>
      <c r="K467" s="555"/>
    </row>
    <row r="468" spans="1:76" s="12" customFormat="1" ht="43.5" customHeight="1" x14ac:dyDescent="0.35">
      <c r="A468" s="992" t="s">
        <v>1698</v>
      </c>
      <c r="B468" s="993"/>
      <c r="C468" s="993"/>
      <c r="D468" s="993"/>
      <c r="E468" s="993"/>
      <c r="F468" s="993"/>
      <c r="G468" s="993"/>
      <c r="H468" s="993"/>
      <c r="I468" s="993"/>
      <c r="J468" s="993"/>
      <c r="K468" s="994"/>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row>
    <row r="469" spans="1:76" s="12" customFormat="1" ht="49.5" customHeight="1" x14ac:dyDescent="0.35">
      <c r="A469" s="643" t="s">
        <v>1143</v>
      </c>
      <c r="B469" s="644"/>
      <c r="C469" s="644"/>
      <c r="D469" s="644"/>
      <c r="E469" s="644"/>
      <c r="F469" s="644"/>
      <c r="G469" s="644"/>
      <c r="H469" s="644"/>
      <c r="I469" s="644"/>
      <c r="J469" s="644"/>
      <c r="K469" s="645"/>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row>
    <row r="470" spans="1:76" s="12" customFormat="1" ht="38.25" customHeight="1" x14ac:dyDescent="0.35">
      <c r="A470" s="643" t="s">
        <v>327</v>
      </c>
      <c r="B470" s="823"/>
      <c r="C470" s="823"/>
      <c r="D470" s="823"/>
      <c r="E470" s="823"/>
      <c r="F470" s="823"/>
      <c r="G470" s="823"/>
      <c r="H470" s="545"/>
      <c r="I470" s="784"/>
      <c r="J470" s="784"/>
      <c r="K470" s="785"/>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row>
    <row r="471" spans="1:76" s="12" customFormat="1" ht="35.25" customHeight="1" x14ac:dyDescent="0.35">
      <c r="A471" s="643" t="s">
        <v>826</v>
      </c>
      <c r="B471" s="644"/>
      <c r="C471" s="644"/>
      <c r="D471" s="644"/>
      <c r="E471" s="644"/>
      <c r="F471" s="644"/>
      <c r="G471" s="644"/>
      <c r="H471" s="644"/>
      <c r="I471" s="644"/>
      <c r="J471" s="644"/>
      <c r="K471" s="645"/>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row>
    <row r="472" spans="1:76" s="12" customFormat="1" ht="35.25" customHeight="1" x14ac:dyDescent="0.35">
      <c r="A472" s="549" t="s">
        <v>892</v>
      </c>
      <c r="B472" s="549"/>
      <c r="C472" s="549"/>
      <c r="D472" s="549"/>
      <c r="E472" s="549"/>
      <c r="F472" s="549"/>
      <c r="G472" s="549"/>
      <c r="H472" s="549"/>
      <c r="I472" s="549"/>
      <c r="J472" s="549"/>
      <c r="K472" s="550"/>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row>
    <row r="473" spans="1:76" s="12" customFormat="1" ht="35.25" customHeight="1" x14ac:dyDescent="0.35">
      <c r="A473" s="851" t="s">
        <v>1144</v>
      </c>
      <c r="B473" s="852"/>
      <c r="C473" s="852"/>
      <c r="D473" s="852"/>
      <c r="E473" s="852"/>
      <c r="F473" s="852"/>
      <c r="G473" s="852"/>
      <c r="H473" s="852"/>
      <c r="I473" s="852"/>
      <c r="J473" s="852"/>
      <c r="K473" s="853"/>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row>
    <row r="474" spans="1:76" s="12" customFormat="1" ht="35.25" customHeight="1" x14ac:dyDescent="0.35">
      <c r="A474" s="549" t="s">
        <v>1135</v>
      </c>
      <c r="B474" s="549"/>
      <c r="C474" s="549"/>
      <c r="D474" s="549"/>
      <c r="E474" s="549"/>
      <c r="F474" s="549"/>
      <c r="G474" s="549"/>
      <c r="H474" s="549"/>
      <c r="I474" s="549"/>
      <c r="J474" s="549"/>
      <c r="K474" s="550"/>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row>
    <row r="475" spans="1:76" ht="37.5" customHeight="1" x14ac:dyDescent="0.35">
      <c r="A475" s="643" t="s">
        <v>1136</v>
      </c>
      <c r="B475" s="644"/>
      <c r="C475" s="644"/>
      <c r="D475" s="644"/>
      <c r="E475" s="644"/>
      <c r="F475" s="644"/>
      <c r="G475" s="644"/>
      <c r="H475" s="644"/>
      <c r="I475" s="644"/>
      <c r="J475" s="644"/>
      <c r="K475" s="645"/>
    </row>
    <row r="476" spans="1:76" ht="28.5" customHeight="1" x14ac:dyDescent="0.35">
      <c r="A476" s="813" t="s">
        <v>2090</v>
      </c>
      <c r="B476" s="813"/>
      <c r="C476" s="813"/>
      <c r="D476" s="813"/>
      <c r="E476" s="813"/>
      <c r="F476" s="813"/>
      <c r="G476" s="813"/>
      <c r="H476" s="813"/>
      <c r="I476" s="813"/>
      <c r="J476" s="813"/>
      <c r="K476" s="814"/>
    </row>
    <row r="477" spans="1:76" s="1" customFormat="1" ht="13.5" customHeight="1" x14ac:dyDescent="0.35">
      <c r="A477" s="612"/>
      <c r="B477" s="613"/>
      <c r="C477" s="613"/>
      <c r="D477" s="613"/>
      <c r="E477" s="613"/>
      <c r="F477" s="613"/>
      <c r="G477" s="613"/>
      <c r="H477" s="613"/>
      <c r="I477" s="613"/>
      <c r="J477" s="613"/>
      <c r="K477" s="614"/>
    </row>
    <row r="478" spans="1:76" ht="40.5" customHeight="1" x14ac:dyDescent="0.35">
      <c r="A478" s="562" t="s">
        <v>325</v>
      </c>
      <c r="B478" s="563"/>
      <c r="C478" s="563"/>
      <c r="D478" s="564"/>
      <c r="E478" s="554" t="s">
        <v>167</v>
      </c>
      <c r="F478" s="555"/>
      <c r="G478" s="555"/>
      <c r="H478" s="555"/>
      <c r="I478" s="555"/>
      <c r="J478" s="555"/>
      <c r="K478" s="555"/>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row>
    <row r="479" spans="1:76" ht="26.25" customHeight="1" x14ac:dyDescent="0.35">
      <c r="A479" s="811"/>
      <c r="B479" s="812"/>
      <c r="C479" s="812"/>
      <c r="D479" s="812"/>
      <c r="E479" s="812"/>
      <c r="F479" s="812"/>
      <c r="G479" s="812"/>
      <c r="H479" s="812"/>
      <c r="I479" s="812"/>
      <c r="J479" s="812"/>
      <c r="K479" s="812"/>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row>
    <row r="480" spans="1:76" ht="25.5" customHeight="1" x14ac:dyDescent="0.35">
      <c r="A480" s="857" t="s">
        <v>81</v>
      </c>
      <c r="B480" s="858"/>
      <c r="C480" s="858"/>
      <c r="D480" s="858"/>
      <c r="E480" s="858"/>
      <c r="F480" s="858"/>
      <c r="G480" s="859"/>
      <c r="H480" s="859"/>
      <c r="I480" s="859"/>
      <c r="J480" s="859"/>
      <c r="K480" s="86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row>
    <row r="481" spans="1:76" ht="45.75" customHeight="1" x14ac:dyDescent="0.35">
      <c r="A481" s="861" t="s">
        <v>1137</v>
      </c>
      <c r="B481" s="862"/>
      <c r="C481" s="862"/>
      <c r="D481" s="862"/>
      <c r="E481" s="862"/>
      <c r="F481" s="862"/>
      <c r="G481" s="863"/>
      <c r="H481" s="863"/>
      <c r="I481" s="863"/>
      <c r="J481" s="863"/>
      <c r="K481" s="860"/>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row>
    <row r="482" spans="1:76" ht="30.75" customHeight="1" x14ac:dyDescent="0.35">
      <c r="A482" s="864" t="s">
        <v>532</v>
      </c>
      <c r="B482" s="865"/>
      <c r="C482" s="865"/>
      <c r="D482" s="865"/>
      <c r="E482" s="865"/>
      <c r="F482" s="865"/>
      <c r="G482" s="865"/>
      <c r="H482" s="865"/>
      <c r="I482" s="865"/>
      <c r="J482" s="865"/>
      <c r="K482" s="865"/>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row>
    <row r="483" spans="1:76" ht="41.25" customHeight="1" x14ac:dyDescent="0.35">
      <c r="A483" s="866" t="s">
        <v>1146</v>
      </c>
      <c r="B483" s="867"/>
      <c r="C483" s="866" t="s">
        <v>78</v>
      </c>
      <c r="D483" s="869"/>
      <c r="E483" s="869"/>
      <c r="F483" s="867"/>
      <c r="G483" s="870" t="s">
        <v>166</v>
      </c>
      <c r="H483" s="867"/>
      <c r="I483" s="866" t="s">
        <v>80</v>
      </c>
      <c r="J483" s="869"/>
      <c r="K483" s="871"/>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row>
    <row r="484" spans="1:76" ht="14.15" customHeight="1" x14ac:dyDescent="0.35">
      <c r="A484" s="798"/>
      <c r="B484" s="798"/>
      <c r="C484" s="793"/>
      <c r="D484" s="794"/>
      <c r="E484" s="794"/>
      <c r="F484" s="795"/>
      <c r="G484" s="872"/>
      <c r="H484" s="873"/>
      <c r="I484" s="799"/>
      <c r="J484" s="800"/>
      <c r="K484" s="801"/>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row>
    <row r="485" spans="1:76" ht="14.15" customHeight="1" x14ac:dyDescent="0.35">
      <c r="A485" s="798"/>
      <c r="B485" s="798"/>
      <c r="C485" s="793"/>
      <c r="D485" s="794"/>
      <c r="E485" s="794"/>
      <c r="F485" s="795"/>
      <c r="G485" s="796"/>
      <c r="H485" s="797"/>
      <c r="I485" s="799"/>
      <c r="J485" s="800"/>
      <c r="K485" s="801"/>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row>
    <row r="486" spans="1:76" ht="14.15" customHeight="1" x14ac:dyDescent="0.35">
      <c r="A486" s="798"/>
      <c r="B486" s="798"/>
      <c r="C486" s="793"/>
      <c r="D486" s="794"/>
      <c r="E486" s="794"/>
      <c r="F486" s="795"/>
      <c r="G486" s="796"/>
      <c r="H486" s="868"/>
      <c r="I486" s="799"/>
      <c r="J486" s="800"/>
      <c r="K486" s="801"/>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row>
    <row r="487" spans="1:76" ht="14.15" customHeight="1" x14ac:dyDescent="0.35">
      <c r="A487" s="798"/>
      <c r="B487" s="798"/>
      <c r="C487" s="793"/>
      <c r="D487" s="794"/>
      <c r="E487" s="794"/>
      <c r="F487" s="795"/>
      <c r="G487" s="796"/>
      <c r="H487" s="868"/>
      <c r="I487" s="799"/>
      <c r="J487" s="800"/>
      <c r="K487" s="801"/>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row>
    <row r="488" spans="1:76" ht="14.15" customHeight="1" x14ac:dyDescent="0.35">
      <c r="A488" s="798"/>
      <c r="B488" s="798"/>
      <c r="C488" s="793"/>
      <c r="D488" s="794"/>
      <c r="E488" s="794"/>
      <c r="F488" s="795"/>
      <c r="G488" s="796"/>
      <c r="H488" s="797"/>
      <c r="I488" s="799"/>
      <c r="J488" s="800"/>
      <c r="K488" s="801"/>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row>
    <row r="489" spans="1:76" ht="14.15" customHeight="1" x14ac:dyDescent="0.35">
      <c r="A489" s="798"/>
      <c r="B489" s="798"/>
      <c r="C489" s="793"/>
      <c r="D489" s="794"/>
      <c r="E489" s="794"/>
      <c r="F489" s="795"/>
      <c r="G489" s="796"/>
      <c r="H489" s="797"/>
      <c r="I489" s="799"/>
      <c r="J489" s="800"/>
      <c r="K489" s="801"/>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row>
    <row r="490" spans="1:76" ht="14.15" customHeight="1" x14ac:dyDescent="0.35">
      <c r="A490" s="798"/>
      <c r="B490" s="798"/>
      <c r="C490" s="793"/>
      <c r="D490" s="794"/>
      <c r="E490" s="794"/>
      <c r="F490" s="795"/>
      <c r="G490" s="796"/>
      <c r="H490" s="797"/>
      <c r="I490" s="799"/>
      <c r="J490" s="800"/>
      <c r="K490" s="801"/>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row>
    <row r="491" spans="1:76" ht="14.15" customHeight="1" x14ac:dyDescent="0.35">
      <c r="A491" s="798"/>
      <c r="B491" s="798"/>
      <c r="C491" s="793"/>
      <c r="D491" s="794"/>
      <c r="E491" s="794"/>
      <c r="F491" s="795"/>
      <c r="G491" s="796"/>
      <c r="H491" s="797"/>
      <c r="I491" s="799"/>
      <c r="J491" s="800"/>
      <c r="K491" s="80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row>
    <row r="492" spans="1:76" ht="14.15" customHeight="1" x14ac:dyDescent="0.35">
      <c r="A492" s="798"/>
      <c r="B492" s="798"/>
      <c r="C492" s="793"/>
      <c r="D492" s="794"/>
      <c r="E492" s="794"/>
      <c r="F492" s="795"/>
      <c r="G492" s="796"/>
      <c r="H492" s="797"/>
      <c r="I492" s="799"/>
      <c r="J492" s="800"/>
      <c r="K492" s="801"/>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row>
    <row r="493" spans="1:76" ht="40.5" customHeight="1" x14ac:dyDescent="0.35">
      <c r="A493" s="562" t="s">
        <v>630</v>
      </c>
      <c r="B493" s="563"/>
      <c r="C493" s="563"/>
      <c r="D493" s="564"/>
      <c r="E493" s="554" t="s">
        <v>225</v>
      </c>
      <c r="F493" s="555"/>
      <c r="G493" s="555"/>
      <c r="H493" s="555"/>
      <c r="I493" s="555"/>
      <c r="J493" s="555"/>
      <c r="K493" s="555"/>
    </row>
    <row r="494" spans="1:76" s="1" customFormat="1" ht="59.25" customHeight="1" x14ac:dyDescent="0.35">
      <c r="A494" s="854" t="s">
        <v>226</v>
      </c>
      <c r="B494" s="855"/>
      <c r="C494" s="855"/>
      <c r="D494" s="855"/>
      <c r="E494" s="855"/>
      <c r="F494" s="856" t="s">
        <v>2100</v>
      </c>
      <c r="G494" s="856"/>
      <c r="H494" s="856"/>
      <c r="I494" s="856"/>
      <c r="J494" s="856"/>
      <c r="K494" s="666"/>
    </row>
    <row r="495" spans="1:76" s="1" customFormat="1" ht="48" customHeight="1" x14ac:dyDescent="0.35">
      <c r="A495" s="507" t="s">
        <v>2055</v>
      </c>
      <c r="B495" s="508"/>
      <c r="C495" s="508"/>
      <c r="D495" s="508"/>
      <c r="E495" s="508"/>
      <c r="F495" s="508"/>
      <c r="G495" s="509"/>
      <c r="H495" s="510" t="str">
        <f>(C112)</f>
        <v>(Insert name)</v>
      </c>
      <c r="I495" s="511"/>
      <c r="J495" s="511"/>
      <c r="K495" s="512"/>
    </row>
    <row r="496" spans="1:76" s="1" customFormat="1" x14ac:dyDescent="0.35"/>
    <row r="497" spans="1:11" s="1" customFormat="1" x14ac:dyDescent="0.35"/>
    <row r="498" spans="1:11" s="1" customFormat="1" x14ac:dyDescent="0.35"/>
    <row r="499" spans="1:11" s="1" customFormat="1" x14ac:dyDescent="0.35"/>
    <row r="500" spans="1:11" s="1" customFormat="1" x14ac:dyDescent="0.35"/>
    <row r="501" spans="1:11" s="1" customFormat="1" x14ac:dyDescent="0.35"/>
    <row r="502" spans="1:11" s="1" customFormat="1" x14ac:dyDescent="0.35"/>
    <row r="503" spans="1:11" s="1" customFormat="1" x14ac:dyDescent="0.35"/>
    <row r="504" spans="1:11" s="1" customFormat="1" x14ac:dyDescent="0.35"/>
    <row r="505" spans="1:11" s="1" customFormat="1" x14ac:dyDescent="0.35"/>
    <row r="506" spans="1:11" s="1" customFormat="1" x14ac:dyDescent="0.35"/>
    <row r="507" spans="1:11" s="1" customFormat="1" x14ac:dyDescent="0.35"/>
    <row r="508" spans="1:11" s="1" customFormat="1" x14ac:dyDescent="0.35"/>
    <row r="509" spans="1:11" s="1" customFormat="1" x14ac:dyDescent="0.35"/>
    <row r="510" spans="1:11" x14ac:dyDescent="0.35">
      <c r="A510" s="1"/>
      <c r="B510" s="1"/>
      <c r="C510" s="1"/>
      <c r="D510" s="1"/>
      <c r="E510" s="1"/>
      <c r="F510" s="1"/>
      <c r="G510" s="1"/>
      <c r="H510" s="1"/>
      <c r="I510" s="1"/>
      <c r="J510" s="1"/>
      <c r="K510" s="1"/>
    </row>
    <row r="511" spans="1:11" x14ac:dyDescent="0.35">
      <c r="A511" s="1"/>
      <c r="B511" s="1"/>
      <c r="C511" s="1"/>
      <c r="D511" s="1"/>
      <c r="E511" s="1"/>
      <c r="F511" s="1"/>
      <c r="G511" s="1"/>
      <c r="H511" s="1"/>
      <c r="I511" s="1"/>
      <c r="J511" s="1"/>
      <c r="K511" s="1"/>
    </row>
    <row r="512" spans="1:11" x14ac:dyDescent="0.35">
      <c r="A512" s="1"/>
      <c r="B512" s="1"/>
      <c r="C512" s="1"/>
      <c r="D512" s="1"/>
      <c r="E512" s="1"/>
      <c r="F512" s="1"/>
      <c r="G512" s="1"/>
      <c r="H512" s="1"/>
      <c r="I512" s="1"/>
      <c r="J512" s="1"/>
      <c r="K512" s="1"/>
    </row>
    <row r="513" spans="1:11" x14ac:dyDescent="0.35">
      <c r="A513" s="1"/>
      <c r="B513" s="1"/>
      <c r="C513" s="1"/>
      <c r="D513" s="1"/>
      <c r="E513" s="1"/>
      <c r="F513" s="1"/>
      <c r="G513" s="1"/>
      <c r="H513" s="1"/>
      <c r="I513" s="1"/>
      <c r="J513" s="1"/>
      <c r="K513" s="1"/>
    </row>
    <row r="514" spans="1:11" x14ac:dyDescent="0.35">
      <c r="A514" s="1"/>
      <c r="B514" s="1"/>
      <c r="C514" s="1"/>
      <c r="D514" s="1"/>
      <c r="E514" s="1"/>
      <c r="F514" s="1"/>
      <c r="G514" s="1"/>
      <c r="H514" s="1"/>
      <c r="I514" s="1"/>
      <c r="J514" s="1"/>
      <c r="K514" s="1"/>
    </row>
    <row r="515" spans="1:11" x14ac:dyDescent="0.35">
      <c r="A515" s="1"/>
      <c r="B515" s="1"/>
      <c r="C515" s="1"/>
      <c r="D515" s="1"/>
      <c r="E515" s="1"/>
      <c r="F515" s="1"/>
      <c r="G515" s="1"/>
      <c r="H515" s="1"/>
      <c r="I515" s="1"/>
      <c r="J515" s="1"/>
    </row>
    <row r="516" spans="1:11" x14ac:dyDescent="0.35">
      <c r="A516" s="1"/>
      <c r="B516" s="1"/>
      <c r="C516" s="1"/>
      <c r="D516" s="1"/>
      <c r="E516" s="1"/>
      <c r="F516" s="1"/>
      <c r="G516" s="1"/>
      <c r="H516" s="1"/>
      <c r="I516" s="1"/>
      <c r="J516" s="1"/>
    </row>
  </sheetData>
  <mergeCells count="976">
    <mergeCell ref="A250:K250"/>
    <mergeCell ref="G239:I239"/>
    <mergeCell ref="D239:F239"/>
    <mergeCell ref="G242:I242"/>
    <mergeCell ref="A240:C240"/>
    <mergeCell ref="D240:F240"/>
    <mergeCell ref="A241:C241"/>
    <mergeCell ref="E246:K246"/>
    <mergeCell ref="A239:C239"/>
    <mergeCell ref="J239:K239"/>
    <mergeCell ref="J243:K243"/>
    <mergeCell ref="A249:K249"/>
    <mergeCell ref="H132:I132"/>
    <mergeCell ref="F134:G134"/>
    <mergeCell ref="H233:I233"/>
    <mergeCell ref="D227:F227"/>
    <mergeCell ref="A227:C227"/>
    <mergeCell ref="J241:K241"/>
    <mergeCell ref="A230:K230"/>
    <mergeCell ref="J240:K240"/>
    <mergeCell ref="J233:K233"/>
    <mergeCell ref="I226:K226"/>
    <mergeCell ref="J234:K234"/>
    <mergeCell ref="J237:K237"/>
    <mergeCell ref="A235:G235"/>
    <mergeCell ref="A236:G236"/>
    <mergeCell ref="F137:G137"/>
    <mergeCell ref="A185:K185"/>
    <mergeCell ref="J191:K191"/>
    <mergeCell ref="J198:K198"/>
    <mergeCell ref="A194:K194"/>
    <mergeCell ref="F142:G142"/>
    <mergeCell ref="A199:G199"/>
    <mergeCell ref="H143:I143"/>
    <mergeCell ref="H144:I144"/>
    <mergeCell ref="H146:I146"/>
    <mergeCell ref="F119:G119"/>
    <mergeCell ref="H109:I109"/>
    <mergeCell ref="A107:B107"/>
    <mergeCell ref="H126:I126"/>
    <mergeCell ref="J167:K167"/>
    <mergeCell ref="H140:I140"/>
    <mergeCell ref="H137:I137"/>
    <mergeCell ref="C137:E137"/>
    <mergeCell ref="A138:B138"/>
    <mergeCell ref="C138:E138"/>
    <mergeCell ref="C119:E119"/>
    <mergeCell ref="H129:I129"/>
    <mergeCell ref="J164:K164"/>
    <mergeCell ref="A117:B117"/>
    <mergeCell ref="H141:I141"/>
    <mergeCell ref="C118:E118"/>
    <mergeCell ref="F118:G118"/>
    <mergeCell ref="F138:G138"/>
    <mergeCell ref="H138:I138"/>
    <mergeCell ref="H121:I121"/>
    <mergeCell ref="A159:K161"/>
    <mergeCell ref="E164:F164"/>
    <mergeCell ref="E165:F165"/>
    <mergeCell ref="F141:G141"/>
    <mergeCell ref="A374:D374"/>
    <mergeCell ref="J371:K371"/>
    <mergeCell ref="A354:D354"/>
    <mergeCell ref="A364:I364"/>
    <mergeCell ref="E374:F374"/>
    <mergeCell ref="G374:H374"/>
    <mergeCell ref="I374:K374"/>
    <mergeCell ref="A220:K221"/>
    <mergeCell ref="A116:B116"/>
    <mergeCell ref="A119:B119"/>
    <mergeCell ref="H154:I154"/>
    <mergeCell ref="C154:E154"/>
    <mergeCell ref="A125:B125"/>
    <mergeCell ref="A126:B126"/>
    <mergeCell ref="J201:K201"/>
    <mergeCell ref="C121:E121"/>
    <mergeCell ref="F121:G121"/>
    <mergeCell ref="C127:E127"/>
    <mergeCell ref="H125:I125"/>
    <mergeCell ref="H124:I124"/>
    <mergeCell ref="F122:G122"/>
    <mergeCell ref="A132:B132"/>
    <mergeCell ref="C132:E132"/>
    <mergeCell ref="F132:G132"/>
    <mergeCell ref="A333:K333"/>
    <mergeCell ref="A353:K353"/>
    <mergeCell ref="A359:F359"/>
    <mergeCell ref="G357:K357"/>
    <mergeCell ref="A349:K349"/>
    <mergeCell ref="A351:K351"/>
    <mergeCell ref="A350:K350"/>
    <mergeCell ref="A358:F358"/>
    <mergeCell ref="A357:F357"/>
    <mergeCell ref="A355:K355"/>
    <mergeCell ref="A343:K343"/>
    <mergeCell ref="F146:G146"/>
    <mergeCell ref="C148:E148"/>
    <mergeCell ref="F148:G148"/>
    <mergeCell ref="H148:I148"/>
    <mergeCell ref="C149:E149"/>
    <mergeCell ref="F149:G149"/>
    <mergeCell ref="H149:I149"/>
    <mergeCell ref="H152:I152"/>
    <mergeCell ref="C150:E150"/>
    <mergeCell ref="C144:E144"/>
    <mergeCell ref="F144:G144"/>
    <mergeCell ref="C145:E145"/>
    <mergeCell ref="H145:I145"/>
    <mergeCell ref="F147:G147"/>
    <mergeCell ref="H139:I139"/>
    <mergeCell ref="F139:G139"/>
    <mergeCell ref="A208:G208"/>
    <mergeCell ref="A210:D210"/>
    <mergeCell ref="A200:G200"/>
    <mergeCell ref="A193:K193"/>
    <mergeCell ref="A148:B148"/>
    <mergeCell ref="H196:I196"/>
    <mergeCell ref="H199:I199"/>
    <mergeCell ref="J196:K196"/>
    <mergeCell ref="J195:K195"/>
    <mergeCell ref="A195:G195"/>
    <mergeCell ref="H195:I195"/>
    <mergeCell ref="F183:G183"/>
    <mergeCell ref="H183:I183"/>
    <mergeCell ref="A182:C182"/>
    <mergeCell ref="F179:G179"/>
    <mergeCell ref="A205:G205"/>
    <mergeCell ref="F178:G178"/>
    <mergeCell ref="A121:B121"/>
    <mergeCell ref="A187:K188"/>
    <mergeCell ref="A146:B146"/>
    <mergeCell ref="C147:E147"/>
    <mergeCell ref="F135:G135"/>
    <mergeCell ref="F136:G136"/>
    <mergeCell ref="H136:I136"/>
    <mergeCell ref="C133:E133"/>
    <mergeCell ref="C134:E134"/>
    <mergeCell ref="A135:B135"/>
    <mergeCell ref="F145:G145"/>
    <mergeCell ref="F152:G152"/>
    <mergeCell ref="F143:G143"/>
    <mergeCell ref="C142:E142"/>
    <mergeCell ref="C143:E143"/>
    <mergeCell ref="H150:I150"/>
    <mergeCell ref="H151:I151"/>
    <mergeCell ref="H142:I142"/>
    <mergeCell ref="A129:B129"/>
    <mergeCell ref="A131:B131"/>
    <mergeCell ref="C131:E131"/>
    <mergeCell ref="F125:G125"/>
    <mergeCell ref="F126:G126"/>
    <mergeCell ref="H122:I122"/>
    <mergeCell ref="H120:I120"/>
    <mergeCell ref="A254:K254"/>
    <mergeCell ref="A263:K263"/>
    <mergeCell ref="I292:K292"/>
    <mergeCell ref="A127:B127"/>
    <mergeCell ref="H127:I127"/>
    <mergeCell ref="H173:I173"/>
    <mergeCell ref="A179:C179"/>
    <mergeCell ref="F140:G140"/>
    <mergeCell ref="C139:E139"/>
    <mergeCell ref="A139:B139"/>
    <mergeCell ref="A140:B140"/>
    <mergeCell ref="C140:E140"/>
    <mergeCell ref="A141:B141"/>
    <mergeCell ref="C141:E141"/>
    <mergeCell ref="A142:B142"/>
    <mergeCell ref="C152:E152"/>
    <mergeCell ref="A143:B143"/>
    <mergeCell ref="A147:B147"/>
    <mergeCell ref="A149:B149"/>
    <mergeCell ref="A150:B150"/>
    <mergeCell ref="A151:B151"/>
    <mergeCell ref="A144:B144"/>
    <mergeCell ref="A145:B145"/>
    <mergeCell ref="A118:B118"/>
    <mergeCell ref="C129:E129"/>
    <mergeCell ref="A124:B124"/>
    <mergeCell ref="A123:B123"/>
    <mergeCell ref="H257:K257"/>
    <mergeCell ref="A260:K260"/>
    <mergeCell ref="A277:K277"/>
    <mergeCell ref="E294:K294"/>
    <mergeCell ref="A269:K269"/>
    <mergeCell ref="A275:K275"/>
    <mergeCell ref="A268:K268"/>
    <mergeCell ref="A274:K274"/>
    <mergeCell ref="A278:K278"/>
    <mergeCell ref="A276:E276"/>
    <mergeCell ref="F276:G276"/>
    <mergeCell ref="A270:K270"/>
    <mergeCell ref="A262:K262"/>
    <mergeCell ref="A290:D290"/>
    <mergeCell ref="E289:H289"/>
    <mergeCell ref="A283:K283"/>
    <mergeCell ref="E292:H292"/>
    <mergeCell ref="I291:K291"/>
    <mergeCell ref="I290:K290"/>
    <mergeCell ref="A264:K264"/>
    <mergeCell ref="H123:I123"/>
    <mergeCell ref="C122:E122"/>
    <mergeCell ref="C123:E123"/>
    <mergeCell ref="F127:G127"/>
    <mergeCell ref="H131:I131"/>
    <mergeCell ref="C128:E128"/>
    <mergeCell ref="F128:G128"/>
    <mergeCell ref="H128:I128"/>
    <mergeCell ref="H130:I130"/>
    <mergeCell ref="F131:G131"/>
    <mergeCell ref="F123:G123"/>
    <mergeCell ref="F124:G124"/>
    <mergeCell ref="A122:B122"/>
    <mergeCell ref="F129:G129"/>
    <mergeCell ref="A459:D459"/>
    <mergeCell ref="E459:K459"/>
    <mergeCell ref="A466:K466"/>
    <mergeCell ref="A308:E308"/>
    <mergeCell ref="A341:K341"/>
    <mergeCell ref="F314:K314"/>
    <mergeCell ref="F316:K316"/>
    <mergeCell ref="A330:F330"/>
    <mergeCell ref="G330:K330"/>
    <mergeCell ref="F310:K310"/>
    <mergeCell ref="F313:K313"/>
    <mergeCell ref="A313:E313"/>
    <mergeCell ref="A312:E312"/>
    <mergeCell ref="I420:K420"/>
    <mergeCell ref="I421:K421"/>
    <mergeCell ref="A422:E422"/>
    <mergeCell ref="A414:J414"/>
    <mergeCell ref="F421:G421"/>
    <mergeCell ref="A421:E421"/>
    <mergeCell ref="I422:K422"/>
    <mergeCell ref="A377:K377"/>
    <mergeCell ref="A371:E371"/>
    <mergeCell ref="E467:K467"/>
    <mergeCell ref="A242:C242"/>
    <mergeCell ref="A243:C243"/>
    <mergeCell ref="F371:I371"/>
    <mergeCell ref="A391:F391"/>
    <mergeCell ref="A360:F360"/>
    <mergeCell ref="A361:K361"/>
    <mergeCell ref="A362:D362"/>
    <mergeCell ref="A285:K285"/>
    <mergeCell ref="A334:K334"/>
    <mergeCell ref="F337:K337"/>
    <mergeCell ref="A273:K273"/>
    <mergeCell ref="A259:K259"/>
    <mergeCell ref="A267:K267"/>
    <mergeCell ref="A266:K266"/>
    <mergeCell ref="A363:K363"/>
    <mergeCell ref="F336:K336"/>
    <mergeCell ref="A337:E337"/>
    <mergeCell ref="A304:K304"/>
    <mergeCell ref="A347:E347"/>
    <mergeCell ref="A339:E339"/>
    <mergeCell ref="A326:K326"/>
    <mergeCell ref="A324:K324"/>
    <mergeCell ref="A332:K332"/>
    <mergeCell ref="A468:K468"/>
    <mergeCell ref="A470:K470"/>
    <mergeCell ref="A463:K463"/>
    <mergeCell ref="I423:K423"/>
    <mergeCell ref="E452:K452"/>
    <mergeCell ref="A453:K453"/>
    <mergeCell ref="A434:K434"/>
    <mergeCell ref="A440:I440"/>
    <mergeCell ref="A443:K443"/>
    <mergeCell ref="A445:K445"/>
    <mergeCell ref="A432:K432"/>
    <mergeCell ref="A444:D444"/>
    <mergeCell ref="J440:K440"/>
    <mergeCell ref="A442:E442"/>
    <mergeCell ref="A449:K449"/>
    <mergeCell ref="E444:K444"/>
    <mergeCell ref="A439:K439"/>
    <mergeCell ref="A458:K458"/>
    <mergeCell ref="A462:K462"/>
    <mergeCell ref="A431:F431"/>
    <mergeCell ref="A469:K469"/>
    <mergeCell ref="A447:K447"/>
    <mergeCell ref="A437:K437"/>
    <mergeCell ref="A467:D467"/>
    <mergeCell ref="A438:K438"/>
    <mergeCell ref="A83:K83"/>
    <mergeCell ref="A411:K411"/>
    <mergeCell ref="A415:K415"/>
    <mergeCell ref="A408:G408"/>
    <mergeCell ref="H408:K408"/>
    <mergeCell ref="A413:K413"/>
    <mergeCell ref="A410:E410"/>
    <mergeCell ref="I418:K418"/>
    <mergeCell ref="A418:E418"/>
    <mergeCell ref="A303:K303"/>
    <mergeCell ref="A280:K280"/>
    <mergeCell ref="F322:K322"/>
    <mergeCell ref="A323:E323"/>
    <mergeCell ref="A329:K329"/>
    <mergeCell ref="A322:E322"/>
    <mergeCell ref="A289:D289"/>
    <mergeCell ref="A317:K317"/>
    <mergeCell ref="A314:E314"/>
    <mergeCell ref="C130:E130"/>
    <mergeCell ref="H119:I119"/>
    <mergeCell ref="H118:I118"/>
    <mergeCell ref="C135:E135"/>
    <mergeCell ref="H147:I147"/>
    <mergeCell ref="A86:K86"/>
    <mergeCell ref="J75:K75"/>
    <mergeCell ref="A78:K78"/>
    <mergeCell ref="C97:E97"/>
    <mergeCell ref="A88:K88"/>
    <mergeCell ref="A93:K93"/>
    <mergeCell ref="A92:K92"/>
    <mergeCell ref="C96:E96"/>
    <mergeCell ref="A82:K82"/>
    <mergeCell ref="A76:K76"/>
    <mergeCell ref="A77:K77"/>
    <mergeCell ref="E87:K87"/>
    <mergeCell ref="A80:K80"/>
    <mergeCell ref="A75:B75"/>
    <mergeCell ref="A87:D87"/>
    <mergeCell ref="A89:K89"/>
    <mergeCell ref="A79:K79"/>
    <mergeCell ref="A97:B97"/>
    <mergeCell ref="A96:B96"/>
    <mergeCell ref="A85:K85"/>
    <mergeCell ref="J58:K58"/>
    <mergeCell ref="J60:K60"/>
    <mergeCell ref="J57:K57"/>
    <mergeCell ref="C58:I58"/>
    <mergeCell ref="C54:I54"/>
    <mergeCell ref="J54:K54"/>
    <mergeCell ref="C55:I55"/>
    <mergeCell ref="J55:K55"/>
    <mergeCell ref="C56:I56"/>
    <mergeCell ref="J56:K56"/>
    <mergeCell ref="C59:I59"/>
    <mergeCell ref="C53:I53"/>
    <mergeCell ref="A9:C10"/>
    <mergeCell ref="D9:K10"/>
    <mergeCell ref="A23:D23"/>
    <mergeCell ref="D15:F15"/>
    <mergeCell ref="J53:K53"/>
    <mergeCell ref="C44:I44"/>
    <mergeCell ref="J46:K46"/>
    <mergeCell ref="C43:I43"/>
    <mergeCell ref="A47:B47"/>
    <mergeCell ref="A48:B48"/>
    <mergeCell ref="A49:B49"/>
    <mergeCell ref="A50:B50"/>
    <mergeCell ref="A29:D29"/>
    <mergeCell ref="H29:K29"/>
    <mergeCell ref="J44:K44"/>
    <mergeCell ref="C41:I41"/>
    <mergeCell ref="J41:K41"/>
    <mergeCell ref="H26:K26"/>
    <mergeCell ref="H27:K27"/>
    <mergeCell ref="J40:K40"/>
    <mergeCell ref="C38:I38"/>
    <mergeCell ref="J43:K43"/>
    <mergeCell ref="J51:K51"/>
    <mergeCell ref="C50:I50"/>
    <mergeCell ref="J50:K50"/>
    <mergeCell ref="C52:I52"/>
    <mergeCell ref="C48:I48"/>
    <mergeCell ref="J48:K48"/>
    <mergeCell ref="J47:K47"/>
    <mergeCell ref="C49:I49"/>
    <mergeCell ref="J49:K49"/>
    <mergeCell ref="A18:K18"/>
    <mergeCell ref="C46:I46"/>
    <mergeCell ref="C37:I37"/>
    <mergeCell ref="J37:K37"/>
    <mergeCell ref="J39:K39"/>
    <mergeCell ref="A38:B38"/>
    <mergeCell ref="A39:B39"/>
    <mergeCell ref="A40:B40"/>
    <mergeCell ref="A41:B41"/>
    <mergeCell ref="A42:B42"/>
    <mergeCell ref="A43:B43"/>
    <mergeCell ref="C42:I42"/>
    <mergeCell ref="A44:B44"/>
    <mergeCell ref="J42:K42"/>
    <mergeCell ref="C40:I40"/>
    <mergeCell ref="A45:B45"/>
    <mergeCell ref="A6:B6"/>
    <mergeCell ref="C6:K6"/>
    <mergeCell ref="A7:B7"/>
    <mergeCell ref="C7:K7"/>
    <mergeCell ref="A8:K8"/>
    <mergeCell ref="A15:B15"/>
    <mergeCell ref="H15:I15"/>
    <mergeCell ref="A17:K17"/>
    <mergeCell ref="A11:C11"/>
    <mergeCell ref="D11:K11"/>
    <mergeCell ref="A13:K13"/>
    <mergeCell ref="A14:B14"/>
    <mergeCell ref="H14:I14"/>
    <mergeCell ref="D14:F14"/>
    <mergeCell ref="C75:I75"/>
    <mergeCell ref="C61:I61"/>
    <mergeCell ref="C70:I70"/>
    <mergeCell ref="C71:I71"/>
    <mergeCell ref="C74:I74"/>
    <mergeCell ref="J59:K59"/>
    <mergeCell ref="C60:I60"/>
    <mergeCell ref="J61:K61"/>
    <mergeCell ref="J69:K69"/>
    <mergeCell ref="J63:K63"/>
    <mergeCell ref="J64:K64"/>
    <mergeCell ref="C72:I72"/>
    <mergeCell ref="C73:I73"/>
    <mergeCell ref="J74:K74"/>
    <mergeCell ref="C66:I66"/>
    <mergeCell ref="C68:I68"/>
    <mergeCell ref="C69:I69"/>
    <mergeCell ref="J65:K65"/>
    <mergeCell ref="A59:B59"/>
    <mergeCell ref="A60:B60"/>
    <mergeCell ref="A61:B61"/>
    <mergeCell ref="A62:B62"/>
    <mergeCell ref="C65:I65"/>
    <mergeCell ref="J62:K62"/>
    <mergeCell ref="C63:I63"/>
    <mergeCell ref="C36:I36"/>
    <mergeCell ref="A84:K84"/>
    <mergeCell ref="A51:B51"/>
    <mergeCell ref="A52:B52"/>
    <mergeCell ref="A53:B53"/>
    <mergeCell ref="A54:B54"/>
    <mergeCell ref="A55:B55"/>
    <mergeCell ref="A56:B56"/>
    <mergeCell ref="A57:B57"/>
    <mergeCell ref="A58:B58"/>
    <mergeCell ref="C57:I57"/>
    <mergeCell ref="C51:I51"/>
    <mergeCell ref="A81:K81"/>
    <mergeCell ref="A69:B69"/>
    <mergeCell ref="A70:B70"/>
    <mergeCell ref="A71:B71"/>
    <mergeCell ref="A72:B72"/>
    <mergeCell ref="A73:B73"/>
    <mergeCell ref="A74:B74"/>
    <mergeCell ref="A64:B64"/>
    <mergeCell ref="A65:B65"/>
    <mergeCell ref="A66:B66"/>
    <mergeCell ref="A67:B67"/>
    <mergeCell ref="C67:I67"/>
    <mergeCell ref="A94:K94"/>
    <mergeCell ref="A46:B46"/>
    <mergeCell ref="A24:D24"/>
    <mergeCell ref="A25:D25"/>
    <mergeCell ref="A19:K19"/>
    <mergeCell ref="A20:K20"/>
    <mergeCell ref="A22:K22"/>
    <mergeCell ref="H23:K23"/>
    <mergeCell ref="H24:K24"/>
    <mergeCell ref="C45:I45"/>
    <mergeCell ref="J45:K45"/>
    <mergeCell ref="A34:K34"/>
    <mergeCell ref="A36:B36"/>
    <mergeCell ref="A31:K31"/>
    <mergeCell ref="A32:K32"/>
    <mergeCell ref="A33:K33"/>
    <mergeCell ref="A26:D26"/>
    <mergeCell ref="A27:D27"/>
    <mergeCell ref="A28:D28"/>
    <mergeCell ref="H28:K28"/>
    <mergeCell ref="J36:K36"/>
    <mergeCell ref="H25:K25"/>
    <mergeCell ref="J38:K38"/>
    <mergeCell ref="C39:I39"/>
    <mergeCell ref="F104:G104"/>
    <mergeCell ref="H105:I105"/>
    <mergeCell ref="H103:I103"/>
    <mergeCell ref="A101:B101"/>
    <mergeCell ref="C101:E101"/>
    <mergeCell ref="F101:G101"/>
    <mergeCell ref="C104:E104"/>
    <mergeCell ref="A103:B103"/>
    <mergeCell ref="A104:B104"/>
    <mergeCell ref="A95:K95"/>
    <mergeCell ref="A100:B100"/>
    <mergeCell ref="F100:G100"/>
    <mergeCell ref="H100:I100"/>
    <mergeCell ref="F96:G96"/>
    <mergeCell ref="H96:I96"/>
    <mergeCell ref="H101:I101"/>
    <mergeCell ref="A99:B99"/>
    <mergeCell ref="F99:G99"/>
    <mergeCell ref="C98:E98"/>
    <mergeCell ref="H97:I97"/>
    <mergeCell ref="A229:D229"/>
    <mergeCell ref="E217:H217"/>
    <mergeCell ref="C114:E114"/>
    <mergeCell ref="C115:E115"/>
    <mergeCell ref="A110:B110"/>
    <mergeCell ref="A109:B109"/>
    <mergeCell ref="F110:G110"/>
    <mergeCell ref="C106:E106"/>
    <mergeCell ref="A106:B106"/>
    <mergeCell ref="A108:B108"/>
    <mergeCell ref="F108:G108"/>
    <mergeCell ref="F107:G107"/>
    <mergeCell ref="C107:E107"/>
    <mergeCell ref="C108:E108"/>
    <mergeCell ref="A115:B115"/>
    <mergeCell ref="F106:G106"/>
    <mergeCell ref="A113:B113"/>
    <mergeCell ref="F113:G113"/>
    <mergeCell ref="F114:G114"/>
    <mergeCell ref="A114:B114"/>
    <mergeCell ref="F115:G115"/>
    <mergeCell ref="H117:I117"/>
    <mergeCell ref="C120:E120"/>
    <mergeCell ref="F120:G120"/>
    <mergeCell ref="A472:K472"/>
    <mergeCell ref="A471:K471"/>
    <mergeCell ref="H102:I102"/>
    <mergeCell ref="N395:P395"/>
    <mergeCell ref="A396:K396"/>
    <mergeCell ref="A133:B133"/>
    <mergeCell ref="A136:B136"/>
    <mergeCell ref="H134:I134"/>
    <mergeCell ref="H135:I135"/>
    <mergeCell ref="F174:G174"/>
    <mergeCell ref="J182:K182"/>
    <mergeCell ref="J175:K175"/>
    <mergeCell ref="J190:K190"/>
    <mergeCell ref="A190:G190"/>
    <mergeCell ref="F181:G181"/>
    <mergeCell ref="I345:K345"/>
    <mergeCell ref="J179:K179"/>
    <mergeCell ref="H181:I181"/>
    <mergeCell ref="H179:I179"/>
    <mergeCell ref="E184:K184"/>
    <mergeCell ref="A184:D184"/>
    <mergeCell ref="F150:G150"/>
    <mergeCell ref="A191:I191"/>
    <mergeCell ref="J232:K232"/>
    <mergeCell ref="A482:K482"/>
    <mergeCell ref="A483:B483"/>
    <mergeCell ref="A488:B488"/>
    <mergeCell ref="I486:K486"/>
    <mergeCell ref="A486:B486"/>
    <mergeCell ref="C486:F486"/>
    <mergeCell ref="G486:H486"/>
    <mergeCell ref="A487:B487"/>
    <mergeCell ref="C487:F487"/>
    <mergeCell ref="G487:H487"/>
    <mergeCell ref="I487:K487"/>
    <mergeCell ref="C483:F483"/>
    <mergeCell ref="G483:H483"/>
    <mergeCell ref="I483:K483"/>
    <mergeCell ref="A484:B484"/>
    <mergeCell ref="C484:F484"/>
    <mergeCell ref="G484:H484"/>
    <mergeCell ref="I484:K484"/>
    <mergeCell ref="A485:B485"/>
    <mergeCell ref="I485:K485"/>
    <mergeCell ref="C485:F485"/>
    <mergeCell ref="A473:K473"/>
    <mergeCell ref="A474:K474"/>
    <mergeCell ref="A475:K475"/>
    <mergeCell ref="A478:D478"/>
    <mergeCell ref="E478:K478"/>
    <mergeCell ref="A494:E494"/>
    <mergeCell ref="F494:K494"/>
    <mergeCell ref="A489:B489"/>
    <mergeCell ref="C489:F489"/>
    <mergeCell ref="G489:H489"/>
    <mergeCell ref="A493:D493"/>
    <mergeCell ref="E493:K493"/>
    <mergeCell ref="C488:F488"/>
    <mergeCell ref="G488:H488"/>
    <mergeCell ref="I488:K488"/>
    <mergeCell ref="A490:B490"/>
    <mergeCell ref="C490:F490"/>
    <mergeCell ref="G490:H490"/>
    <mergeCell ref="I491:K491"/>
    <mergeCell ref="A480:K480"/>
    <mergeCell ref="A481:K481"/>
    <mergeCell ref="I492:K492"/>
    <mergeCell ref="I489:K489"/>
    <mergeCell ref="A492:B492"/>
    <mergeCell ref="A68:B68"/>
    <mergeCell ref="F111:G111"/>
    <mergeCell ref="H98:I98"/>
    <mergeCell ref="H99:I99"/>
    <mergeCell ref="H111:I111"/>
    <mergeCell ref="F112:G112"/>
    <mergeCell ref="F109:G109"/>
    <mergeCell ref="F98:G98"/>
    <mergeCell ref="C99:E99"/>
    <mergeCell ref="C100:E100"/>
    <mergeCell ref="A112:B112"/>
    <mergeCell ref="C111:E111"/>
    <mergeCell ref="C112:E112"/>
    <mergeCell ref="C103:E103"/>
    <mergeCell ref="F103:G103"/>
    <mergeCell ref="H107:I107"/>
    <mergeCell ref="H106:I106"/>
    <mergeCell ref="H104:I104"/>
    <mergeCell ref="C105:E105"/>
    <mergeCell ref="F102:G102"/>
    <mergeCell ref="A90:K90"/>
    <mergeCell ref="E91:K91"/>
    <mergeCell ref="A91:D91"/>
    <mergeCell ref="A105:B105"/>
    <mergeCell ref="C113:E113"/>
    <mergeCell ref="A335:K335"/>
    <mergeCell ref="A464:C464"/>
    <mergeCell ref="D464:K464"/>
    <mergeCell ref="F105:G105"/>
    <mergeCell ref="H108:I108"/>
    <mergeCell ref="F97:G97"/>
    <mergeCell ref="A340:K340"/>
    <mergeCell ref="A450:K450"/>
    <mergeCell ref="A452:D452"/>
    <mergeCell ref="G359:K359"/>
    <mergeCell ref="G358:K358"/>
    <mergeCell ref="G360:K360"/>
    <mergeCell ref="A394:K394"/>
    <mergeCell ref="J200:K200"/>
    <mergeCell ref="H190:I190"/>
    <mergeCell ref="H201:I201"/>
    <mergeCell ref="A197:G197"/>
    <mergeCell ref="A196:G196"/>
    <mergeCell ref="H197:I197"/>
    <mergeCell ref="J197:K197"/>
    <mergeCell ref="H200:I200"/>
    <mergeCell ref="H198:I198"/>
    <mergeCell ref="J199:K199"/>
    <mergeCell ref="J431:K431"/>
    <mergeCell ref="A465:K465"/>
    <mergeCell ref="A460:K460"/>
    <mergeCell ref="H457:K457"/>
    <mergeCell ref="H455:K455"/>
    <mergeCell ref="A457:G457"/>
    <mergeCell ref="H456:K456"/>
    <mergeCell ref="A461:K461"/>
    <mergeCell ref="G241:I241"/>
    <mergeCell ref="A454:G454"/>
    <mergeCell ref="A331:F331"/>
    <mergeCell ref="F318:K318"/>
    <mergeCell ref="G331:K331"/>
    <mergeCell ref="E406:G406"/>
    <mergeCell ref="A342:K342"/>
    <mergeCell ref="A348:K348"/>
    <mergeCell ref="A338:E338"/>
    <mergeCell ref="F338:K338"/>
    <mergeCell ref="A345:H345"/>
    <mergeCell ref="A346:K346"/>
    <mergeCell ref="F311:K311"/>
    <mergeCell ref="D243:F243"/>
    <mergeCell ref="D244:F244"/>
    <mergeCell ref="J242:K242"/>
    <mergeCell ref="C492:F492"/>
    <mergeCell ref="G492:H492"/>
    <mergeCell ref="A491:B491"/>
    <mergeCell ref="C491:F491"/>
    <mergeCell ref="G491:H491"/>
    <mergeCell ref="I490:K490"/>
    <mergeCell ref="A376:K376"/>
    <mergeCell ref="E354:K354"/>
    <mergeCell ref="A375:D375"/>
    <mergeCell ref="A397:K397"/>
    <mergeCell ref="A398:K398"/>
    <mergeCell ref="A399:K399"/>
    <mergeCell ref="A380:K380"/>
    <mergeCell ref="A378:K378"/>
    <mergeCell ref="A479:K479"/>
    <mergeCell ref="A476:K476"/>
    <mergeCell ref="E362:K362"/>
    <mergeCell ref="G485:H485"/>
    <mergeCell ref="A477:K477"/>
    <mergeCell ref="A407:D407"/>
    <mergeCell ref="E407:G407"/>
    <mergeCell ref="A402:K402"/>
    <mergeCell ref="A393:K393"/>
    <mergeCell ref="A385:D385"/>
    <mergeCell ref="A325:I325"/>
    <mergeCell ref="H302:K302"/>
    <mergeCell ref="A296:K296"/>
    <mergeCell ref="A297:K297"/>
    <mergeCell ref="A306:K306"/>
    <mergeCell ref="A298:K298"/>
    <mergeCell ref="A305:K305"/>
    <mergeCell ref="A301:K301"/>
    <mergeCell ref="F309:K309"/>
    <mergeCell ref="A320:E320"/>
    <mergeCell ref="F320:K320"/>
    <mergeCell ref="A321:E321"/>
    <mergeCell ref="F321:K321"/>
    <mergeCell ref="A307:K307"/>
    <mergeCell ref="A302:G302"/>
    <mergeCell ref="A299:I299"/>
    <mergeCell ref="F308:K308"/>
    <mergeCell ref="A309:E309"/>
    <mergeCell ref="A310:E310"/>
    <mergeCell ref="A292:D292"/>
    <mergeCell ref="A295:K295"/>
    <mergeCell ref="E291:H291"/>
    <mergeCell ref="E290:H290"/>
    <mergeCell ref="A327:K327"/>
    <mergeCell ref="A336:E336"/>
    <mergeCell ref="A455:G455"/>
    <mergeCell ref="A456:G456"/>
    <mergeCell ref="F423:G423"/>
    <mergeCell ref="H454:K454"/>
    <mergeCell ref="A446:K446"/>
    <mergeCell ref="A451:K451"/>
    <mergeCell ref="E424:K424"/>
    <mergeCell ref="G431:I431"/>
    <mergeCell ref="A423:E423"/>
    <mergeCell ref="A436:K436"/>
    <mergeCell ref="A426:K426"/>
    <mergeCell ref="A425:K425"/>
    <mergeCell ref="A424:D424"/>
    <mergeCell ref="A344:K344"/>
    <mergeCell ref="F339:K339"/>
    <mergeCell ref="A383:K383"/>
    <mergeCell ref="A388:K388"/>
    <mergeCell ref="A389:E389"/>
    <mergeCell ref="F389:K389"/>
    <mergeCell ref="A386:K386"/>
    <mergeCell ref="E385:K385"/>
    <mergeCell ref="A387:K387"/>
    <mergeCell ref="E219:K219"/>
    <mergeCell ref="I289:K289"/>
    <mergeCell ref="A247:K247"/>
    <mergeCell ref="G243:I243"/>
    <mergeCell ref="G244:I244"/>
    <mergeCell ref="D242:F242"/>
    <mergeCell ref="A237:G237"/>
    <mergeCell ref="H234:I234"/>
    <mergeCell ref="H235:I235"/>
    <mergeCell ref="H236:I236"/>
    <mergeCell ref="H237:I237"/>
    <mergeCell ref="A238:K238"/>
    <mergeCell ref="D241:F241"/>
    <mergeCell ref="E229:K229"/>
    <mergeCell ref="A265:K265"/>
    <mergeCell ref="A231:I231"/>
    <mergeCell ref="A223:H223"/>
    <mergeCell ref="J235:K235"/>
    <mergeCell ref="H232:I232"/>
    <mergeCell ref="A219:D219"/>
    <mergeCell ref="A226:H226"/>
    <mergeCell ref="A288:D288"/>
    <mergeCell ref="J244:K244"/>
    <mergeCell ref="G240:I240"/>
    <mergeCell ref="A204:G204"/>
    <mergeCell ref="H177:I177"/>
    <mergeCell ref="A222:K222"/>
    <mergeCell ref="A224:K224"/>
    <mergeCell ref="A225:K225"/>
    <mergeCell ref="F177:G177"/>
    <mergeCell ref="A202:D202"/>
    <mergeCell ref="A228:K228"/>
    <mergeCell ref="A234:G234"/>
    <mergeCell ref="A232:G232"/>
    <mergeCell ref="A233:G233"/>
    <mergeCell ref="J231:K231"/>
    <mergeCell ref="A206:G206"/>
    <mergeCell ref="G227:K227"/>
    <mergeCell ref="A203:K203"/>
    <mergeCell ref="H205:I205"/>
    <mergeCell ref="H204:I204"/>
    <mergeCell ref="A217:D217"/>
    <mergeCell ref="H207:I207"/>
    <mergeCell ref="A183:C183"/>
    <mergeCell ref="A294:D294"/>
    <mergeCell ref="F323:K323"/>
    <mergeCell ref="F312:K312"/>
    <mergeCell ref="F315:K315"/>
    <mergeCell ref="A316:E316"/>
    <mergeCell ref="A319:E319"/>
    <mergeCell ref="F319:K319"/>
    <mergeCell ref="A311:E311"/>
    <mergeCell ref="A318:E318"/>
    <mergeCell ref="A315:E315"/>
    <mergeCell ref="J299:K299"/>
    <mergeCell ref="I288:K288"/>
    <mergeCell ref="E288:H288"/>
    <mergeCell ref="A291:D291"/>
    <mergeCell ref="A244:C244"/>
    <mergeCell ref="A251:H251"/>
    <mergeCell ref="I251:K251"/>
    <mergeCell ref="A272:K272"/>
    <mergeCell ref="A258:G258"/>
    <mergeCell ref="H258:K258"/>
    <mergeCell ref="A257:G257"/>
    <mergeCell ref="A252:K252"/>
    <mergeCell ref="G261:I261"/>
    <mergeCell ref="A261:F261"/>
    <mergeCell ref="A256:K256"/>
    <mergeCell ref="A284:K284"/>
    <mergeCell ref="I287:K287"/>
    <mergeCell ref="A287:D287"/>
    <mergeCell ref="E287:H287"/>
    <mergeCell ref="A253:K253"/>
    <mergeCell ref="A281:K281"/>
    <mergeCell ref="A282:K282"/>
    <mergeCell ref="A286:K286"/>
    <mergeCell ref="A246:D246"/>
    <mergeCell ref="A248:K248"/>
    <mergeCell ref="A417:D417"/>
    <mergeCell ref="A412:K412"/>
    <mergeCell ref="A395:K395"/>
    <mergeCell ref="A409:K409"/>
    <mergeCell ref="A406:D406"/>
    <mergeCell ref="H406:K406"/>
    <mergeCell ref="A405:D405"/>
    <mergeCell ref="E405:G405"/>
    <mergeCell ref="A390:K390"/>
    <mergeCell ref="A416:J416"/>
    <mergeCell ref="J364:K364"/>
    <mergeCell ref="A201:G201"/>
    <mergeCell ref="A441:F441"/>
    <mergeCell ref="B435:C435"/>
    <mergeCell ref="A427:K427"/>
    <mergeCell ref="A428:K428"/>
    <mergeCell ref="A429:K429"/>
    <mergeCell ref="A430:K430"/>
    <mergeCell ref="A433:K433"/>
    <mergeCell ref="A401:K401"/>
    <mergeCell ref="A400:K400"/>
    <mergeCell ref="H407:K407"/>
    <mergeCell ref="H405:K405"/>
    <mergeCell ref="A404:K404"/>
    <mergeCell ref="A403:K403"/>
    <mergeCell ref="A419:E419"/>
    <mergeCell ref="F419:G419"/>
    <mergeCell ref="I419:K419"/>
    <mergeCell ref="F420:G420"/>
    <mergeCell ref="F418:G418"/>
    <mergeCell ref="A420:E420"/>
    <mergeCell ref="F422:G422"/>
    <mergeCell ref="A392:K392"/>
    <mergeCell ref="A384:K384"/>
    <mergeCell ref="A177:C177"/>
    <mergeCell ref="F182:G182"/>
    <mergeCell ref="H178:I178"/>
    <mergeCell ref="J177:K177"/>
    <mergeCell ref="J178:K178"/>
    <mergeCell ref="A181:C181"/>
    <mergeCell ref="A381:K381"/>
    <mergeCell ref="A382:K382"/>
    <mergeCell ref="A365:K365"/>
    <mergeCell ref="E375:K375"/>
    <mergeCell ref="A373:K373"/>
    <mergeCell ref="A368:K368"/>
    <mergeCell ref="A366:K366"/>
    <mergeCell ref="A369:K369"/>
    <mergeCell ref="A367:D367"/>
    <mergeCell ref="E367:K367"/>
    <mergeCell ref="A372:K372"/>
    <mergeCell ref="J236:K236"/>
    <mergeCell ref="A352:K352"/>
    <mergeCell ref="A356:K356"/>
    <mergeCell ref="E202:K202"/>
    <mergeCell ref="A379:K379"/>
    <mergeCell ref="A370:K370"/>
    <mergeCell ref="J181:K181"/>
    <mergeCell ref="A189:K189"/>
    <mergeCell ref="A192:K192"/>
    <mergeCell ref="F130:G130"/>
    <mergeCell ref="F133:G133"/>
    <mergeCell ref="A163:K163"/>
    <mergeCell ref="F175:G175"/>
    <mergeCell ref="J171:K171"/>
    <mergeCell ref="G165:I165"/>
    <mergeCell ref="G166:I166"/>
    <mergeCell ref="G167:I167"/>
    <mergeCell ref="A174:C174"/>
    <mergeCell ref="A166:D166"/>
    <mergeCell ref="A165:D165"/>
    <mergeCell ref="F176:G176"/>
    <mergeCell ref="H175:I175"/>
    <mergeCell ref="H182:I182"/>
    <mergeCell ref="A180:K180"/>
    <mergeCell ref="A178:C178"/>
    <mergeCell ref="A158:K158"/>
    <mergeCell ref="A186:K186"/>
    <mergeCell ref="A137:B137"/>
    <mergeCell ref="A134:B134"/>
    <mergeCell ref="C136:E136"/>
    <mergeCell ref="H133:I133"/>
    <mergeCell ref="H114:I114"/>
    <mergeCell ref="H174:I174"/>
    <mergeCell ref="J176:K176"/>
    <mergeCell ref="A155:B155"/>
    <mergeCell ref="F156:G156"/>
    <mergeCell ref="A169:D169"/>
    <mergeCell ref="H176:I176"/>
    <mergeCell ref="J174:K174"/>
    <mergeCell ref="A173:C173"/>
    <mergeCell ref="A172:K172"/>
    <mergeCell ref="F171:G171"/>
    <mergeCell ref="F173:G173"/>
    <mergeCell ref="E169:K169"/>
    <mergeCell ref="J173:K173"/>
    <mergeCell ref="J165:K165"/>
    <mergeCell ref="J166:K166"/>
    <mergeCell ref="A170:K170"/>
    <mergeCell ref="H171:I171"/>
    <mergeCell ref="H153:I153"/>
    <mergeCell ref="A156:B156"/>
    <mergeCell ref="C156:E156"/>
    <mergeCell ref="C117:E117"/>
    <mergeCell ref="F117:G117"/>
    <mergeCell ref="A176:C176"/>
    <mergeCell ref="I217:K217"/>
    <mergeCell ref="H206:I206"/>
    <mergeCell ref="H208:I208"/>
    <mergeCell ref="A213:F213"/>
    <mergeCell ref="G213:K213"/>
    <mergeCell ref="A215:K215"/>
    <mergeCell ref="A214:K214"/>
    <mergeCell ref="A216:D216"/>
    <mergeCell ref="E216:G216"/>
    <mergeCell ref="A212:K212"/>
    <mergeCell ref="A211:K211"/>
    <mergeCell ref="E210:K210"/>
    <mergeCell ref="A209:G209"/>
    <mergeCell ref="A495:G495"/>
    <mergeCell ref="H495:K495"/>
    <mergeCell ref="H110:I110"/>
    <mergeCell ref="A111:B111"/>
    <mergeCell ref="A130:B130"/>
    <mergeCell ref="C146:E146"/>
    <mergeCell ref="G164:I164"/>
    <mergeCell ref="A171:C171"/>
    <mergeCell ref="A167:D167"/>
    <mergeCell ref="A153:B153"/>
    <mergeCell ref="C153:E153"/>
    <mergeCell ref="F154:G154"/>
    <mergeCell ref="F155:G155"/>
    <mergeCell ref="H155:I155"/>
    <mergeCell ref="C151:E151"/>
    <mergeCell ref="F151:G151"/>
    <mergeCell ref="A152:B152"/>
    <mergeCell ref="A154:B154"/>
    <mergeCell ref="F153:G153"/>
    <mergeCell ref="H116:I116"/>
    <mergeCell ref="H112:I112"/>
    <mergeCell ref="H115:I115"/>
    <mergeCell ref="H113:I113"/>
    <mergeCell ref="F116:G116"/>
    <mergeCell ref="A448:K448"/>
    <mergeCell ref="C62:I62"/>
    <mergeCell ref="C47:I47"/>
    <mergeCell ref="H156:I156"/>
    <mergeCell ref="A164:D164"/>
    <mergeCell ref="A198:G198"/>
    <mergeCell ref="A63:B63"/>
    <mergeCell ref="C64:I64"/>
    <mergeCell ref="C102:E102"/>
    <mergeCell ref="A102:B102"/>
    <mergeCell ref="A120:B120"/>
    <mergeCell ref="A98:B98"/>
    <mergeCell ref="C124:E124"/>
    <mergeCell ref="C125:E125"/>
    <mergeCell ref="C126:E126"/>
    <mergeCell ref="A128:B128"/>
    <mergeCell ref="C116:E116"/>
    <mergeCell ref="C109:E109"/>
    <mergeCell ref="C110:E110"/>
    <mergeCell ref="C155:E155"/>
    <mergeCell ref="A175:C175"/>
    <mergeCell ref="A207:G207"/>
    <mergeCell ref="H209:I209"/>
    <mergeCell ref="A218:K218"/>
  </mergeCells>
  <hyperlinks>
    <hyperlink ref="D173" location="CPP!A1" display="CPP" xr:uid="{00000000-0004-0000-0100-000000000000}"/>
    <hyperlink ref="D174" location="CEMP!A1" display="CEMP" xr:uid="{00000000-0004-0000-0100-000001000000}"/>
    <hyperlink ref="D177" r:id="rId1" xr:uid="{00000000-0004-0000-0100-000002000000}"/>
    <hyperlink ref="D178" r:id="rId2" xr:uid="{00000000-0004-0000-0100-000003000000}"/>
    <hyperlink ref="J191" r:id="rId3" display="CO-f-001" xr:uid="{00000000-0004-0000-0100-000004000000}"/>
    <hyperlink ref="H232:I232" r:id="rId4" display="CO-p-005 " xr:uid="{00000000-0004-0000-0100-000005000000}"/>
    <hyperlink ref="A250" r:id="rId5" display="PFC033" xr:uid="{00000000-0004-0000-0100-000006000000}"/>
    <hyperlink ref="A253" r:id="rId6" display="IT-f-001" xr:uid="{00000000-0004-0000-0100-000007000000}"/>
    <hyperlink ref="A93:C93" location="'PROJECT ROLES &amp; RESPONSIBILITES'!A1" display="Project Roles &amp; Repsonsibilites Matrix" xr:uid="{00000000-0004-0000-0100-000008000000}"/>
    <hyperlink ref="A476" r:id="rId7" display="PFC040 Recruitment" xr:uid="{00000000-0004-0000-0100-000009000000}"/>
    <hyperlink ref="H205:I205" r:id="rId8" display="QC-f-020 " xr:uid="{00000000-0004-0000-0100-00000A000000}"/>
    <hyperlink ref="H233:I233" r:id="rId9" display="CO-p-005 " xr:uid="{00000000-0004-0000-0100-00000B000000}"/>
    <hyperlink ref="A223:B223" r:id="rId10" display="Procedure Co-p-017 Notifications, Claims and Quotations " xr:uid="{00000000-0004-0000-0100-00000C000000}"/>
    <hyperlink ref="A225:D225" r:id="rId11" display="WW-f-008 - Project Risk Register Template" xr:uid="{00000000-0004-0000-0100-00000D000000}"/>
    <hyperlink ref="H234:I234" r:id="rId12" display="PFC050 - Subcontract Procurement(S)" xr:uid="{00000000-0004-0000-0100-00000E000000}"/>
    <hyperlink ref="H235:I235" r:id="rId13" display="PFC053 - Preparing Cost Plans &amp; Cost-Value Reconciliations" xr:uid="{00000000-0004-0000-0100-00000F000000}"/>
    <hyperlink ref="H236:I236" r:id="rId14" display="PFC053 - Preparing Cost Plans &amp; Cost-Value Reconciliations" xr:uid="{00000000-0004-0000-0100-000010000000}"/>
    <hyperlink ref="H237:I237" r:id="rId15" display="PFC053 - Preparing Cost Plans &amp; Cost-Value Reconciliations" xr:uid="{00000000-0004-0000-0100-000011000000}"/>
    <hyperlink ref="A260:B260" r:id="rId16" display="PD-f-005 - Drawing Register" xr:uid="{00000000-0004-0000-0100-000012000000}"/>
    <hyperlink ref="A306" r:id="rId17" display="PFC010d" xr:uid="{00000000-0004-0000-0100-000013000000}"/>
    <hyperlink ref="A304:B304" r:id="rId18" display="PFC058 - Material Procurement &amp; Management(S)" xr:uid="{00000000-0004-0000-0100-000014000000}"/>
    <hyperlink ref="A342:B342" r:id="rId19" display="PFC053 - Preparing Cost Plans &amp; Cost-Value Reconciliations(S)" xr:uid="{00000000-0004-0000-0100-000015000000}"/>
    <hyperlink ref="A347:D347" r:id="rId20" display="PFC050 - Subcontract Procurement(S)" xr:uid="{00000000-0004-0000-0100-000016000000}"/>
    <hyperlink ref="A349" r:id="rId21" xr:uid="{00000000-0004-0000-0100-000017000000}"/>
    <hyperlink ref="A389:C389" r:id="rId22" display="PFC013 - Risk Assessment Process(S)" xr:uid="{00000000-0004-0000-0100-000018000000}"/>
    <hyperlink ref="A403:B403" r:id="rId23" display="PFC103 - Managing Temporary Works(AS)" xr:uid="{00000000-0004-0000-0100-000019000000}"/>
    <hyperlink ref="A410:C410" r:id="rId24" display="HS-f-044 - Temporary Works Register" xr:uid="{00000000-0004-0000-0100-00001A000000}"/>
    <hyperlink ref="A414:D414" r:id="rId25" display="QC-f-011 - Equipment and Instrument Calibration Register" xr:uid="{00000000-0004-0000-0100-00001B000000}"/>
    <hyperlink ref="A430:C430" r:id="rId26" display="QC-f-007 - Nonconformity Report - Product" xr:uid="{00000000-0004-0000-0100-00001C000000}"/>
    <hyperlink ref="A461:B461" r:id="rId27" display="PFC003 - Internal Audit(S)" xr:uid="{00000000-0004-0000-0100-00001D000000}"/>
    <hyperlink ref="A327:B327" r:id="rId28" display="PFC053 - Preparing Cost Plans &amp; Cost-Value Reconciliations(S)" xr:uid="{00000000-0004-0000-0100-00001E000000}"/>
    <hyperlink ref="J101" r:id="rId29" xr:uid="{00000000-0004-0000-0100-000020000000}"/>
    <hyperlink ref="A212" r:id="rId30" xr:uid="{00000000-0004-0000-0100-000021000000}"/>
    <hyperlink ref="A447:C447" r:id="rId31" display="PFC034 - Project Close Out(S)" xr:uid="{00000000-0004-0000-0100-000022000000}"/>
    <hyperlink ref="J103" r:id="rId32" xr:uid="{00000000-0004-0000-0100-000023000000}"/>
    <hyperlink ref="A417:D417" r:id="rId33" display="PFC017 - Instrument &amp; Equipment Calibration" xr:uid="{00000000-0004-0000-0100-000024000000}"/>
    <hyperlink ref="A261:F261" r:id="rId34" display="CO-f-003 - Design Management Form" xr:uid="{00000000-0004-0000-0100-000025000000}"/>
    <hyperlink ref="A265:G265" r:id="rId35" display="QC-p-010 - Document Working Procedures" xr:uid="{00000000-0004-0000-0100-000026000000}"/>
    <hyperlink ref="A267:B267" r:id="rId36" display="QC-p-001 - Document Archive Management" xr:uid="{00000000-0004-0000-0100-000027000000}"/>
    <hyperlink ref="A269:B269" r:id="rId37" display="QC-g-009 - Retention Periods for Data" xr:uid="{00000000-0004-0000-0100-000028000000}"/>
    <hyperlink ref="A276:E276" r:id="rId38" display="QC-p-001 - Document Archive Management" xr:uid="{00000000-0004-0000-0100-000029000000}"/>
    <hyperlink ref="A296:E296" r:id="rId39" display="CO-f-014 - Material Procurement Schedule" xr:uid="{00000000-0004-0000-0100-00002A000000}"/>
    <hyperlink ref="A297:E297" r:id="rId40" display="CO-f-013 - Sub-Contractor Procurement Schedule" xr:uid="{00000000-0004-0000-0100-00002B000000}"/>
    <hyperlink ref="A364:I364" r:id="rId41" display="PFC070 - Customer &amp; Project Feedback(S)" xr:uid="{00000000-0004-0000-0100-00002C000000}"/>
    <hyperlink ref="A378:D378" r:id="rId42" display="PFC029 - Project Design Management(S)" xr:uid="{00000000-0004-0000-0100-00002D000000}"/>
    <hyperlink ref="A379:D379" r:id="rId43" display="PD-f-001 - Design Change Report" xr:uid="{00000000-0004-0000-0100-00002E000000}"/>
    <hyperlink ref="J371" r:id="rId44" xr:uid="{00000000-0004-0000-0100-00002F000000}"/>
    <hyperlink ref="A371:C371" r:id="rId45" display="PFC028 - Designer Competence Stage One(S)" xr:uid="{00000000-0004-0000-0100-000030000000}"/>
    <hyperlink ref="F371:I371" r:id="rId46" display="PFC018 - Subcontract Design(S)" xr:uid="{00000000-0004-0000-0100-000031000000}"/>
    <hyperlink ref="A382:B382" r:id="rId47" display="PD-f-005 - Drawing Register" xr:uid="{00000000-0004-0000-0100-000032000000}"/>
    <hyperlink ref="A391:F391" r:id="rId48" display="HS-f-034 Risk Assessment &amp; Method Statement Register" xr:uid="{00000000-0004-0000-0100-000033000000}"/>
    <hyperlink ref="A394:K394" r:id="rId49" display="PFC049 - Preparing a Test &amp; Inspection Plan(S)" xr:uid="{00000000-0004-0000-0100-000034000000}"/>
    <hyperlink ref="A274:C274" r:id="rId50" display="QC-p-010 - Document Working Procedures" xr:uid="{00000000-0004-0000-0100-000035000000}"/>
    <hyperlink ref="A433:K433" r:id="rId51" display="PFC034 - Project Close Out" xr:uid="{00000000-0004-0000-0100-000036000000}"/>
    <hyperlink ref="A462:K462" r:id="rId52" display="Master Internal Audit Schedule" xr:uid="{00000000-0004-0000-0100-000037000000}"/>
    <hyperlink ref="A474:K474" r:id="rId53" display="TR-t-001 Job Role Training Requirements Guide" xr:uid="{00000000-0004-0000-0100-000038000000}"/>
    <hyperlink ref="A472:K472" r:id="rId54" display="TR-f-002 -Master Qualification Matrix" xr:uid="{00000000-0004-0000-0100-000039000000}"/>
    <hyperlink ref="C37:I37" location="PMP!Introduction" display="Introduction" xr:uid="{00000000-0004-0000-0100-00003A000000}"/>
    <hyperlink ref="C42:I42" location="PMP!SECTION_2" display="Project Plans" xr:uid="{00000000-0004-0000-0100-00003B000000}"/>
    <hyperlink ref="C38:I38" location="PMP!SECTION_1" display="Project Details and Management Responsibilities" xr:uid="{00000000-0004-0000-0100-00003C000000}"/>
    <hyperlink ref="C39:I39" location="PMP!_1.1__Project_Organisation_and_Resource" display="Project Organisation and Resource" xr:uid="{00000000-0004-0000-0100-00003D000000}"/>
    <hyperlink ref="C40:I40" location="PMP!_1.2__Scope_of_Works" display="Scope of works" xr:uid="{00000000-0004-0000-0100-00003E000000}"/>
    <hyperlink ref="C41:I41" location="PMP!_1.3__Project_Timescale" display="Project Timescales" xr:uid="{00000000-0004-0000-0100-00003F000000}"/>
    <hyperlink ref="C43:I43" location="PMP!SECTION_3" display="Project Objectives and Performance Indicators " xr:uid="{00000000-0004-0000-0100-000040000000}"/>
    <hyperlink ref="C44:I44" location="PMP!SECTION_4" display="Best Practice Initiatives" xr:uid="{00000000-0004-0000-0100-000041000000}"/>
    <hyperlink ref="C45:I45" location="PMP!SECTION_5" display="Planning and Programming" xr:uid="{00000000-0004-0000-0100-000042000000}"/>
    <hyperlink ref="C46:I46" location="PMP!SECTION_6" display="Risk Management" xr:uid="{00000000-0004-0000-0100-000043000000}"/>
    <hyperlink ref="C47:I47" location="PMP!SECTION_7" display="Commercial Arrangements and Reporting" xr:uid="{00000000-0004-0000-0100-000044000000}"/>
    <hyperlink ref="C48:I48" location="PMP!SECTION_8" display="Control of Documents, Data and Records" xr:uid="{00000000-0004-0000-0100-000045000000}"/>
    <hyperlink ref="C49:I49" location="PMP!_8.1__IT_Infrastructure" display="IT Infrastructure" xr:uid="{00000000-0004-0000-0100-000046000000}"/>
    <hyperlink ref="C50:I50" location="PMP!_8.2__Document_Control" display="Document Control" xr:uid="{00000000-0004-0000-0100-000047000000}"/>
    <hyperlink ref="C51:I51" location="PMP!_8.3__Record_Control" display="Record Control" xr:uid="{00000000-0004-0000-0100-000048000000}"/>
    <hyperlink ref="C52:I52" location="PMP!_8.4__Mandatory_client_or_other_third_party_documentation_requirements" display="Mandatory Client or Other Third Party Documentation Requirements" xr:uid="{00000000-0004-0000-0100-000049000000}"/>
    <hyperlink ref="C53:I53" location="PMP!SECTION_9" display="Procurement" xr:uid="{00000000-0004-0000-0100-00004A000000}"/>
    <hyperlink ref="C54:I54" location="PMP!_9.1__Material_Purchasing" display="Material Purchasing" xr:uid="{00000000-0004-0000-0100-00004B000000}"/>
    <hyperlink ref="C55:I55" location="PMP!_9.2__Plant_Hire" display="Plant Hire" xr:uid="{00000000-0004-0000-0100-00004C000000}"/>
    <hyperlink ref="C56:I56" location="PMP!_9.3__Subcontract_Procurement" display="Subcontract Procurement" xr:uid="{00000000-0004-0000-0100-00004D000000}"/>
    <hyperlink ref="C57:I57" location="PMP!SECTION_10" display="Client Supplied Product" xr:uid="{00000000-0004-0000-0100-00004E000000}"/>
    <hyperlink ref="C58:I58" location="PMP!SECTION_11" display="Customer Feedback" xr:uid="{00000000-0004-0000-0100-00004F000000}"/>
    <hyperlink ref="C59:I59" location="PMP!SECTION_12" display="Design Management" xr:uid="{00000000-0004-0000-0100-000050000000}"/>
    <hyperlink ref="C60:I60" location="PMP!_12.1__Design_and_Development__design_and_development_may_not_be_required_on_all_projects" display="Design and Development" xr:uid="{00000000-0004-0000-0100-000051000000}"/>
    <hyperlink ref="C61:I61" location="PMP!_12.2__Design_Change__design_change_is_required_on_all_projects" display="Design Change" xr:uid="{00000000-0004-0000-0100-000052000000}"/>
    <hyperlink ref="C62:I62" location="PMP!SECTION_13" display="Process Control" xr:uid="{00000000-0004-0000-0100-000053000000}"/>
    <hyperlink ref="C63:I63" location="PMP!_13.1__Works_Procedures_and_Method_Statements" display="Work Procedures and Method Statements" xr:uid="{00000000-0004-0000-0100-000054000000}"/>
    <hyperlink ref="C64:I64" location="PMP!_13.2__Workmanship_Inspection_and_Testing" display="Workmanship Inspection and Testing" xr:uid="{00000000-0004-0000-0100-000055000000}"/>
    <hyperlink ref="C65:I65" location="PMP!_13.3__Temporary_Works_Control" display="Temporary Works Control" xr:uid="{00000000-0004-0000-0100-000056000000}"/>
    <hyperlink ref="C66:I66" location="PMP!_13.4__Equipment___Inspection__Testing_and_Monitoring" display="Inspection, Testing and Monitoring Equipment" xr:uid="{00000000-0004-0000-0100-000057000000}"/>
    <hyperlink ref="C67:I67" location="PMP!SECTION_14" display="Control of Non Conforming Product" xr:uid="{00000000-0004-0000-0100-000058000000}"/>
    <hyperlink ref="C68:I68" location="PMP!_14.1__Rework_and_defects" display="Rework and Defects" xr:uid="{00000000-0004-0000-0100-000059000000}"/>
    <hyperlink ref="C69:I69" location="PMP!_14.2__Corrective_and_Preventive_Action" display="Corrective and Preventive Action" xr:uid="{00000000-0004-0000-0100-00005A000000}"/>
    <hyperlink ref="C70:I70" location="PMP!SECTION_15" display="Handover and Aftercare" xr:uid="{00000000-0004-0000-0100-00005B000000}"/>
    <hyperlink ref="C71:I71" location="PMP!SECTION_16" display="Protection of Completed Works " xr:uid="{00000000-0004-0000-0100-00005C000000}"/>
    <hyperlink ref="C72:I72" location="PMP!SECTION_17" display="Internal Audit" xr:uid="{00000000-0004-0000-0100-00005D000000}"/>
    <hyperlink ref="C73:I73" location="PMP!SECTION_18" display="Training and Competency" xr:uid="{00000000-0004-0000-0100-00005E000000}"/>
    <hyperlink ref="C74:I74" location="PMP!SECTION_19" display="Record Referencing Matrix" xr:uid="{00000000-0004-0000-0100-00005F000000}"/>
    <hyperlink ref="C75:I75" location="PMP!SECTION_20" display="Further Guidance" xr:uid="{00000000-0004-0000-0100-000060000000}"/>
    <hyperlink ref="A352:K352" r:id="rId55" display="PFC050 - Subcontractor &amp; Supplier Management Process" xr:uid="{00000000-0004-0000-0100-000061000000}"/>
    <hyperlink ref="D182" location="TMP!A1" display="TMP" xr:uid="{00000000-0004-0000-0100-000063000000}"/>
    <hyperlink ref="J125" r:id="rId56" xr:uid="{00000000-0004-0000-0100-000064000000}"/>
    <hyperlink ref="A186:K186" r:id="rId57" display="BP-g-003 - Business Management System Objectives" xr:uid="{00000000-0004-0000-0100-000065000000}"/>
    <hyperlink ref="A333:K333" r:id="rId58" display="PFC067 - Project Plant, Equipment and Labour Planning &amp; Management" xr:uid="{00000000-0004-0000-0100-000066000000}"/>
    <hyperlink ref="A428:K428" r:id="rId59" display="PFC006 - Non-Conformances &amp; Corrective Actions" xr:uid="{00000000-0004-0000-0100-000067000000}"/>
    <hyperlink ref="A434:K434" r:id="rId60" display="QC-f-007 Non-Conformity Report" xr:uid="{00000000-0004-0000-0100-000068000000}"/>
    <hyperlink ref="D175" r:id="rId61" display="https://unionsquare.jones-bros.com:444/DMS/view_document.aspx?ID=438552&amp;Latest=true" xr:uid="{00000000-0004-0000-0100-00006A000000}"/>
    <hyperlink ref="D181" r:id="rId62" xr:uid="{00000000-0004-0000-0100-00006B000000}"/>
    <hyperlink ref="D183" r:id="rId63" xr:uid="{00000000-0004-0000-0100-00006C000000}"/>
    <hyperlink ref="D176" r:id="rId64" xr:uid="{00000000-0004-0000-0100-00006D000000}"/>
    <hyperlink ref="A325:I325" r:id="rId65" display="CO-f-015 - Cost Plan &amp; Cost Value Reconciliation" xr:uid="{00000000-0004-0000-0100-00006E000000}"/>
    <hyperlink ref="A395:K395" r:id="rId66" display="QA-f-002 - Test &amp; Inspection Plan Template ITP" xr:uid="{00000000-0004-0000-0100-00006F000000}"/>
    <hyperlink ref="A441:F441" r:id="rId67" display="PFC006 - Non-Conformances &amp; Corrective Actions" xr:uid="{00000000-0004-0000-0100-000070000000}"/>
    <hyperlink ref="A442:E442" r:id="rId68" display="https://unionsquare.jones-bros.com:444/DMS/view_document.aspx?ID=387962&amp;Latest=true" xr:uid="{00000000-0004-0000-0100-000071000000}"/>
    <hyperlink ref="A449:K449" r:id="rId69" display="CO-f-038 Contract Close Out Check &amp; Sign Off" xr:uid="{00000000-0004-0000-0100-000072000000}"/>
    <hyperlink ref="J100" r:id="rId70" xr:uid="{72941D12-BBCB-4A79-8C6F-CCB14F48ADEC}"/>
    <hyperlink ref="J102" r:id="rId71" xr:uid="{05369FFD-2A55-4E17-8400-F596EFA40F6E}"/>
    <hyperlink ref="J124" r:id="rId72" xr:uid="{5678866D-5A4B-4588-B74F-DF77AB33D81C}"/>
    <hyperlink ref="A476:K476" r:id="rId73" display="PFC040 - Recruitment, Interview, Induction and Equipment Issue Process" xr:uid="{4A87D06C-80FB-48F3-AFED-6182027DB487}"/>
    <hyperlink ref="A448:K448" r:id="rId74" display="QC-f-039 - Transfer of Control of Area (ToCoA)" xr:uid="{B3FBE736-4446-433D-A043-D0D7B2D4D343}"/>
    <hyperlink ref="J133" r:id="rId75" xr:uid="{2A5AE66B-743A-48DC-9DFA-AD1E58F6CE8F}"/>
    <hyperlink ref="J111" r:id="rId76" xr:uid="{9280B0AF-996B-47DA-A096-F8C60B3CD39A}"/>
    <hyperlink ref="J110" r:id="rId77" xr:uid="{368C7E94-A375-442B-83B9-91065F0BA13C}"/>
    <hyperlink ref="J126" r:id="rId78" xr:uid="{FAEC1F91-1A5B-4B7D-B211-B5669C0AC2AE}"/>
  </hyperlinks>
  <pageMargins left="0.31496062992125984" right="0.43307086614173229" top="0.74803149606299213" bottom="0.74803149606299213" header="0.31496062992125984" footer="0.31496062992125984"/>
  <pageSetup paperSize="9" scale="57" fitToHeight="0" orientation="portrait" r:id="rId79"/>
  <headerFooter>
    <oddHeader xml:space="preserve">&amp;L&amp;"Arial,Bold"&amp;8&amp;KC00000© 2021 Jones Bros Ruthin Co ltd                                                                                                                                                 </oddHeader>
    <oddFooter>&amp;L&amp;"Arial,Regular"&amp;7&amp;K003066BMS Doc Ref:
HS-f-105 - Jones Bros Project Plan Workbook&amp;C&amp;"Arial,Regular"&amp;7&amp;K002060Page &amp;P of &amp;N&amp;KC00000
Uncontrolled when printed&amp;R&amp;"Arial,Regular"&amp;7&amp;K003066Issue Status: Issued
Revision No:1.3
Issue Date:25.03.21</oddFooter>
  </headerFooter>
  <rowBreaks count="17" manualBreakCount="17">
    <brk id="33" max="16383" man="1"/>
    <brk id="77" max="16383" man="1"/>
    <brk id="86" max="10" man="1"/>
    <brk id="156" max="10" man="1"/>
    <brk id="183" max="10" man="1"/>
    <brk id="201" max="10" man="1"/>
    <brk id="228" max="10" man="1"/>
    <brk id="254" max="10" man="1"/>
    <brk id="278" max="10" man="1"/>
    <brk id="300" max="10" man="1"/>
    <brk id="328" max="10" man="1"/>
    <brk id="353" max="10" man="1"/>
    <brk id="384" max="10" man="1"/>
    <brk id="391" max="10" man="1"/>
    <brk id="411" max="10" man="1"/>
    <brk id="443" max="10" man="1"/>
    <brk id="458" max="10" man="1"/>
  </rowBreaks>
  <ignoredErrors>
    <ignoredError sqref="K133" numberStoredAsText="1"/>
  </ignoredErrors>
  <drawing r:id="rId8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92D050"/>
    <pageSetUpPr fitToPage="1"/>
  </sheetPr>
  <dimension ref="A1:BI789"/>
  <sheetViews>
    <sheetView topLeftCell="A153" zoomScaleNormal="100" workbookViewId="0">
      <selection activeCell="C6" sqref="C6:J6"/>
    </sheetView>
  </sheetViews>
  <sheetFormatPr defaultRowHeight="14.5" x14ac:dyDescent="0.35"/>
  <cols>
    <col min="1" max="1" width="12.90625" customWidth="1"/>
    <col min="2" max="2" width="11" customWidth="1"/>
    <col min="3" max="3" width="13.54296875" customWidth="1"/>
    <col min="4" max="5" width="9.08984375" customWidth="1"/>
    <col min="6" max="6" width="11" customWidth="1"/>
    <col min="7" max="7" width="15.453125" customWidth="1"/>
    <col min="8" max="8" width="17.453125" customWidth="1"/>
    <col min="9" max="9" width="15.90625" customWidth="1"/>
    <col min="10" max="10" width="27.6328125" customWidth="1"/>
    <col min="11" max="11" width="8.90625" style="13"/>
    <col min="12" max="48" width="8.90625" style="1"/>
  </cols>
  <sheetData>
    <row r="1" spans="1:10" x14ac:dyDescent="0.35">
      <c r="A1" s="2"/>
      <c r="B1" s="1"/>
      <c r="C1" s="1"/>
      <c r="D1" s="1"/>
      <c r="E1" s="1"/>
      <c r="F1" s="1"/>
      <c r="G1" s="1"/>
      <c r="H1" s="1"/>
      <c r="I1" s="1"/>
      <c r="J1" s="1"/>
    </row>
    <row r="2" spans="1:10" x14ac:dyDescent="0.35">
      <c r="A2" s="2"/>
      <c r="B2" s="1"/>
      <c r="C2" s="1"/>
      <c r="D2" s="1"/>
      <c r="E2" s="1"/>
      <c r="F2" s="1"/>
      <c r="G2" s="1"/>
      <c r="H2" s="1"/>
      <c r="I2" s="1"/>
      <c r="J2" s="1"/>
    </row>
    <row r="3" spans="1:10" x14ac:dyDescent="0.35">
      <c r="A3" s="1"/>
      <c r="B3" s="1"/>
      <c r="C3" s="1"/>
      <c r="D3" s="1"/>
      <c r="E3" s="1"/>
      <c r="F3" s="1"/>
      <c r="G3" s="1"/>
      <c r="H3" s="1"/>
      <c r="I3" s="1"/>
      <c r="J3" s="1"/>
    </row>
    <row r="4" spans="1:10" ht="18.5" x14ac:dyDescent="0.45">
      <c r="A4" s="3" t="s">
        <v>768</v>
      </c>
      <c r="B4" s="3"/>
      <c r="C4" s="3"/>
      <c r="D4" s="3"/>
      <c r="E4" s="3"/>
      <c r="F4" s="3"/>
      <c r="G4" s="169"/>
      <c r="H4" s="169"/>
      <c r="I4" s="1"/>
      <c r="J4" s="1"/>
    </row>
    <row r="5" spans="1:10" x14ac:dyDescent="0.35">
      <c r="A5" s="1"/>
      <c r="B5" s="1"/>
      <c r="C5" s="1"/>
      <c r="D5" s="1"/>
      <c r="E5" s="1"/>
      <c r="F5" s="1"/>
      <c r="G5" s="1"/>
      <c r="H5" s="1"/>
      <c r="I5" s="1"/>
      <c r="J5" s="1"/>
    </row>
    <row r="6" spans="1:10" ht="21.15" customHeight="1" x14ac:dyDescent="0.35">
      <c r="A6" s="932" t="s">
        <v>0</v>
      </c>
      <c r="B6" s="933"/>
      <c r="C6" s="1224" t="str">
        <f>PMP!C6:K6</f>
        <v>A494 River Dee Bridge Deck over-slabbing Contingency Scheme</v>
      </c>
      <c r="D6" s="1225"/>
      <c r="E6" s="1225"/>
      <c r="F6" s="1225"/>
      <c r="G6" s="1225"/>
      <c r="H6" s="1225"/>
      <c r="I6" s="1225"/>
      <c r="J6" s="1226"/>
    </row>
    <row r="7" spans="1:10" ht="33.75" customHeight="1" x14ac:dyDescent="0.35">
      <c r="A7" s="932" t="s">
        <v>22</v>
      </c>
      <c r="B7" s="933"/>
      <c r="C7" s="524" t="str">
        <f>PMP!C7:K7</f>
        <v>21-NM-CHR-003</v>
      </c>
      <c r="D7" s="738"/>
      <c r="E7" s="738"/>
      <c r="F7" s="738"/>
      <c r="G7" s="738"/>
      <c r="H7" s="738"/>
      <c r="I7" s="738"/>
      <c r="J7" s="739"/>
    </row>
    <row r="8" spans="1:10" x14ac:dyDescent="0.35">
      <c r="A8" s="34"/>
      <c r="B8" s="1"/>
      <c r="C8" s="1"/>
      <c r="D8" s="1"/>
      <c r="E8" s="1"/>
      <c r="F8" s="1"/>
      <c r="G8" s="1"/>
      <c r="H8" s="1"/>
      <c r="I8" s="1"/>
      <c r="J8" s="14"/>
    </row>
    <row r="9" spans="1:10" ht="15.5" x14ac:dyDescent="0.35">
      <c r="A9" s="1239" t="s">
        <v>9</v>
      </c>
      <c r="B9" s="1240"/>
      <c r="C9" s="1240"/>
      <c r="D9" s="1240"/>
      <c r="E9" s="1240"/>
      <c r="F9" s="1240"/>
      <c r="G9" s="1240"/>
      <c r="H9" s="1240"/>
      <c r="I9" s="1240"/>
      <c r="J9" s="1241"/>
    </row>
    <row r="10" spans="1:10" ht="315.75" customHeight="1" x14ac:dyDescent="0.35">
      <c r="A10" s="946" t="s">
        <v>1</v>
      </c>
      <c r="B10" s="947"/>
      <c r="C10" s="948"/>
      <c r="D10" s="952" t="str">
        <f>PMP!D9:K9</f>
        <v xml:space="preserve">
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v>
      </c>
      <c r="E10" s="953"/>
      <c r="F10" s="953"/>
      <c r="G10" s="953"/>
      <c r="H10" s="953"/>
      <c r="I10" s="953"/>
      <c r="J10" s="954"/>
    </row>
    <row r="11" spans="1:10" ht="27" customHeight="1" x14ac:dyDescent="0.35">
      <c r="A11" s="949"/>
      <c r="B11" s="950"/>
      <c r="C11" s="951"/>
      <c r="D11" s="955"/>
      <c r="E11" s="956"/>
      <c r="F11" s="956"/>
      <c r="G11" s="956"/>
      <c r="H11" s="956"/>
      <c r="I11" s="956"/>
      <c r="J11" s="957"/>
    </row>
    <row r="12" spans="1:10" ht="42.75" customHeight="1" x14ac:dyDescent="0.35">
      <c r="A12" s="1242" t="s">
        <v>2</v>
      </c>
      <c r="B12" s="1243"/>
      <c r="C12" s="1244"/>
      <c r="D12" s="1247" t="str">
        <f>PMP!D11:K11</f>
        <v>Enter your project location here</v>
      </c>
      <c r="E12" s="1248"/>
      <c r="F12" s="1248"/>
      <c r="G12" s="1248"/>
      <c r="H12" s="1248"/>
      <c r="I12" s="1248"/>
      <c r="J12" s="1249"/>
    </row>
    <row r="13" spans="1:10" ht="14.4" customHeight="1" x14ac:dyDescent="0.35">
      <c r="A13" s="13"/>
      <c r="B13" s="1"/>
      <c r="C13" s="1"/>
      <c r="D13" s="1"/>
      <c r="E13" s="18"/>
      <c r="F13" s="1"/>
      <c r="G13" s="1"/>
      <c r="H13" s="1"/>
      <c r="I13" s="1"/>
      <c r="J13" s="14"/>
    </row>
    <row r="14" spans="1:10" ht="14.4" customHeight="1" x14ac:dyDescent="0.35">
      <c r="A14" s="586" t="s">
        <v>10</v>
      </c>
      <c r="B14" s="587"/>
      <c r="C14" s="587"/>
      <c r="D14" s="587"/>
      <c r="E14" s="587"/>
      <c r="F14" s="587"/>
      <c r="G14" s="587"/>
      <c r="H14" s="587"/>
      <c r="I14" s="587"/>
      <c r="J14" s="588"/>
    </row>
    <row r="15" spans="1:10" ht="21" customHeight="1" x14ac:dyDescent="0.35">
      <c r="A15" s="1245" t="s">
        <v>3</v>
      </c>
      <c r="B15" s="1246"/>
      <c r="C15" s="306" t="s">
        <v>7</v>
      </c>
      <c r="D15" s="687">
        <f>PMP!D14</f>
        <v>0</v>
      </c>
      <c r="E15" s="1273"/>
      <c r="F15" s="306" t="s">
        <v>8</v>
      </c>
      <c r="G15" s="687">
        <f>PMP!H14</f>
        <v>0</v>
      </c>
      <c r="H15" s="1273"/>
      <c r="I15" s="189" t="s">
        <v>6</v>
      </c>
      <c r="J15" s="253">
        <f>PMP!K14</f>
        <v>0</v>
      </c>
    </row>
    <row r="16" spans="1:10" ht="20.25" customHeight="1" x14ac:dyDescent="0.35">
      <c r="A16" s="1245" t="s">
        <v>4</v>
      </c>
      <c r="B16" s="1246"/>
      <c r="C16" s="306" t="s">
        <v>7</v>
      </c>
      <c r="D16" s="687">
        <f>PMP!D15</f>
        <v>0</v>
      </c>
      <c r="E16" s="1273"/>
      <c r="F16" s="306" t="s">
        <v>8</v>
      </c>
      <c r="G16" s="1274">
        <f>PMP!H15</f>
        <v>0</v>
      </c>
      <c r="H16" s="1275"/>
      <c r="I16" s="189" t="s">
        <v>6</v>
      </c>
      <c r="J16" s="253">
        <f>PMP!K15</f>
        <v>0</v>
      </c>
    </row>
    <row r="17" spans="1:61" x14ac:dyDescent="0.35">
      <c r="A17" s="19"/>
      <c r="B17" s="20"/>
      <c r="C17" s="20"/>
      <c r="D17" s="20"/>
      <c r="E17" s="20"/>
      <c r="F17" s="20"/>
      <c r="G17" s="20"/>
      <c r="H17" s="20"/>
      <c r="I17" s="20"/>
      <c r="J17" s="21"/>
    </row>
    <row r="18" spans="1:61" ht="23.25" customHeight="1" x14ac:dyDescent="0.35">
      <c r="A18" s="1227" t="s">
        <v>81</v>
      </c>
      <c r="B18" s="1228"/>
      <c r="C18" s="1228"/>
      <c r="D18" s="1228"/>
      <c r="E18" s="1228"/>
      <c r="F18" s="1228"/>
      <c r="G18" s="1228"/>
      <c r="H18" s="1228"/>
      <c r="I18" s="1228"/>
      <c r="J18" s="1229"/>
      <c r="K18" s="46"/>
      <c r="AW18" s="1"/>
      <c r="AX18" s="1"/>
      <c r="AY18" s="1"/>
      <c r="AZ18" s="1"/>
      <c r="BA18" s="1"/>
      <c r="BB18" s="1"/>
      <c r="BC18" s="1"/>
      <c r="BD18" s="1"/>
      <c r="BE18" s="1"/>
      <c r="BF18" s="1"/>
      <c r="BG18" s="1"/>
      <c r="BH18" s="1"/>
      <c r="BI18" s="1"/>
    </row>
    <row r="19" spans="1:61" ht="23.25" customHeight="1" x14ac:dyDescent="0.35">
      <c r="A19" s="1232" t="s">
        <v>1147</v>
      </c>
      <c r="B19" s="1233"/>
      <c r="C19" s="1233"/>
      <c r="D19" s="1233"/>
      <c r="E19" s="1233"/>
      <c r="F19" s="1233"/>
      <c r="G19" s="1233"/>
      <c r="H19" s="1233"/>
      <c r="I19" s="1233"/>
      <c r="J19" s="1234"/>
      <c r="K19" s="46"/>
      <c r="AW19" s="1"/>
      <c r="AX19" s="1"/>
      <c r="AY19" s="1"/>
      <c r="AZ19" s="1"/>
      <c r="BA19" s="1"/>
      <c r="BB19" s="1"/>
      <c r="BC19" s="1"/>
      <c r="BD19" s="1"/>
      <c r="BE19" s="1"/>
      <c r="BF19" s="1"/>
      <c r="BG19" s="1"/>
      <c r="BH19" s="1"/>
      <c r="BI19" s="1"/>
    </row>
    <row r="20" spans="1:61" ht="30.75" customHeight="1" x14ac:dyDescent="0.35">
      <c r="A20" s="1232" t="s">
        <v>1776</v>
      </c>
      <c r="B20" s="1233"/>
      <c r="C20" s="1233"/>
      <c r="D20" s="1233"/>
      <c r="E20" s="1233"/>
      <c r="F20" s="1233"/>
      <c r="G20" s="1233"/>
      <c r="H20" s="1233"/>
      <c r="I20" s="1233"/>
      <c r="J20" s="1234"/>
      <c r="K20" s="46"/>
      <c r="AW20" s="1"/>
      <c r="AX20" s="1"/>
      <c r="AY20" s="1"/>
      <c r="AZ20" s="1"/>
      <c r="BA20" s="1"/>
      <c r="BB20" s="1"/>
      <c r="BC20" s="1"/>
      <c r="BD20" s="1"/>
      <c r="BE20" s="1"/>
      <c r="BF20" s="1"/>
      <c r="BG20" s="1"/>
      <c r="BH20" s="1"/>
      <c r="BI20" s="1"/>
    </row>
    <row r="21" spans="1:61" ht="44.25" customHeight="1" x14ac:dyDescent="0.35">
      <c r="A21" s="1250" t="s">
        <v>1149</v>
      </c>
      <c r="B21" s="1251"/>
      <c r="C21" s="1251"/>
      <c r="D21" s="1251"/>
      <c r="E21" s="1251"/>
      <c r="F21" s="1251"/>
      <c r="G21" s="1251"/>
      <c r="H21" s="1251"/>
      <c r="I21" s="1251"/>
      <c r="J21" s="1252"/>
      <c r="K21" s="46"/>
      <c r="AW21" s="1"/>
      <c r="AX21" s="1"/>
      <c r="AY21" s="1"/>
      <c r="AZ21" s="1"/>
      <c r="BA21" s="1"/>
      <c r="BB21" s="1"/>
      <c r="BC21" s="1"/>
      <c r="BD21" s="1"/>
      <c r="BE21" s="1"/>
      <c r="BF21" s="1"/>
      <c r="BG21" s="1"/>
      <c r="BH21" s="1"/>
      <c r="BI21" s="1"/>
    </row>
    <row r="22" spans="1:61" x14ac:dyDescent="0.35">
      <c r="A22" s="19"/>
      <c r="B22" s="20"/>
      <c r="C22" s="20"/>
      <c r="D22" s="20"/>
      <c r="E22" s="20"/>
      <c r="F22" s="20"/>
      <c r="G22" s="20"/>
      <c r="H22" s="20"/>
      <c r="I22" s="20"/>
      <c r="J22" s="21"/>
    </row>
    <row r="23" spans="1:61" ht="18" customHeight="1" x14ac:dyDescent="0.35">
      <c r="A23" s="586" t="s">
        <v>11</v>
      </c>
      <c r="B23" s="587"/>
      <c r="C23" s="587"/>
      <c r="D23" s="587"/>
      <c r="E23" s="587"/>
      <c r="F23" s="587"/>
      <c r="G23" s="587"/>
      <c r="H23" s="587"/>
      <c r="I23" s="587"/>
      <c r="J23" s="588"/>
    </row>
    <row r="24" spans="1:61" ht="22.5" customHeight="1" x14ac:dyDescent="0.35">
      <c r="A24" s="1235" t="s">
        <v>12</v>
      </c>
      <c r="B24" s="1235"/>
      <c r="C24" s="1235"/>
      <c r="D24" s="206" t="s">
        <v>13</v>
      </c>
      <c r="E24" s="206" t="s">
        <v>14</v>
      </c>
      <c r="F24" s="206" t="s">
        <v>15</v>
      </c>
      <c r="G24" s="1235" t="s">
        <v>16</v>
      </c>
      <c r="H24" s="1235"/>
      <c r="I24" s="1235"/>
      <c r="J24" s="1235"/>
    </row>
    <row r="25" spans="1:61" x14ac:dyDescent="0.35">
      <c r="A25" s="1253"/>
      <c r="B25" s="1253"/>
      <c r="C25" s="1253"/>
      <c r="D25" s="64"/>
      <c r="E25" s="64"/>
      <c r="F25" s="64"/>
      <c r="G25" s="1253"/>
      <c r="H25" s="1253"/>
      <c r="I25" s="1253"/>
      <c r="J25" s="1253"/>
    </row>
    <row r="26" spans="1:61" x14ac:dyDescent="0.35">
      <c r="A26" s="1253"/>
      <c r="B26" s="1253"/>
      <c r="C26" s="1253"/>
      <c r="D26" s="64"/>
      <c r="E26" s="64"/>
      <c r="F26" s="64"/>
      <c r="G26" s="1253"/>
      <c r="H26" s="1253"/>
      <c r="I26" s="1253"/>
      <c r="J26" s="1253"/>
    </row>
    <row r="27" spans="1:61" x14ac:dyDescent="0.35">
      <c r="A27" s="1253"/>
      <c r="B27" s="1253"/>
      <c r="C27" s="1253"/>
      <c r="D27" s="64"/>
      <c r="E27" s="64"/>
      <c r="F27" s="64"/>
      <c r="G27" s="1253"/>
      <c r="H27" s="1253"/>
      <c r="I27" s="1253"/>
      <c r="J27" s="1253"/>
    </row>
    <row r="28" spans="1:61" x14ac:dyDescent="0.35">
      <c r="A28" s="1253"/>
      <c r="B28" s="1253"/>
      <c r="C28" s="1253"/>
      <c r="D28" s="64"/>
      <c r="E28" s="64"/>
      <c r="F28" s="64"/>
      <c r="G28" s="1253"/>
      <c r="H28" s="1253"/>
      <c r="I28" s="1253"/>
      <c r="J28" s="1253"/>
    </row>
    <row r="29" spans="1:61" x14ac:dyDescent="0.35">
      <c r="A29" s="1253"/>
      <c r="B29" s="1253"/>
      <c r="C29" s="1253"/>
      <c r="D29" s="64"/>
      <c r="E29" s="64"/>
      <c r="F29" s="64"/>
      <c r="G29" s="1253"/>
      <c r="H29" s="1253"/>
      <c r="I29" s="1253"/>
      <c r="J29" s="1253"/>
    </row>
    <row r="30" spans="1:61" x14ac:dyDescent="0.35">
      <c r="A30" s="1253"/>
      <c r="B30" s="1253"/>
      <c r="C30" s="1253"/>
      <c r="D30" s="64"/>
      <c r="E30" s="64"/>
      <c r="F30" s="64"/>
      <c r="G30" s="1253"/>
      <c r="H30" s="1253"/>
      <c r="I30" s="1253"/>
      <c r="J30" s="1253"/>
    </row>
    <row r="31" spans="1:61" x14ac:dyDescent="0.35">
      <c r="A31" s="13"/>
      <c r="B31" s="1"/>
      <c r="C31" s="1"/>
      <c r="D31" s="1"/>
      <c r="E31" s="1"/>
      <c r="F31" s="1"/>
      <c r="G31" s="1"/>
      <c r="H31" s="1"/>
      <c r="I31" s="1"/>
      <c r="J31" s="14"/>
    </row>
    <row r="32" spans="1:61" ht="22.5" customHeight="1" x14ac:dyDescent="0.35">
      <c r="A32" s="915" t="s">
        <v>81</v>
      </c>
      <c r="B32" s="916"/>
      <c r="C32" s="916"/>
      <c r="D32" s="916"/>
      <c r="E32" s="916"/>
      <c r="F32" s="916"/>
      <c r="G32" s="917"/>
      <c r="H32" s="917"/>
      <c r="I32" s="917"/>
      <c r="J32" s="918"/>
    </row>
    <row r="33" spans="1:61" ht="57" customHeight="1" x14ac:dyDescent="0.35">
      <c r="A33" s="1011" t="s">
        <v>1150</v>
      </c>
      <c r="B33" s="1012"/>
      <c r="C33" s="1012"/>
      <c r="D33" s="1012"/>
      <c r="E33" s="1012"/>
      <c r="F33" s="1012"/>
      <c r="G33" s="1012"/>
      <c r="H33" s="1012"/>
      <c r="I33" s="1012"/>
      <c r="J33" s="1013"/>
    </row>
    <row r="34" spans="1:61" ht="34.5" customHeight="1" x14ac:dyDescent="0.35">
      <c r="A34" s="920" t="s">
        <v>1151</v>
      </c>
      <c r="B34" s="921"/>
      <c r="C34" s="921"/>
      <c r="D34" s="921"/>
      <c r="E34" s="921"/>
      <c r="F34" s="921"/>
      <c r="G34" s="922"/>
      <c r="H34" s="922"/>
      <c r="I34" s="922"/>
      <c r="J34" s="923"/>
      <c r="K34" s="55"/>
      <c r="AW34" s="1"/>
      <c r="AX34" s="1"/>
      <c r="AY34" s="1"/>
      <c r="AZ34" s="1"/>
      <c r="BA34" s="1"/>
      <c r="BB34" s="1"/>
      <c r="BC34" s="1"/>
      <c r="BD34" s="1"/>
      <c r="BE34" s="1"/>
      <c r="BF34" s="1"/>
      <c r="BG34" s="1"/>
      <c r="BH34" s="1"/>
      <c r="BI34" s="1"/>
    </row>
    <row r="35" spans="1:61" x14ac:dyDescent="0.35">
      <c r="A35" s="13"/>
      <c r="B35" s="1"/>
      <c r="C35" s="1"/>
      <c r="D35" s="1"/>
      <c r="E35" s="1"/>
      <c r="F35" s="1"/>
      <c r="G35" s="1"/>
      <c r="H35" s="1"/>
      <c r="I35" s="1"/>
      <c r="J35" s="14"/>
    </row>
    <row r="36" spans="1:61" x14ac:dyDescent="0.35">
      <c r="A36" s="1258" t="s">
        <v>88</v>
      </c>
      <c r="B36" s="1259"/>
      <c r="C36" s="1259"/>
      <c r="D36" s="1259"/>
      <c r="E36" s="1259"/>
      <c r="F36" s="1259"/>
      <c r="G36" s="1259"/>
      <c r="H36" s="1259"/>
      <c r="I36" s="1259"/>
      <c r="J36" s="1260"/>
    </row>
    <row r="37" spans="1:61" x14ac:dyDescent="0.35">
      <c r="A37" s="575" t="s">
        <v>89</v>
      </c>
      <c r="B37" s="575"/>
      <c r="C37" s="517" t="s">
        <v>90</v>
      </c>
      <c r="D37" s="1230"/>
      <c r="E37" s="1230"/>
      <c r="F37" s="1230"/>
      <c r="G37" s="1230"/>
      <c r="H37" s="1231"/>
      <c r="I37" s="568" t="s">
        <v>16</v>
      </c>
      <c r="J37" s="568"/>
    </row>
    <row r="38" spans="1:61" x14ac:dyDescent="0.35">
      <c r="A38" s="211"/>
      <c r="B38" s="202"/>
      <c r="C38" s="483" t="s">
        <v>83</v>
      </c>
      <c r="D38" s="483"/>
      <c r="E38" s="483"/>
      <c r="F38" s="483"/>
      <c r="G38" s="483"/>
      <c r="H38" s="483"/>
      <c r="I38" s="1254"/>
      <c r="J38" s="1255"/>
      <c r="K38" s="43"/>
      <c r="AW38" s="1"/>
      <c r="AX38" s="1"/>
      <c r="AY38" s="1"/>
      <c r="AZ38" s="1"/>
      <c r="BA38" s="1"/>
      <c r="BB38" s="1"/>
      <c r="BC38" s="1"/>
      <c r="BD38" s="1"/>
      <c r="BE38" s="1"/>
      <c r="BF38" s="1"/>
      <c r="BG38" s="1"/>
      <c r="BH38" s="1"/>
      <c r="BI38" s="1"/>
    </row>
    <row r="39" spans="1:61" ht="12.75" customHeight="1" x14ac:dyDescent="0.35">
      <c r="A39" s="211"/>
      <c r="B39" s="202"/>
      <c r="C39" s="1236"/>
      <c r="D39" s="1237"/>
      <c r="E39" s="1237"/>
      <c r="F39" s="1237"/>
      <c r="G39" s="1237"/>
      <c r="H39" s="1238"/>
      <c r="I39" s="1256"/>
      <c r="J39" s="1257"/>
      <c r="K39" s="44"/>
      <c r="AW39" s="1"/>
      <c r="AX39" s="1"/>
      <c r="AY39" s="1"/>
      <c r="AZ39" s="1"/>
      <c r="BA39" s="1"/>
      <c r="BB39" s="1"/>
      <c r="BC39" s="1"/>
      <c r="BD39" s="1"/>
      <c r="BE39" s="1"/>
      <c r="BF39" s="1"/>
      <c r="BG39" s="1"/>
      <c r="BH39" s="1"/>
      <c r="BI39" s="1"/>
    </row>
    <row r="40" spans="1:61" ht="14.4" customHeight="1" x14ac:dyDescent="0.35">
      <c r="A40" s="211" t="s">
        <v>109</v>
      </c>
      <c r="B40" s="202"/>
      <c r="C40" s="483" t="s">
        <v>9</v>
      </c>
      <c r="D40" s="483"/>
      <c r="E40" s="483"/>
      <c r="F40" s="483"/>
      <c r="G40" s="483"/>
      <c r="H40" s="483"/>
      <c r="I40" s="1223"/>
      <c r="J40" s="1223"/>
    </row>
    <row r="41" spans="1:61" x14ac:dyDescent="0.35">
      <c r="A41" s="212"/>
      <c r="B41" s="213">
        <v>1.1000000000000001</v>
      </c>
      <c r="C41" s="483" t="s">
        <v>17</v>
      </c>
      <c r="D41" s="483"/>
      <c r="E41" s="483"/>
      <c r="F41" s="483"/>
      <c r="G41" s="483"/>
      <c r="H41" s="483"/>
      <c r="I41" s="1223"/>
      <c r="J41" s="1223"/>
    </row>
    <row r="42" spans="1:61" x14ac:dyDescent="0.35">
      <c r="A42" s="212"/>
      <c r="B42" s="213">
        <v>1.2</v>
      </c>
      <c r="C42" s="483" t="s">
        <v>115</v>
      </c>
      <c r="D42" s="483"/>
      <c r="E42" s="483"/>
      <c r="F42" s="483"/>
      <c r="G42" s="483"/>
      <c r="H42" s="483"/>
      <c r="I42" s="1223"/>
      <c r="J42" s="1223"/>
    </row>
    <row r="43" spans="1:61" x14ac:dyDescent="0.35">
      <c r="A43" s="212"/>
      <c r="B43" s="213">
        <v>1.3</v>
      </c>
      <c r="C43" s="483" t="s">
        <v>175</v>
      </c>
      <c r="D43" s="483"/>
      <c r="E43" s="483"/>
      <c r="F43" s="483"/>
      <c r="G43" s="483"/>
      <c r="H43" s="483"/>
      <c r="I43" s="1223"/>
      <c r="J43" s="1223"/>
    </row>
    <row r="44" spans="1:61" x14ac:dyDescent="0.35">
      <c r="A44" s="212"/>
      <c r="B44" s="213">
        <v>1.4</v>
      </c>
      <c r="C44" s="483" t="s">
        <v>170</v>
      </c>
      <c r="D44" s="483"/>
      <c r="E44" s="483"/>
      <c r="F44" s="483"/>
      <c r="G44" s="483"/>
      <c r="H44" s="483"/>
      <c r="I44" s="1223"/>
      <c r="J44" s="1223"/>
    </row>
    <row r="45" spans="1:61" x14ac:dyDescent="0.35">
      <c r="A45" s="212"/>
      <c r="B45" s="213">
        <v>1.5</v>
      </c>
      <c r="C45" s="483" t="s">
        <v>997</v>
      </c>
      <c r="D45" s="483"/>
      <c r="E45" s="483"/>
      <c r="F45" s="483"/>
      <c r="G45" s="483"/>
      <c r="H45" s="483"/>
      <c r="I45" s="1223"/>
      <c r="J45" s="1223"/>
    </row>
    <row r="46" spans="1:61" x14ac:dyDescent="0.35">
      <c r="A46" s="212"/>
      <c r="B46" s="213">
        <v>1.6</v>
      </c>
      <c r="C46" s="483" t="s">
        <v>116</v>
      </c>
      <c r="D46" s="483"/>
      <c r="E46" s="483"/>
      <c r="F46" s="483"/>
      <c r="G46" s="483"/>
      <c r="H46" s="483"/>
      <c r="I46" s="1223"/>
      <c r="J46" s="1223"/>
    </row>
    <row r="47" spans="1:61" ht="16.5" customHeight="1" x14ac:dyDescent="0.35">
      <c r="A47" s="214"/>
      <c r="B47" s="190"/>
      <c r="C47" s="1261"/>
      <c r="D47" s="1261"/>
      <c r="E47" s="1261"/>
      <c r="F47" s="1261"/>
      <c r="G47" s="1261"/>
      <c r="H47" s="1261"/>
      <c r="I47" s="1223"/>
      <c r="J47" s="1223"/>
    </row>
    <row r="48" spans="1:61" ht="14.4" customHeight="1" x14ac:dyDescent="0.35">
      <c r="A48" s="211" t="s">
        <v>110</v>
      </c>
      <c r="B48" s="202"/>
      <c r="C48" s="483" t="s">
        <v>117</v>
      </c>
      <c r="D48" s="483"/>
      <c r="E48" s="483"/>
      <c r="F48" s="483"/>
      <c r="G48" s="483"/>
      <c r="H48" s="483"/>
      <c r="I48" s="1223"/>
      <c r="J48" s="1223"/>
    </row>
    <row r="49" spans="1:10" x14ac:dyDescent="0.35">
      <c r="A49" s="212"/>
      <c r="B49" s="213">
        <v>2.1</v>
      </c>
      <c r="C49" s="483" t="s">
        <v>118</v>
      </c>
      <c r="D49" s="483"/>
      <c r="E49" s="483"/>
      <c r="F49" s="483"/>
      <c r="G49" s="483"/>
      <c r="H49" s="483"/>
      <c r="I49" s="1223"/>
      <c r="J49" s="1223"/>
    </row>
    <row r="50" spans="1:10" x14ac:dyDescent="0.35">
      <c r="A50" s="212"/>
      <c r="B50" s="213">
        <v>2.2000000000000002</v>
      </c>
      <c r="C50" s="483" t="s">
        <v>119</v>
      </c>
      <c r="D50" s="483"/>
      <c r="E50" s="483"/>
      <c r="F50" s="483"/>
      <c r="G50" s="483"/>
      <c r="H50" s="483"/>
      <c r="I50" s="1223"/>
      <c r="J50" s="1223"/>
    </row>
    <row r="51" spans="1:10" x14ac:dyDescent="0.35">
      <c r="A51" s="212"/>
      <c r="B51" s="213">
        <v>2.2999999999999998</v>
      </c>
      <c r="C51" s="483" t="s">
        <v>727</v>
      </c>
      <c r="D51" s="483"/>
      <c r="E51" s="483"/>
      <c r="F51" s="483"/>
      <c r="G51" s="483"/>
      <c r="H51" s="483"/>
      <c r="I51" s="1223"/>
      <c r="J51" s="1223"/>
    </row>
    <row r="52" spans="1:10" x14ac:dyDescent="0.35">
      <c r="A52" s="212"/>
      <c r="B52" s="213">
        <v>2.4</v>
      </c>
      <c r="C52" s="483" t="s">
        <v>120</v>
      </c>
      <c r="D52" s="483"/>
      <c r="E52" s="483"/>
      <c r="F52" s="483"/>
      <c r="G52" s="483"/>
      <c r="H52" s="483"/>
      <c r="I52" s="1223"/>
      <c r="J52" s="1223"/>
    </row>
    <row r="53" spans="1:10" x14ac:dyDescent="0.35">
      <c r="A53" s="212"/>
      <c r="B53" s="213">
        <v>2.5</v>
      </c>
      <c r="C53" s="483" t="s">
        <v>171</v>
      </c>
      <c r="D53" s="483"/>
      <c r="E53" s="483"/>
      <c r="F53" s="483"/>
      <c r="G53" s="483"/>
      <c r="H53" s="483"/>
      <c r="I53" s="1223"/>
      <c r="J53" s="1223"/>
    </row>
    <row r="54" spans="1:10" x14ac:dyDescent="0.35">
      <c r="A54" s="212"/>
      <c r="B54" s="213">
        <v>2.6</v>
      </c>
      <c r="C54" s="483" t="s">
        <v>121</v>
      </c>
      <c r="D54" s="483"/>
      <c r="E54" s="483"/>
      <c r="F54" s="483"/>
      <c r="G54" s="483"/>
      <c r="H54" s="483"/>
      <c r="I54" s="1223"/>
      <c r="J54" s="1223"/>
    </row>
    <row r="55" spans="1:10" x14ac:dyDescent="0.35">
      <c r="A55" s="214"/>
      <c r="B55" s="213">
        <f>B54+0.1</f>
        <v>2.7</v>
      </c>
      <c r="C55" s="483" t="s">
        <v>122</v>
      </c>
      <c r="D55" s="483"/>
      <c r="E55" s="483"/>
      <c r="F55" s="483"/>
      <c r="G55" s="483"/>
      <c r="H55" s="483"/>
      <c r="I55" s="1223"/>
      <c r="J55" s="1223"/>
    </row>
    <row r="56" spans="1:10" x14ac:dyDescent="0.35">
      <c r="A56" s="214"/>
      <c r="B56" s="213">
        <f>B55+0.1</f>
        <v>2.8000000000000003</v>
      </c>
      <c r="C56" s="483" t="s">
        <v>129</v>
      </c>
      <c r="D56" s="483"/>
      <c r="E56" s="483"/>
      <c r="F56" s="483"/>
      <c r="G56" s="483"/>
      <c r="H56" s="483"/>
      <c r="I56" s="1223"/>
      <c r="J56" s="1223"/>
    </row>
    <row r="57" spans="1:10" x14ac:dyDescent="0.35">
      <c r="A57" s="214"/>
      <c r="B57" s="213">
        <f>B56+0.1</f>
        <v>2.9000000000000004</v>
      </c>
      <c r="C57" s="483" t="s">
        <v>123</v>
      </c>
      <c r="D57" s="483"/>
      <c r="E57" s="483"/>
      <c r="F57" s="483"/>
      <c r="G57" s="483"/>
      <c r="H57" s="483"/>
      <c r="I57" s="1223"/>
      <c r="J57" s="1223"/>
    </row>
    <row r="58" spans="1:10" x14ac:dyDescent="0.35">
      <c r="A58" s="214"/>
      <c r="B58" s="213" t="s">
        <v>128</v>
      </c>
      <c r="C58" s="483" t="s">
        <v>1672</v>
      </c>
      <c r="D58" s="483"/>
      <c r="E58" s="483"/>
      <c r="F58" s="483"/>
      <c r="G58" s="483"/>
      <c r="H58" s="483"/>
      <c r="I58" s="1223"/>
      <c r="J58" s="1223"/>
    </row>
    <row r="59" spans="1:10" x14ac:dyDescent="0.35">
      <c r="A59" s="214"/>
      <c r="B59" s="190">
        <v>2.11</v>
      </c>
      <c r="C59" s="483" t="s">
        <v>172</v>
      </c>
      <c r="D59" s="483"/>
      <c r="E59" s="483"/>
      <c r="F59" s="483"/>
      <c r="G59" s="483"/>
      <c r="H59" s="483"/>
      <c r="I59" s="1223"/>
      <c r="J59" s="1223"/>
    </row>
    <row r="60" spans="1:10" x14ac:dyDescent="0.35">
      <c r="A60" s="214"/>
      <c r="B60" s="190">
        <v>2.12</v>
      </c>
      <c r="C60" s="483" t="s">
        <v>124</v>
      </c>
      <c r="D60" s="483"/>
      <c r="E60" s="483"/>
      <c r="F60" s="483"/>
      <c r="G60" s="483"/>
      <c r="H60" s="483"/>
      <c r="I60" s="1223"/>
      <c r="J60" s="1223"/>
    </row>
    <row r="61" spans="1:10" x14ac:dyDescent="0.35">
      <c r="A61" s="214"/>
      <c r="B61" s="190">
        <v>2.13</v>
      </c>
      <c r="C61" s="483" t="s">
        <v>125</v>
      </c>
      <c r="D61" s="483"/>
      <c r="E61" s="483"/>
      <c r="F61" s="483"/>
      <c r="G61" s="483"/>
      <c r="H61" s="483"/>
      <c r="I61" s="1223"/>
      <c r="J61" s="1223"/>
    </row>
    <row r="62" spans="1:10" x14ac:dyDescent="0.35">
      <c r="A62" s="214"/>
      <c r="B62" s="190">
        <v>2.14</v>
      </c>
      <c r="C62" s="483" t="s">
        <v>126</v>
      </c>
      <c r="D62" s="483"/>
      <c r="E62" s="483"/>
      <c r="F62" s="483"/>
      <c r="G62" s="483"/>
      <c r="H62" s="483"/>
      <c r="I62" s="1223"/>
      <c r="J62" s="1223"/>
    </row>
    <row r="63" spans="1:10" ht="17.25" customHeight="1" x14ac:dyDescent="0.35">
      <c r="A63" s="214"/>
      <c r="B63" s="190">
        <v>2.15</v>
      </c>
      <c r="C63" s="483" t="s">
        <v>127</v>
      </c>
      <c r="D63" s="483"/>
      <c r="E63" s="483"/>
      <c r="F63" s="483"/>
      <c r="G63" s="483"/>
      <c r="H63" s="483"/>
      <c r="I63" s="1223"/>
      <c r="J63" s="1223"/>
    </row>
    <row r="64" spans="1:10" ht="14.25" customHeight="1" x14ac:dyDescent="0.35">
      <c r="A64" s="214"/>
      <c r="B64" s="190"/>
      <c r="C64" s="1262"/>
      <c r="D64" s="1263"/>
      <c r="E64" s="1263"/>
      <c r="F64" s="1263"/>
      <c r="G64" s="1263"/>
      <c r="H64" s="1264"/>
      <c r="I64" s="1223"/>
      <c r="J64" s="1223"/>
    </row>
    <row r="65" spans="1:10" ht="14.4" customHeight="1" x14ac:dyDescent="0.35">
      <c r="A65" s="211" t="s">
        <v>111</v>
      </c>
      <c r="B65" s="202"/>
      <c r="C65" s="483" t="s">
        <v>130</v>
      </c>
      <c r="D65" s="483"/>
      <c r="E65" s="483"/>
      <c r="F65" s="483"/>
      <c r="G65" s="483"/>
      <c r="H65" s="483"/>
      <c r="I65" s="1223"/>
      <c r="J65" s="1223"/>
    </row>
    <row r="66" spans="1:10" ht="14.4" customHeight="1" x14ac:dyDescent="0.35">
      <c r="A66" s="214"/>
      <c r="B66" s="190">
        <v>3.1</v>
      </c>
      <c r="C66" s="483" t="s">
        <v>641</v>
      </c>
      <c r="D66" s="483"/>
      <c r="E66" s="483"/>
      <c r="F66" s="483"/>
      <c r="G66" s="483"/>
      <c r="H66" s="483"/>
      <c r="I66" s="1223"/>
      <c r="J66" s="1223"/>
    </row>
    <row r="67" spans="1:10" ht="14.4" customHeight="1" x14ac:dyDescent="0.35">
      <c r="A67" s="214"/>
      <c r="B67" s="190">
        <v>3.2</v>
      </c>
      <c r="C67" s="483" t="s">
        <v>535</v>
      </c>
      <c r="D67" s="483"/>
      <c r="E67" s="483"/>
      <c r="F67" s="483"/>
      <c r="G67" s="483"/>
      <c r="H67" s="483"/>
      <c r="I67" s="1223"/>
      <c r="J67" s="1223"/>
    </row>
    <row r="68" spans="1:10" ht="14.4" customHeight="1" x14ac:dyDescent="0.35">
      <c r="A68" s="214"/>
      <c r="B68" s="190">
        <v>3.3</v>
      </c>
      <c r="C68" s="483" t="s">
        <v>176</v>
      </c>
      <c r="D68" s="483"/>
      <c r="E68" s="483"/>
      <c r="F68" s="483"/>
      <c r="G68" s="483"/>
      <c r="H68" s="483"/>
      <c r="I68" s="1223"/>
      <c r="J68" s="1223"/>
    </row>
    <row r="69" spans="1:10" ht="14.4" customHeight="1" x14ac:dyDescent="0.35">
      <c r="A69" s="214"/>
      <c r="B69" s="190">
        <v>3.4</v>
      </c>
      <c r="C69" s="483" t="s">
        <v>131</v>
      </c>
      <c r="D69" s="483"/>
      <c r="E69" s="483"/>
      <c r="F69" s="483"/>
      <c r="G69" s="483"/>
      <c r="H69" s="483"/>
      <c r="I69" s="1223"/>
      <c r="J69" s="1223"/>
    </row>
    <row r="70" spans="1:10" ht="14.4" customHeight="1" x14ac:dyDescent="0.35">
      <c r="A70" s="214"/>
      <c r="B70" s="190">
        <v>3.5</v>
      </c>
      <c r="C70" s="483" t="s">
        <v>132</v>
      </c>
      <c r="D70" s="483"/>
      <c r="E70" s="483"/>
      <c r="F70" s="483"/>
      <c r="G70" s="483"/>
      <c r="H70" s="483"/>
      <c r="I70" s="1223"/>
      <c r="J70" s="1223"/>
    </row>
    <row r="71" spans="1:10" ht="14.4" customHeight="1" x14ac:dyDescent="0.35">
      <c r="A71" s="214"/>
      <c r="B71" s="190">
        <v>3.6</v>
      </c>
      <c r="C71" s="483" t="s">
        <v>133</v>
      </c>
      <c r="D71" s="483"/>
      <c r="E71" s="483"/>
      <c r="F71" s="483"/>
      <c r="G71" s="483"/>
      <c r="H71" s="483"/>
      <c r="I71" s="1223"/>
      <c r="J71" s="1223"/>
    </row>
    <row r="72" spans="1:10" ht="14.4" customHeight="1" x14ac:dyDescent="0.35">
      <c r="A72" s="214"/>
      <c r="B72" s="190">
        <v>3.7</v>
      </c>
      <c r="C72" s="483" t="s">
        <v>134</v>
      </c>
      <c r="D72" s="483"/>
      <c r="E72" s="483"/>
      <c r="F72" s="483"/>
      <c r="G72" s="483"/>
      <c r="H72" s="483"/>
      <c r="I72" s="1223"/>
      <c r="J72" s="1223"/>
    </row>
    <row r="73" spans="1:10" ht="14.4" customHeight="1" x14ac:dyDescent="0.35">
      <c r="A73" s="214"/>
      <c r="B73" s="190">
        <v>3.8</v>
      </c>
      <c r="C73" s="483" t="s">
        <v>724</v>
      </c>
      <c r="D73" s="483"/>
      <c r="E73" s="483"/>
      <c r="F73" s="483"/>
      <c r="G73" s="483"/>
      <c r="H73" s="483"/>
      <c r="I73" s="1223"/>
      <c r="J73" s="1223"/>
    </row>
    <row r="74" spans="1:10" ht="14.4" customHeight="1" x14ac:dyDescent="0.35">
      <c r="A74" s="214"/>
      <c r="B74" s="190">
        <v>3.9</v>
      </c>
      <c r="C74" s="483" t="s">
        <v>725</v>
      </c>
      <c r="D74" s="483"/>
      <c r="E74" s="483"/>
      <c r="F74" s="483"/>
      <c r="G74" s="483"/>
      <c r="H74" s="483"/>
      <c r="I74" s="1223"/>
      <c r="J74" s="1223"/>
    </row>
    <row r="75" spans="1:10" ht="14.4" customHeight="1" x14ac:dyDescent="0.35">
      <c r="A75" s="214"/>
      <c r="B75" s="223">
        <v>3.1</v>
      </c>
      <c r="C75" s="483" t="s">
        <v>726</v>
      </c>
      <c r="D75" s="483"/>
      <c r="E75" s="483"/>
      <c r="F75" s="483"/>
      <c r="G75" s="483"/>
      <c r="H75" s="483"/>
      <c r="I75" s="1223"/>
      <c r="J75" s="1223"/>
    </row>
    <row r="76" spans="1:10" ht="14.4" customHeight="1" x14ac:dyDescent="0.35">
      <c r="A76" s="214"/>
      <c r="B76" s="190">
        <v>3.11</v>
      </c>
      <c r="C76" s="483" t="s">
        <v>135</v>
      </c>
      <c r="D76" s="483"/>
      <c r="E76" s="483"/>
      <c r="F76" s="483"/>
      <c r="G76" s="483"/>
      <c r="H76" s="483"/>
      <c r="I76" s="1223"/>
      <c r="J76" s="1223"/>
    </row>
    <row r="77" spans="1:10" ht="14.4" customHeight="1" x14ac:dyDescent="0.35">
      <c r="A77" s="214"/>
      <c r="B77" s="190">
        <v>3.12</v>
      </c>
      <c r="C77" s="483" t="s">
        <v>136</v>
      </c>
      <c r="D77" s="483"/>
      <c r="E77" s="483"/>
      <c r="F77" s="483"/>
      <c r="G77" s="483"/>
      <c r="H77" s="483"/>
      <c r="I77" s="1223"/>
      <c r="J77" s="1223"/>
    </row>
    <row r="78" spans="1:10" ht="33" customHeight="1" x14ac:dyDescent="0.35">
      <c r="A78" s="214"/>
      <c r="B78" s="190">
        <v>3.13</v>
      </c>
      <c r="C78" s="1265" t="s">
        <v>642</v>
      </c>
      <c r="D78" s="1265"/>
      <c r="E78" s="1265"/>
      <c r="F78" s="1265"/>
      <c r="G78" s="1265"/>
      <c r="H78" s="1265"/>
      <c r="I78" s="1223"/>
      <c r="J78" s="1223"/>
    </row>
    <row r="79" spans="1:10" ht="19.5" customHeight="1" x14ac:dyDescent="0.35">
      <c r="A79" s="214"/>
      <c r="B79" s="190">
        <v>3.14</v>
      </c>
      <c r="C79" s="483" t="s">
        <v>139</v>
      </c>
      <c r="D79" s="483"/>
      <c r="E79" s="483"/>
      <c r="F79" s="483"/>
      <c r="G79" s="483"/>
      <c r="H79" s="483"/>
      <c r="I79" s="1223"/>
      <c r="J79" s="1223"/>
    </row>
    <row r="80" spans="1:10" ht="14.4" customHeight="1" x14ac:dyDescent="0.35">
      <c r="A80" s="214"/>
      <c r="B80" s="190">
        <v>3.15</v>
      </c>
      <c r="C80" s="483" t="s">
        <v>173</v>
      </c>
      <c r="D80" s="483"/>
      <c r="E80" s="483"/>
      <c r="F80" s="483"/>
      <c r="G80" s="483"/>
      <c r="H80" s="483"/>
      <c r="I80" s="1223"/>
      <c r="J80" s="1223"/>
    </row>
    <row r="81" spans="1:61" ht="14.4" customHeight="1" x14ac:dyDescent="0.35">
      <c r="A81" s="214"/>
      <c r="B81" s="190">
        <v>3.16</v>
      </c>
      <c r="C81" s="483" t="s">
        <v>137</v>
      </c>
      <c r="D81" s="483"/>
      <c r="E81" s="483"/>
      <c r="F81" s="483"/>
      <c r="G81" s="483"/>
      <c r="H81" s="483"/>
      <c r="I81" s="1223"/>
      <c r="J81" s="1223"/>
    </row>
    <row r="82" spans="1:61" ht="14.4" customHeight="1" x14ac:dyDescent="0.35">
      <c r="A82" s="214"/>
      <c r="B82" s="190">
        <v>3.17</v>
      </c>
      <c r="C82" s="483" t="s">
        <v>757</v>
      </c>
      <c r="D82" s="483"/>
      <c r="E82" s="483"/>
      <c r="F82" s="483"/>
      <c r="G82" s="483"/>
      <c r="H82" s="483"/>
      <c r="I82" s="1223"/>
      <c r="J82" s="1223"/>
    </row>
    <row r="83" spans="1:61" ht="14.25" customHeight="1" x14ac:dyDescent="0.35">
      <c r="A83" s="214"/>
      <c r="B83" s="190">
        <v>3.18</v>
      </c>
      <c r="C83" s="483" t="s">
        <v>643</v>
      </c>
      <c r="D83" s="483"/>
      <c r="E83" s="483"/>
      <c r="F83" s="483"/>
      <c r="G83" s="483"/>
      <c r="H83" s="483"/>
      <c r="I83" s="1223"/>
      <c r="J83" s="1223"/>
    </row>
    <row r="84" spans="1:61" s="7" customFormat="1" x14ac:dyDescent="0.35">
      <c r="A84" s="224" t="s">
        <v>112</v>
      </c>
      <c r="B84" s="225"/>
      <c r="C84" s="483" t="s">
        <v>138</v>
      </c>
      <c r="D84" s="483"/>
      <c r="E84" s="483"/>
      <c r="F84" s="483"/>
      <c r="G84" s="483"/>
      <c r="H84" s="483"/>
      <c r="I84" s="1223"/>
      <c r="J84" s="1223"/>
      <c r="K84" s="47"/>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row>
    <row r="85" spans="1:61" ht="21" customHeight="1" x14ac:dyDescent="0.35">
      <c r="A85" s="211" t="s">
        <v>113</v>
      </c>
      <c r="B85" s="190"/>
      <c r="C85" s="483" t="s">
        <v>114</v>
      </c>
      <c r="D85" s="483"/>
      <c r="E85" s="483"/>
      <c r="F85" s="483"/>
      <c r="G85" s="483"/>
      <c r="H85" s="483"/>
      <c r="I85" s="1153"/>
      <c r="J85" s="1154"/>
    </row>
    <row r="86" spans="1:61" ht="18.75" customHeight="1" x14ac:dyDescent="0.35">
      <c r="A86" s="211" t="s">
        <v>231</v>
      </c>
      <c r="B86" s="191"/>
      <c r="C86" s="483" t="s">
        <v>370</v>
      </c>
      <c r="D86" s="483"/>
      <c r="E86" s="483"/>
      <c r="F86" s="483"/>
      <c r="G86" s="483"/>
      <c r="H86" s="483"/>
      <c r="I86" s="227"/>
      <c r="J86" s="227"/>
    </row>
    <row r="87" spans="1:61" ht="21" customHeight="1" x14ac:dyDescent="0.35">
      <c r="A87" s="915" t="s">
        <v>81</v>
      </c>
      <c r="B87" s="1266"/>
      <c r="C87" s="1266"/>
      <c r="D87" s="1266"/>
      <c r="E87" s="1266"/>
      <c r="F87" s="1266"/>
      <c r="G87" s="1266"/>
      <c r="H87" s="1266"/>
      <c r="I87" s="1266"/>
      <c r="J87" s="1267"/>
      <c r="K87" s="1"/>
    </row>
    <row r="88" spans="1:61" ht="57" customHeight="1" x14ac:dyDescent="0.35">
      <c r="A88" s="972" t="s">
        <v>1847</v>
      </c>
      <c r="B88" s="1283"/>
      <c r="C88" s="1283"/>
      <c r="D88" s="1283"/>
      <c r="E88" s="1283"/>
      <c r="F88" s="1283"/>
      <c r="G88" s="1283"/>
      <c r="H88" s="1283"/>
      <c r="I88" s="1283"/>
      <c r="J88" s="1284"/>
      <c r="K88" s="73"/>
    </row>
    <row r="89" spans="1:61" x14ac:dyDescent="0.35">
      <c r="A89" s="13"/>
      <c r="B89" s="1"/>
      <c r="C89" s="1"/>
      <c r="D89" s="1"/>
      <c r="E89" s="1"/>
      <c r="F89" s="1"/>
      <c r="G89" s="1"/>
      <c r="H89" s="1"/>
      <c r="I89" s="1"/>
      <c r="J89" s="14"/>
    </row>
    <row r="90" spans="1:61" ht="21.75" customHeight="1" x14ac:dyDescent="0.35">
      <c r="A90" s="586" t="s">
        <v>1717</v>
      </c>
      <c r="B90" s="587"/>
      <c r="C90" s="587"/>
      <c r="D90" s="587"/>
      <c r="E90" s="587"/>
      <c r="F90" s="587"/>
      <c r="G90" s="587"/>
      <c r="H90" s="587"/>
      <c r="I90" s="587"/>
      <c r="J90" s="588"/>
    </row>
    <row r="91" spans="1:61" ht="51.75" customHeight="1" x14ac:dyDescent="0.35">
      <c r="A91" s="885" t="s">
        <v>863</v>
      </c>
      <c r="B91" s="886"/>
      <c r="C91" s="886"/>
      <c r="D91" s="886"/>
      <c r="E91" s="886"/>
      <c r="F91" s="886"/>
      <c r="G91" s="886"/>
      <c r="H91" s="886"/>
      <c r="I91" s="886"/>
      <c r="J91" s="887"/>
    </row>
    <row r="92" spans="1:61" ht="46.5" customHeight="1" x14ac:dyDescent="0.35">
      <c r="A92" s="898" t="s">
        <v>524</v>
      </c>
      <c r="B92" s="899"/>
      <c r="C92" s="899"/>
      <c r="D92" s="899"/>
      <c r="E92" s="899"/>
      <c r="F92" s="899"/>
      <c r="G92" s="899"/>
      <c r="H92" s="899"/>
      <c r="I92" s="899"/>
      <c r="J92" s="900"/>
    </row>
    <row r="93" spans="1:61" ht="36" customHeight="1" x14ac:dyDescent="0.35">
      <c r="A93" s="898" t="s">
        <v>998</v>
      </c>
      <c r="B93" s="899"/>
      <c r="C93" s="899"/>
      <c r="D93" s="899"/>
      <c r="E93" s="899"/>
      <c r="F93" s="899"/>
      <c r="G93" s="899"/>
      <c r="H93" s="899"/>
      <c r="I93" s="899"/>
      <c r="J93" s="900"/>
    </row>
    <row r="94" spans="1:61" ht="46.4" customHeight="1" x14ac:dyDescent="0.35">
      <c r="A94" s="898" t="s">
        <v>1771</v>
      </c>
      <c r="B94" s="899"/>
      <c r="C94" s="899"/>
      <c r="D94" s="899"/>
      <c r="E94" s="899"/>
      <c r="F94" s="899"/>
      <c r="G94" s="899"/>
      <c r="H94" s="899"/>
      <c r="I94" s="899"/>
      <c r="J94" s="900"/>
    </row>
    <row r="95" spans="1:61" ht="69" customHeight="1" x14ac:dyDescent="0.35">
      <c r="A95" s="898" t="s">
        <v>999</v>
      </c>
      <c r="B95" s="899"/>
      <c r="C95" s="899"/>
      <c r="D95" s="899"/>
      <c r="E95" s="899"/>
      <c r="F95" s="899"/>
      <c r="G95" s="899"/>
      <c r="H95" s="899"/>
      <c r="I95" s="899"/>
      <c r="J95" s="900"/>
    </row>
    <row r="96" spans="1:61" ht="44.4" customHeight="1" x14ac:dyDescent="0.35">
      <c r="A96" s="898" t="s">
        <v>805</v>
      </c>
      <c r="B96" s="899"/>
      <c r="C96" s="899"/>
      <c r="D96" s="899"/>
      <c r="E96" s="899"/>
      <c r="F96" s="899"/>
      <c r="G96" s="899"/>
      <c r="H96" s="899"/>
      <c r="I96" s="899"/>
      <c r="J96" s="900"/>
      <c r="K96" s="37"/>
      <c r="AW96" s="1"/>
      <c r="AX96" s="1"/>
      <c r="AY96" s="1"/>
      <c r="AZ96" s="1"/>
      <c r="BA96" s="1"/>
      <c r="BB96" s="1"/>
      <c r="BC96" s="1"/>
      <c r="BD96" s="1"/>
      <c r="BE96" s="1"/>
      <c r="BF96" s="1"/>
      <c r="BG96" s="1"/>
      <c r="BH96" s="1"/>
      <c r="BI96" s="1"/>
    </row>
    <row r="97" spans="1:61" ht="43.5" customHeight="1" x14ac:dyDescent="0.35">
      <c r="A97" s="898" t="s">
        <v>864</v>
      </c>
      <c r="B97" s="899"/>
      <c r="C97" s="899"/>
      <c r="D97" s="899"/>
      <c r="E97" s="899"/>
      <c r="F97" s="899"/>
      <c r="G97" s="899"/>
      <c r="H97" s="899"/>
      <c r="I97" s="899"/>
      <c r="J97" s="900"/>
    </row>
    <row r="98" spans="1:61" ht="38.25" customHeight="1" x14ac:dyDescent="0.35">
      <c r="A98" s="536" t="s">
        <v>1000</v>
      </c>
      <c r="B98" s="573"/>
      <c r="C98" s="573"/>
      <c r="D98" s="573"/>
      <c r="E98" s="573"/>
      <c r="F98" s="573"/>
      <c r="G98" s="573"/>
      <c r="H98" s="573"/>
      <c r="I98" s="573"/>
      <c r="J98" s="574"/>
      <c r="K98" s="198"/>
    </row>
    <row r="99" spans="1:61" ht="31.5" customHeight="1" x14ac:dyDescent="0.35">
      <c r="A99" s="1285" t="s">
        <v>865</v>
      </c>
      <c r="B99" s="1285"/>
      <c r="C99" s="1285"/>
      <c r="D99" s="1285"/>
      <c r="E99" s="1285"/>
      <c r="F99" s="1285"/>
      <c r="G99" s="1285"/>
      <c r="H99" s="1285"/>
      <c r="I99" s="1285"/>
      <c r="J99" s="1285"/>
      <c r="K99" s="198"/>
    </row>
    <row r="100" spans="1:61" ht="27" customHeight="1" x14ac:dyDescent="0.35">
      <c r="A100" s="375" t="s">
        <v>1155</v>
      </c>
      <c r="B100" s="375"/>
      <c r="C100" s="375"/>
      <c r="D100" s="375"/>
      <c r="E100" s="375"/>
      <c r="F100" s="375"/>
      <c r="G100" s="375"/>
      <c r="H100" s="375"/>
      <c r="I100" s="375"/>
      <c r="J100" s="375"/>
      <c r="K100" s="198"/>
    </row>
    <row r="101" spans="1:61" ht="70.5" customHeight="1" x14ac:dyDescent="0.35">
      <c r="A101" s="1269" t="s">
        <v>644</v>
      </c>
      <c r="B101" s="1270"/>
      <c r="C101" s="1270"/>
      <c r="D101" s="1270"/>
      <c r="E101" s="1270"/>
      <c r="F101" s="1270"/>
      <c r="G101" s="1270"/>
      <c r="H101" s="1270"/>
      <c r="I101" s="1270"/>
      <c r="J101" s="1271"/>
      <c r="K101" s="61"/>
      <c r="AW101" s="1"/>
      <c r="AX101" s="1"/>
      <c r="AY101" s="1"/>
      <c r="AZ101" s="1"/>
      <c r="BA101" s="1"/>
      <c r="BB101" s="1"/>
      <c r="BC101" s="1"/>
      <c r="BD101" s="1"/>
      <c r="BE101" s="1"/>
      <c r="BF101" s="1"/>
      <c r="BG101" s="1"/>
      <c r="BH101" s="1"/>
      <c r="BI101" s="1"/>
    </row>
    <row r="102" spans="1:61" x14ac:dyDescent="0.35">
      <c r="A102" s="13"/>
      <c r="B102" s="1"/>
      <c r="C102" s="1"/>
      <c r="D102" s="1"/>
      <c r="E102" s="1"/>
      <c r="F102" s="1"/>
      <c r="G102" s="1"/>
      <c r="H102" s="1"/>
      <c r="I102" s="1"/>
      <c r="J102" s="14"/>
    </row>
    <row r="103" spans="1:61" ht="30" customHeight="1" x14ac:dyDescent="0.35">
      <c r="A103" s="1212" t="s">
        <v>1707</v>
      </c>
      <c r="B103" s="1213"/>
      <c r="C103" s="1213"/>
      <c r="D103" s="554" t="s">
        <v>55</v>
      </c>
      <c r="E103" s="555"/>
      <c r="F103" s="555"/>
      <c r="G103" s="555"/>
      <c r="H103" s="555"/>
      <c r="I103" s="555"/>
      <c r="J103" s="555"/>
    </row>
    <row r="104" spans="1:61" ht="12" customHeight="1" x14ac:dyDescent="0.35">
      <c r="A104" s="13"/>
      <c r="B104" s="1"/>
      <c r="C104" s="1"/>
      <c r="D104" s="1"/>
      <c r="E104" s="1"/>
      <c r="F104" s="1"/>
      <c r="G104" s="1"/>
      <c r="H104" s="1"/>
      <c r="I104" s="1"/>
      <c r="J104" s="14"/>
    </row>
    <row r="105" spans="1:61" ht="25.5" customHeight="1" x14ac:dyDescent="0.35">
      <c r="A105" s="586" t="s">
        <v>1708</v>
      </c>
      <c r="B105" s="587"/>
      <c r="C105" s="587"/>
      <c r="D105" s="587"/>
      <c r="E105" s="587"/>
      <c r="F105" s="587"/>
      <c r="G105" s="587"/>
      <c r="H105" s="587"/>
      <c r="I105" s="587"/>
      <c r="J105" s="588"/>
    </row>
    <row r="106" spans="1:61" ht="39" customHeight="1" x14ac:dyDescent="0.35">
      <c r="A106" s="609" t="s">
        <v>1001</v>
      </c>
      <c r="B106" s="610"/>
      <c r="C106" s="610"/>
      <c r="D106" s="610"/>
      <c r="E106" s="610"/>
      <c r="F106" s="610"/>
      <c r="G106" s="610"/>
      <c r="H106" s="610"/>
      <c r="I106" s="610"/>
      <c r="J106" s="611"/>
    </row>
    <row r="107" spans="1:61" ht="27.75" customHeight="1" x14ac:dyDescent="0.35">
      <c r="A107" s="758" t="s">
        <v>1139</v>
      </c>
      <c r="B107" s="758"/>
      <c r="C107" s="758"/>
      <c r="D107" s="758"/>
      <c r="E107" s="758"/>
      <c r="F107" s="758"/>
      <c r="G107" s="758"/>
      <c r="H107" s="758"/>
      <c r="I107" s="758"/>
      <c r="J107" s="791"/>
    </row>
    <row r="108" spans="1:61" ht="45.75" customHeight="1" x14ac:dyDescent="0.35">
      <c r="A108" s="1269" t="s">
        <v>1153</v>
      </c>
      <c r="B108" s="1270"/>
      <c r="C108" s="1270"/>
      <c r="D108" s="1270"/>
      <c r="E108" s="1270"/>
      <c r="F108" s="1270"/>
      <c r="G108" s="1270"/>
      <c r="H108" s="1270"/>
      <c r="I108" s="1270"/>
      <c r="J108" s="1271"/>
    </row>
    <row r="109" spans="1:61" ht="24" customHeight="1" x14ac:dyDescent="0.35">
      <c r="A109" s="1235" t="s">
        <v>18</v>
      </c>
      <c r="B109" s="1235"/>
      <c r="C109" s="1235" t="s">
        <v>19</v>
      </c>
      <c r="D109" s="1235"/>
      <c r="E109" s="1235" t="s">
        <v>36</v>
      </c>
      <c r="F109" s="1235"/>
      <c r="G109" s="1235" t="s">
        <v>20</v>
      </c>
      <c r="H109" s="1235"/>
      <c r="I109" s="1235" t="s">
        <v>21</v>
      </c>
      <c r="J109" s="1268"/>
    </row>
    <row r="110" spans="1:61" s="7" customFormat="1" ht="68.25" customHeight="1" x14ac:dyDescent="0.35">
      <c r="A110" s="1220" t="str">
        <f>PMP!$A$97</f>
        <v>Client</v>
      </c>
      <c r="B110" s="1220"/>
      <c r="C110" s="1221" t="str">
        <f>PMP!$F$97</f>
        <v>The North and Mid Wales Trunk Road Agent (NMWTRA)</v>
      </c>
      <c r="D110" s="1286"/>
      <c r="E110" s="1221" t="str">
        <f>PMP!$H$97</f>
        <v>Insert Address</v>
      </c>
      <c r="F110" s="1286"/>
      <c r="G110" s="1221" t="str">
        <f>PMP!$J$97</f>
        <v xml:space="preserve">{insert email} </v>
      </c>
      <c r="H110" s="1286"/>
      <c r="I110" s="1272" t="str">
        <f>PMP!K97</f>
        <v>{insert tel no.}</v>
      </c>
      <c r="J110" s="1272"/>
      <c r="K110" s="47"/>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row>
    <row r="111" spans="1:61" s="7" customFormat="1" ht="77.25" customHeight="1" x14ac:dyDescent="0.35">
      <c r="A111" s="1220" t="str">
        <f>PMP!$A$104</f>
        <v>Principal Designer</v>
      </c>
      <c r="B111" s="1220"/>
      <c r="C111" s="1221" t="str">
        <f>PMP!$F$104</f>
        <v>Insert Company Name</v>
      </c>
      <c r="D111" s="1221"/>
      <c r="E111" s="1221" t="str">
        <f>PMP!$H$104</f>
        <v>Insert Address</v>
      </c>
      <c r="F111" s="1221"/>
      <c r="G111" s="1221" t="str">
        <f>PMP!$J$104</f>
        <v xml:space="preserve">{insert email} </v>
      </c>
      <c r="H111" s="1221"/>
      <c r="I111" s="1222" t="str">
        <f>PMP!$K$104</f>
        <v>{insert tel no.}</v>
      </c>
      <c r="J111" s="1221"/>
      <c r="K111" s="47"/>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row>
    <row r="112" spans="1:61" s="7" customFormat="1" ht="45" customHeight="1" x14ac:dyDescent="0.35">
      <c r="A112" s="1220" t="str">
        <f>PMP!$A$105</f>
        <v>Designer</v>
      </c>
      <c r="B112" s="1220"/>
      <c r="C112" s="1221" t="str">
        <f>PMP!F105</f>
        <v>Insert Company Name</v>
      </c>
      <c r="D112" s="1221"/>
      <c r="E112" s="1221" t="str">
        <f>PMP!$F$105</f>
        <v>Insert Company Name</v>
      </c>
      <c r="F112" s="1221"/>
      <c r="G112" s="1221" t="str">
        <f>PMP!$J$105</f>
        <v xml:space="preserve">{insert email} </v>
      </c>
      <c r="H112" s="1221"/>
      <c r="I112" s="1222" t="str">
        <f>PMP!$K$105</f>
        <v>{insert tel no.}</v>
      </c>
      <c r="J112" s="1221"/>
      <c r="K112" s="47"/>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row>
    <row r="113" spans="1:48" s="7" customFormat="1" ht="45" hidden="1" customHeight="1" x14ac:dyDescent="0.35">
      <c r="A113" s="1220" t="str">
        <f>PMP!$A$106</f>
        <v>Architect</v>
      </c>
      <c r="B113" s="1220"/>
      <c r="C113" s="1221" t="str">
        <f>PMP!$F$106</f>
        <v>{insert company}</v>
      </c>
      <c r="D113" s="1221"/>
      <c r="E113" s="1221" t="str">
        <f>PMP!$H$106</f>
        <v>{insert address}</v>
      </c>
      <c r="F113" s="1221"/>
      <c r="G113" s="1221" t="str">
        <f>PMP!$J$106</f>
        <v xml:space="preserve">{insert email} </v>
      </c>
      <c r="H113" s="1221"/>
      <c r="I113" s="1222" t="str">
        <f>PMP!$K$106</f>
        <v>{insert tel no.}</v>
      </c>
      <c r="J113" s="1221"/>
      <c r="K113" s="47"/>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row>
    <row r="114" spans="1:48" s="7" customFormat="1" ht="88.5" customHeight="1" x14ac:dyDescent="0.35">
      <c r="A114" s="1220" t="str">
        <f>PMP!$A$99</f>
        <v>Principal Contractor</v>
      </c>
      <c r="B114" s="1220"/>
      <c r="C114" s="1221" t="str">
        <f>PMP!$F$99</f>
        <v>Jones Bros. Ruthin (Civil Engineering) Co. Ltd</v>
      </c>
      <c r="D114" s="1221"/>
      <c r="E114" s="1221" t="str">
        <f>PMP!$H$99</f>
        <v>Jones Bros. Ruthin (Civil Engineering) Co. Ltd
Ty Glyn, Canol Y Dre, Ruthin, Denbighshire LL15 1QW</v>
      </c>
      <c r="F114" s="1221"/>
      <c r="G114" s="1221" t="str">
        <f>PMP!$J$99</f>
        <v xml:space="preserve">{insert email} </v>
      </c>
      <c r="H114" s="1221"/>
      <c r="I114" s="1222" t="str">
        <f>PMP!$K$99</f>
        <v>{insert tel no.}</v>
      </c>
      <c r="J114" s="1221"/>
      <c r="K114" s="47"/>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row>
    <row r="115" spans="1:48" ht="12" customHeight="1" x14ac:dyDescent="0.35">
      <c r="A115" s="13"/>
      <c r="B115" s="1"/>
      <c r="C115" s="1"/>
      <c r="D115" s="1"/>
      <c r="E115" s="1"/>
      <c r="F115" s="1"/>
      <c r="G115" s="1"/>
      <c r="H115" s="1"/>
      <c r="I115" s="1"/>
      <c r="J115" s="14"/>
    </row>
    <row r="116" spans="1:48" ht="19.5" customHeight="1" x14ac:dyDescent="0.35">
      <c r="A116" s="325" t="s">
        <v>1709</v>
      </c>
      <c r="B116" s="326"/>
      <c r="C116" s="326"/>
      <c r="D116" s="326"/>
      <c r="E116" s="326"/>
      <c r="F116" s="326"/>
      <c r="G116" s="326"/>
      <c r="H116" s="326"/>
      <c r="I116" s="326"/>
      <c r="J116" s="327"/>
    </row>
    <row r="117" spans="1:48" ht="131.25" customHeight="1" x14ac:dyDescent="0.35">
      <c r="A117" s="952" t="str">
        <f>PMP!A159:K159</f>
        <v xml:space="preserve">The A494 River Dee Bridge Deck Over-Slabbing Contingency Scheme is a major maintenance intervention that involves the replacement of the existing road surface with a new reinforced concrete over-slab and combined waterproof and wearing membrane. The works will be contained within the existing footprint of the bridges surface structure and above the existing concrete deck slab. Below deck debris netting will be installed and the top 75mm of the bridge deck, existing kerbs and movement joints removed and disposed off-site. Concrete deck repairs will be carried out and new structural mesh will also be installed across the entire bridge deck. The combined waterproof and wearing membrane shall also be applied to the hard verge and central reserve. </v>
      </c>
      <c r="B117" s="953"/>
      <c r="C117" s="953"/>
      <c r="D117" s="953"/>
      <c r="E117" s="953"/>
      <c r="F117" s="953"/>
      <c r="G117" s="953"/>
      <c r="H117" s="953"/>
      <c r="I117" s="953"/>
      <c r="J117" s="954"/>
    </row>
    <row r="118" spans="1:48" ht="19.25" customHeight="1" x14ac:dyDescent="0.35">
      <c r="A118" s="1032"/>
      <c r="B118" s="1033"/>
      <c r="C118" s="1033"/>
      <c r="D118" s="1033"/>
      <c r="E118" s="1033"/>
      <c r="F118" s="1033"/>
      <c r="G118" s="1033"/>
      <c r="H118" s="1033"/>
      <c r="I118" s="1033"/>
      <c r="J118" s="1034"/>
    </row>
    <row r="119" spans="1:48" x14ac:dyDescent="0.35">
      <c r="A119" s="13"/>
      <c r="B119" s="1"/>
      <c r="C119" s="1"/>
      <c r="D119" s="1"/>
      <c r="E119" s="1"/>
      <c r="F119" s="1"/>
      <c r="G119" s="1"/>
      <c r="H119" s="1"/>
      <c r="I119" s="1"/>
      <c r="J119" s="14"/>
    </row>
    <row r="120" spans="1:48" ht="20.25" customHeight="1" x14ac:dyDescent="0.35">
      <c r="A120" s="325" t="s">
        <v>1710</v>
      </c>
      <c r="B120" s="326"/>
      <c r="C120" s="326"/>
      <c r="D120" s="326"/>
      <c r="E120" s="326"/>
      <c r="F120" s="326"/>
      <c r="G120" s="326"/>
      <c r="H120" s="326"/>
      <c r="I120" s="326"/>
      <c r="J120" s="327"/>
    </row>
    <row r="121" spans="1:48" ht="94.5" customHeight="1" x14ac:dyDescent="0.35">
      <c r="A121" s="952" t="s">
        <v>1903</v>
      </c>
      <c r="B121" s="953"/>
      <c r="C121" s="953"/>
      <c r="D121" s="953"/>
      <c r="E121" s="953"/>
      <c r="F121" s="953"/>
      <c r="G121" s="953"/>
      <c r="H121" s="953"/>
      <c r="I121" s="953"/>
      <c r="J121" s="954"/>
    </row>
    <row r="122" spans="1:48" ht="29" customHeight="1" x14ac:dyDescent="0.35">
      <c r="A122" s="1032"/>
      <c r="B122" s="1033"/>
      <c r="C122" s="1033"/>
      <c r="D122" s="1033"/>
      <c r="E122" s="1033"/>
      <c r="F122" s="1033"/>
      <c r="G122" s="1033"/>
      <c r="H122" s="1033"/>
      <c r="I122" s="1033"/>
      <c r="J122" s="1034"/>
    </row>
    <row r="123" spans="1:48" x14ac:dyDescent="0.35">
      <c r="A123" s="13"/>
      <c r="B123" s="1"/>
      <c r="C123" s="1"/>
      <c r="D123" s="1"/>
      <c r="E123" s="1"/>
      <c r="F123" s="1"/>
      <c r="G123" s="1"/>
      <c r="H123" s="1"/>
      <c r="I123" s="1"/>
      <c r="J123" s="14"/>
    </row>
    <row r="124" spans="1:48" ht="22.5" customHeight="1" x14ac:dyDescent="0.35">
      <c r="A124" s="325" t="s">
        <v>1711</v>
      </c>
      <c r="B124" s="326"/>
      <c r="C124" s="326"/>
      <c r="D124" s="326"/>
      <c r="E124" s="326"/>
      <c r="F124" s="326"/>
      <c r="G124" s="326"/>
      <c r="H124" s="326"/>
      <c r="I124" s="326"/>
      <c r="J124" s="327"/>
    </row>
    <row r="125" spans="1:48" s="9" customFormat="1" ht="24.9" customHeight="1" x14ac:dyDescent="0.35">
      <c r="A125" s="515" t="s">
        <v>38</v>
      </c>
      <c r="B125" s="1197"/>
      <c r="C125" s="1197"/>
      <c r="D125" s="1198" t="str">
        <f>PMP!E164</f>
        <v>{dd/mm/yyyy}</v>
      </c>
      <c r="E125" s="1199"/>
      <c r="F125" s="515" t="s">
        <v>42</v>
      </c>
      <c r="G125" s="516"/>
      <c r="H125" s="516"/>
      <c r="I125" s="1198" t="str">
        <f>PMP!J167</f>
        <v>{dd/mm/yyyy}</v>
      </c>
      <c r="J125" s="1199"/>
      <c r="K125" s="4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row>
    <row r="126" spans="1:48" s="9" customFormat="1" ht="33" customHeight="1" x14ac:dyDescent="0.35">
      <c r="A126" s="515" t="s">
        <v>39</v>
      </c>
      <c r="B126" s="1197"/>
      <c r="C126" s="1197"/>
      <c r="D126" s="1198" t="str">
        <f>PMP!E165</f>
        <v>{dd/mm/yyyy}</v>
      </c>
      <c r="E126" s="1199"/>
      <c r="F126" s="515" t="s">
        <v>1858</v>
      </c>
      <c r="G126" s="516"/>
      <c r="H126" s="516"/>
      <c r="I126" s="1198"/>
      <c r="J126" s="1199"/>
      <c r="K126" s="4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row>
    <row r="127" spans="1:48" s="9" customFormat="1" ht="24.9" customHeight="1" x14ac:dyDescent="0.35">
      <c r="A127" s="515" t="s">
        <v>40</v>
      </c>
      <c r="B127" s="1197"/>
      <c r="C127" s="1197"/>
      <c r="D127" s="535" t="str">
        <f>PMP!E166</f>
        <v>{xx weeks}</v>
      </c>
      <c r="E127" s="556"/>
      <c r="F127" s="1200"/>
      <c r="G127" s="1201"/>
      <c r="H127" s="1201"/>
      <c r="I127" s="1202"/>
      <c r="J127" s="1203"/>
      <c r="K127" s="4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row>
    <row r="128" spans="1:48" s="9" customFormat="1" ht="24.9" customHeight="1" x14ac:dyDescent="0.35">
      <c r="A128" s="515" t="s">
        <v>41</v>
      </c>
      <c r="B128" s="1197"/>
      <c r="C128" s="1197"/>
      <c r="D128" s="1198" t="str">
        <f>PMP!E167</f>
        <v>{dd/mm/yyyy}</v>
      </c>
      <c r="E128" s="1199"/>
      <c r="F128" s="1204"/>
      <c r="G128" s="1205"/>
      <c r="H128" s="1205"/>
      <c r="I128" s="1205"/>
      <c r="J128" s="1206"/>
      <c r="K128" s="4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row>
    <row r="129" spans="1:10" x14ac:dyDescent="0.35">
      <c r="A129" s="22" t="s">
        <v>43</v>
      </c>
      <c r="B129" s="59"/>
      <c r="C129" s="59"/>
      <c r="D129" s="1"/>
      <c r="E129" s="1"/>
      <c r="F129" s="1"/>
      <c r="G129" s="1"/>
      <c r="H129" s="1"/>
      <c r="I129" s="1"/>
      <c r="J129" s="14"/>
    </row>
    <row r="130" spans="1:10" ht="24.9" customHeight="1" x14ac:dyDescent="0.35">
      <c r="A130" s="515" t="s">
        <v>44</v>
      </c>
      <c r="B130" s="1197"/>
      <c r="C130" s="1197"/>
      <c r="D130" s="527" t="s">
        <v>1826</v>
      </c>
      <c r="E130" s="511"/>
      <c r="F130" s="512"/>
      <c r="G130" s="336"/>
      <c r="H130" s="337"/>
      <c r="I130" s="337"/>
      <c r="J130" s="337"/>
    </row>
    <row r="131" spans="1:10" ht="24.9" customHeight="1" x14ac:dyDescent="0.35">
      <c r="A131" s="515" t="s">
        <v>45</v>
      </c>
      <c r="B131" s="1197"/>
      <c r="C131" s="1197"/>
      <c r="D131" s="527" t="s">
        <v>1827</v>
      </c>
      <c r="E131" s="511"/>
      <c r="F131" s="512"/>
      <c r="G131" s="338"/>
      <c r="H131" s="338"/>
      <c r="I131" s="338"/>
      <c r="J131" s="338"/>
    </row>
    <row r="132" spans="1:10" ht="24.9" customHeight="1" x14ac:dyDescent="0.35">
      <c r="A132" s="515" t="s">
        <v>46</v>
      </c>
      <c r="B132" s="1197"/>
      <c r="C132" s="1197"/>
      <c r="D132" s="527" t="s">
        <v>1828</v>
      </c>
      <c r="E132" s="511"/>
      <c r="F132" s="512"/>
      <c r="G132" s="338"/>
      <c r="H132" s="338"/>
      <c r="I132" s="338"/>
      <c r="J132" s="338"/>
    </row>
    <row r="133" spans="1:10" x14ac:dyDescent="0.35">
      <c r="A133" s="13"/>
      <c r="B133" s="1"/>
      <c r="C133" s="1"/>
      <c r="D133" s="1"/>
      <c r="E133" s="1"/>
      <c r="F133" s="1"/>
      <c r="G133" s="1"/>
      <c r="H133" s="1"/>
      <c r="I133" s="1"/>
      <c r="J133" s="14"/>
    </row>
    <row r="134" spans="1:10" ht="26.25" customHeight="1" x14ac:dyDescent="0.35">
      <c r="A134" s="325" t="s">
        <v>1007</v>
      </c>
      <c r="B134" s="326"/>
      <c r="C134" s="326"/>
      <c r="D134" s="326"/>
      <c r="E134" s="326"/>
      <c r="F134" s="326"/>
      <c r="G134" s="326"/>
      <c r="H134" s="326"/>
      <c r="I134" s="326"/>
      <c r="J134" s="327"/>
    </row>
    <row r="135" spans="1:10" ht="54" customHeight="1" x14ac:dyDescent="0.35">
      <c r="A135" s="593" t="s">
        <v>1788</v>
      </c>
      <c r="B135" s="1210"/>
      <c r="C135" s="1210"/>
      <c r="D135" s="1210"/>
      <c r="E135" s="1210"/>
      <c r="F135" s="1210"/>
      <c r="G135" s="1210"/>
      <c r="H135" s="1210"/>
      <c r="I135" s="1210"/>
      <c r="J135" s="1211"/>
    </row>
    <row r="136" spans="1:10" x14ac:dyDescent="0.35">
      <c r="A136" s="13"/>
      <c r="B136" s="1"/>
      <c r="C136" s="1"/>
      <c r="D136" s="1"/>
      <c r="E136" s="1"/>
      <c r="F136" s="1"/>
      <c r="G136" s="1"/>
      <c r="H136" s="1"/>
      <c r="I136" s="1"/>
      <c r="J136" s="14"/>
    </row>
    <row r="137" spans="1:10" ht="24" customHeight="1" x14ac:dyDescent="0.35">
      <c r="A137" s="330" t="s">
        <v>86</v>
      </c>
      <c r="B137" s="331"/>
      <c r="C137" s="331"/>
      <c r="D137" s="331"/>
      <c r="E137" s="331"/>
      <c r="F137" s="331"/>
      <c r="G137" s="331"/>
      <c r="H137" s="331"/>
      <c r="I137" s="331"/>
      <c r="J137" s="332"/>
    </row>
    <row r="138" spans="1:10" ht="58.5" customHeight="1" x14ac:dyDescent="0.35">
      <c r="A138" s="1207" t="s">
        <v>1154</v>
      </c>
      <c r="B138" s="1208"/>
      <c r="C138" s="1208"/>
      <c r="D138" s="1208"/>
      <c r="E138" s="1208"/>
      <c r="F138" s="1208"/>
      <c r="G138" s="1208"/>
      <c r="H138" s="1208"/>
      <c r="I138" s="1208"/>
      <c r="J138" s="1209"/>
    </row>
    <row r="139" spans="1:10" ht="26.25" customHeight="1" x14ac:dyDescent="0.35">
      <c r="A139" s="549" t="s">
        <v>1792</v>
      </c>
      <c r="B139" s="549"/>
      <c r="C139" s="549"/>
      <c r="D139" s="549"/>
      <c r="E139" s="549"/>
      <c r="F139" s="549"/>
      <c r="G139" s="549"/>
      <c r="H139" s="549"/>
      <c r="I139" s="549"/>
      <c r="J139" s="550"/>
    </row>
    <row r="140" spans="1:10" ht="22.5" customHeight="1" x14ac:dyDescent="0.35">
      <c r="A140" s="480" t="s">
        <v>866</v>
      </c>
      <c r="B140" s="481"/>
      <c r="C140" s="481"/>
      <c r="D140" s="481"/>
      <c r="E140" s="481"/>
      <c r="F140" s="481"/>
      <c r="G140" s="481"/>
      <c r="H140" s="481"/>
      <c r="I140" s="481"/>
      <c r="J140" s="482"/>
    </row>
    <row r="141" spans="1:10" x14ac:dyDescent="0.35">
      <c r="A141" s="13"/>
      <c r="B141" s="1"/>
      <c r="C141" s="1"/>
      <c r="D141" s="1"/>
      <c r="E141" s="1"/>
      <c r="F141" s="1"/>
      <c r="G141" s="1"/>
      <c r="H141" s="1"/>
      <c r="I141" s="1"/>
      <c r="J141" s="14"/>
    </row>
    <row r="142" spans="1:10" ht="30.75" customHeight="1" x14ac:dyDescent="0.35">
      <c r="A142" s="1212" t="s">
        <v>1712</v>
      </c>
      <c r="B142" s="1213"/>
      <c r="C142" s="1213"/>
      <c r="D142" s="1299" t="s">
        <v>57</v>
      </c>
      <c r="E142" s="501"/>
      <c r="F142" s="501"/>
      <c r="G142" s="501"/>
      <c r="H142" s="502"/>
      <c r="I142" s="324"/>
      <c r="J142" s="324"/>
    </row>
    <row r="143" spans="1:10" ht="16.5" customHeight="1" x14ac:dyDescent="0.35">
      <c r="A143" s="13"/>
      <c r="B143" s="1"/>
      <c r="C143" s="1"/>
      <c r="D143" s="1"/>
      <c r="E143" s="1"/>
      <c r="F143" s="1"/>
      <c r="G143" s="1"/>
      <c r="H143" s="1"/>
      <c r="I143" s="1"/>
      <c r="J143" s="14"/>
    </row>
    <row r="144" spans="1:10" ht="20.25" customHeight="1" x14ac:dyDescent="0.35">
      <c r="A144" s="1125" t="s">
        <v>91</v>
      </c>
      <c r="B144" s="1126"/>
      <c r="C144" s="1126"/>
      <c r="D144" s="1126"/>
      <c r="E144" s="1126"/>
      <c r="F144" s="1126"/>
      <c r="G144" s="1126"/>
      <c r="H144" s="1126"/>
      <c r="I144" s="1126"/>
      <c r="J144" s="1127"/>
    </row>
    <row r="145" spans="1:11" s="1" customFormat="1" ht="31.5" customHeight="1" x14ac:dyDescent="0.35">
      <c r="A145" s="609" t="s">
        <v>1156</v>
      </c>
      <c r="B145" s="610"/>
      <c r="C145" s="610"/>
      <c r="D145" s="610"/>
      <c r="E145" s="610"/>
      <c r="F145" s="610"/>
      <c r="G145" s="610"/>
      <c r="H145" s="610"/>
      <c r="I145" s="610"/>
      <c r="J145" s="611"/>
      <c r="K145" s="13"/>
    </row>
    <row r="146" spans="1:11" s="1" customFormat="1" ht="30" customHeight="1" x14ac:dyDescent="0.35">
      <c r="A146" s="481" t="s">
        <v>867</v>
      </c>
      <c r="B146" s="481"/>
      <c r="C146" s="481"/>
      <c r="D146" s="481"/>
      <c r="E146" s="481"/>
      <c r="F146" s="481"/>
      <c r="G146" s="481"/>
      <c r="H146" s="481"/>
      <c r="I146" s="481"/>
      <c r="J146" s="482"/>
      <c r="K146" s="13"/>
    </row>
    <row r="147" spans="1:11" s="1" customFormat="1" ht="30" customHeight="1" x14ac:dyDescent="0.35">
      <c r="A147" s="481" t="s">
        <v>2018</v>
      </c>
      <c r="B147" s="481"/>
      <c r="C147" s="481"/>
      <c r="D147" s="481"/>
      <c r="E147" s="481"/>
      <c r="F147" s="481"/>
      <c r="G147" s="481"/>
      <c r="H147" s="481"/>
      <c r="I147" s="481"/>
      <c r="J147" s="482"/>
      <c r="K147" s="13"/>
    </row>
    <row r="148" spans="1:11" s="1" customFormat="1" ht="27.75" customHeight="1" x14ac:dyDescent="0.35">
      <c r="A148" s="549" t="s">
        <v>1792</v>
      </c>
      <c r="B148" s="549"/>
      <c r="C148" s="549"/>
      <c r="D148" s="549"/>
      <c r="E148" s="549"/>
      <c r="F148" s="549"/>
      <c r="G148" s="549"/>
      <c r="H148" s="549"/>
      <c r="I148" s="549"/>
      <c r="J148" s="550"/>
      <c r="K148" s="13"/>
    </row>
    <row r="149" spans="1:11" s="1" customFormat="1" ht="57.75" customHeight="1" x14ac:dyDescent="0.35">
      <c r="A149" s="600" t="s">
        <v>1002</v>
      </c>
      <c r="B149" s="532"/>
      <c r="C149" s="532"/>
      <c r="D149" s="532"/>
      <c r="E149" s="532"/>
      <c r="F149" s="532"/>
      <c r="G149" s="532"/>
      <c r="H149" s="532"/>
      <c r="I149" s="532"/>
      <c r="J149" s="601"/>
      <c r="K149" s="13"/>
    </row>
    <row r="150" spans="1:11" s="1" customFormat="1" ht="33" customHeight="1" x14ac:dyDescent="0.35">
      <c r="A150" s="612" t="s">
        <v>2019</v>
      </c>
      <c r="B150" s="613"/>
      <c r="C150" s="613"/>
      <c r="D150" s="613"/>
      <c r="E150" s="613"/>
      <c r="F150" s="613"/>
      <c r="G150" s="613"/>
      <c r="H150" s="613"/>
      <c r="I150" s="613"/>
      <c r="J150" s="614"/>
      <c r="K150" s="13"/>
    </row>
    <row r="151" spans="1:11" s="1" customFormat="1" ht="99" customHeight="1" x14ac:dyDescent="0.35">
      <c r="A151" s="1214" t="str">
        <f>PMP!A152</f>
        <v>Daily/Weekly HSE Checks</v>
      </c>
      <c r="B151" s="1215"/>
      <c r="C151" s="1336" t="str">
        <f>PMP!C152</f>
        <v>(Insert name)</v>
      </c>
      <c r="D151" s="1336"/>
      <c r="E151" s="1336"/>
      <c r="F151" s="1337" t="str">
        <f>PMP!F152</f>
        <v>Jones Bros. Ruthin (Civil Engineering) Co. Ltd</v>
      </c>
      <c r="G151" s="1337"/>
      <c r="H151" s="1330" t="str">
        <f>PMP!H152</f>
        <v>Jones Bros. Ruthin (Civil Engineering) Co. Ltd
Ty Glyn, Canol Y Dre, Ruthin, Denbighshire LL15 1QW</v>
      </c>
      <c r="I151" s="1331"/>
      <c r="J151" s="247" t="str">
        <f>PMP!J152</f>
        <v xml:space="preserve">{insert email} </v>
      </c>
      <c r="K151" s="13"/>
    </row>
    <row r="152" spans="1:11" s="1" customFormat="1" ht="149.75" customHeight="1" x14ac:dyDescent="0.35">
      <c r="A152" s="1216"/>
      <c r="B152" s="1217"/>
      <c r="C152" s="1335" t="s">
        <v>1904</v>
      </c>
      <c r="D152" s="1335"/>
      <c r="E152" s="1335"/>
      <c r="F152" s="1335"/>
      <c r="G152" s="1335"/>
      <c r="H152" s="1332" t="s">
        <v>1905</v>
      </c>
      <c r="I152" s="1333"/>
      <c r="J152" s="1334"/>
      <c r="K152" s="13"/>
    </row>
    <row r="153" spans="1:11" s="1" customFormat="1" ht="248.25" customHeight="1" x14ac:dyDescent="0.35">
      <c r="A153" s="1218"/>
      <c r="B153" s="1219"/>
      <c r="C153" s="1332" t="s">
        <v>2056</v>
      </c>
      <c r="D153" s="1333"/>
      <c r="E153" s="1333"/>
      <c r="F153" s="1333"/>
      <c r="G153" s="1333"/>
      <c r="H153" s="1442"/>
      <c r="I153" s="1442"/>
      <c r="J153" s="1443"/>
      <c r="K153" s="13"/>
    </row>
    <row r="154" spans="1:11" s="1" customFormat="1" ht="112.5" customHeight="1" x14ac:dyDescent="0.35">
      <c r="A154" s="1214" t="str">
        <f>PMP!A153</f>
        <v>Daily/Weekly HSE Checks</v>
      </c>
      <c r="B154" s="1215"/>
      <c r="C154" s="1336" t="str">
        <f>PMP!C153</f>
        <v>(Insert name)</v>
      </c>
      <c r="D154" s="1336"/>
      <c r="E154" s="1336"/>
      <c r="F154" s="1337" t="str">
        <f>PMP!F153</f>
        <v>Jones Bros. Ruthin (Civil Engineering) Co. Ltd</v>
      </c>
      <c r="G154" s="1337"/>
      <c r="H154" s="339" t="str">
        <f>PMP!H153</f>
        <v>Jones Bros. Ruthin (Civil Engineering) Co. Ltd
Ty Glyn, Canol Y Dre, Ruthin, Denbighshire LL15 1QW</v>
      </c>
      <c r="I154" s="339"/>
      <c r="J154" s="247" t="str">
        <f>PMP!J153</f>
        <v xml:space="preserve">{insert email} </v>
      </c>
      <c r="K154" s="13"/>
    </row>
    <row r="155" spans="1:11" s="1" customFormat="1" ht="160.5" customHeight="1" x14ac:dyDescent="0.35">
      <c r="A155" s="1216"/>
      <c r="B155" s="1217"/>
      <c r="C155" s="1335" t="s">
        <v>1904</v>
      </c>
      <c r="D155" s="1335"/>
      <c r="E155" s="1335"/>
      <c r="F155" s="1335"/>
      <c r="G155" s="1335"/>
      <c r="H155" s="1332" t="s">
        <v>1905</v>
      </c>
      <c r="I155" s="1333"/>
      <c r="J155" s="1334"/>
      <c r="K155" s="13"/>
    </row>
    <row r="156" spans="1:11" s="1" customFormat="1" ht="252" customHeight="1" x14ac:dyDescent="0.35">
      <c r="A156" s="1218"/>
      <c r="B156" s="1219"/>
      <c r="C156" s="1332" t="s">
        <v>2057</v>
      </c>
      <c r="D156" s="1333"/>
      <c r="E156" s="1333"/>
      <c r="F156" s="1333"/>
      <c r="G156" s="1333"/>
      <c r="H156" s="1442"/>
      <c r="I156" s="1442"/>
      <c r="J156" s="1443"/>
      <c r="K156" s="13"/>
    </row>
    <row r="157" spans="1:11" s="1" customFormat="1" ht="105.5" customHeight="1" x14ac:dyDescent="0.35">
      <c r="A157" s="1345" t="str">
        <f>PMP!A154</f>
        <v>Daily/Weekly HSE Checks</v>
      </c>
      <c r="B157" s="1345"/>
      <c r="C157" s="1338" t="str">
        <f>PMP!C154</f>
        <v>(Insert name)</v>
      </c>
      <c r="D157" s="1336"/>
      <c r="E157" s="1336"/>
      <c r="F157" s="1337" t="str">
        <f>PMP!F154</f>
        <v>Jones Bros. Ruthin (Civil Engineering) Co. Ltd</v>
      </c>
      <c r="G157" s="1337"/>
      <c r="H157" s="339" t="str">
        <f>PMP!H154</f>
        <v>Jones Bros. Ruthin (Civil Engineering) Co. Ltd
Ty Glyn, Canol Y Dre, Ruthin, Denbighshire LL15 1QW</v>
      </c>
      <c r="I157" s="339"/>
      <c r="J157" s="247" t="str">
        <f>PMP!J154</f>
        <v xml:space="preserve">{insert email} </v>
      </c>
      <c r="K157" s="13"/>
    </row>
    <row r="158" spans="1:11" s="1" customFormat="1" ht="177" customHeight="1" x14ac:dyDescent="0.35">
      <c r="A158" s="1345"/>
      <c r="B158" s="1345"/>
      <c r="C158" s="1335" t="s">
        <v>1904</v>
      </c>
      <c r="D158" s="1335"/>
      <c r="E158" s="1335"/>
      <c r="F158" s="1335"/>
      <c r="G158" s="1335"/>
      <c r="H158" s="1332" t="s">
        <v>1905</v>
      </c>
      <c r="I158" s="1333"/>
      <c r="J158" s="1334"/>
      <c r="K158" s="13"/>
    </row>
    <row r="159" spans="1:11" s="1" customFormat="1" ht="247.5" customHeight="1" x14ac:dyDescent="0.35">
      <c r="A159" s="1345"/>
      <c r="B159" s="1345"/>
      <c r="C159" s="1332" t="s">
        <v>2057</v>
      </c>
      <c r="D159" s="1333"/>
      <c r="E159" s="1333"/>
      <c r="F159" s="1333"/>
      <c r="G159" s="1333"/>
      <c r="H159" s="1442"/>
      <c r="I159" s="1442"/>
      <c r="J159" s="1443"/>
      <c r="K159" s="13"/>
    </row>
    <row r="160" spans="1:11" s="1" customFormat="1" ht="74" customHeight="1" x14ac:dyDescent="0.35">
      <c r="A160" s="609" t="s">
        <v>1984</v>
      </c>
      <c r="B160" s="610"/>
      <c r="C160" s="610"/>
      <c r="D160" s="610"/>
      <c r="E160" s="610"/>
      <c r="F160" s="610"/>
      <c r="G160" s="610"/>
      <c r="H160" s="610"/>
      <c r="I160" s="610"/>
      <c r="J160" s="611"/>
      <c r="K160" s="13"/>
    </row>
    <row r="161" spans="1:14" s="1" customFormat="1" ht="33" customHeight="1" x14ac:dyDescent="0.35">
      <c r="A161" s="1279" t="s">
        <v>1907</v>
      </c>
      <c r="B161" s="1280"/>
      <c r="C161" s="1280"/>
      <c r="D161" s="1280"/>
      <c r="E161" s="1280"/>
      <c r="F161" s="1280"/>
      <c r="G161" s="1280"/>
      <c r="H161" s="1280"/>
      <c r="I161" s="1280"/>
      <c r="J161" s="1281"/>
      <c r="K161" s="153"/>
    </row>
    <row r="162" spans="1:14" s="1" customFormat="1" ht="31.5" customHeight="1" x14ac:dyDescent="0.35">
      <c r="A162" s="1279" t="s">
        <v>1906</v>
      </c>
      <c r="B162" s="1280"/>
      <c r="C162" s="1280"/>
      <c r="D162" s="1280"/>
      <c r="E162" s="1280"/>
      <c r="F162" s="1280"/>
      <c r="G162" s="1280"/>
      <c r="H162" s="1280"/>
      <c r="I162" s="1280"/>
      <c r="J162" s="1281"/>
      <c r="K162" s="153"/>
    </row>
    <row r="163" spans="1:14" s="1" customFormat="1" ht="27" customHeight="1" x14ac:dyDescent="0.35">
      <c r="A163" s="1279" t="s">
        <v>1908</v>
      </c>
      <c r="B163" s="1280"/>
      <c r="C163" s="1280"/>
      <c r="D163" s="1280"/>
      <c r="E163" s="1280"/>
      <c r="F163" s="1280"/>
      <c r="G163" s="1280"/>
      <c r="H163" s="1280"/>
      <c r="I163" s="1280"/>
      <c r="J163" s="1281"/>
      <c r="K163" s="13"/>
      <c r="N163" s="158"/>
    </row>
    <row r="164" spans="1:14" s="1" customFormat="1" ht="30" customHeight="1" x14ac:dyDescent="0.35">
      <c r="A164" s="600" t="s">
        <v>1218</v>
      </c>
      <c r="B164" s="532"/>
      <c r="C164" s="532"/>
      <c r="D164" s="532"/>
      <c r="E164" s="532"/>
      <c r="F164" s="532"/>
      <c r="G164" s="532"/>
      <c r="H164" s="532"/>
      <c r="I164" s="532"/>
      <c r="J164" s="601"/>
      <c r="K164" s="13"/>
    </row>
    <row r="165" spans="1:14" s="1" customFormat="1" ht="26.25" customHeight="1" x14ac:dyDescent="0.35">
      <c r="A165" s="600" t="s">
        <v>1219</v>
      </c>
      <c r="B165" s="532"/>
      <c r="C165" s="532"/>
      <c r="D165" s="532"/>
      <c r="E165" s="532"/>
      <c r="F165" s="532"/>
      <c r="G165" s="532"/>
      <c r="H165" s="532"/>
      <c r="I165" s="532"/>
      <c r="J165" s="601"/>
      <c r="K165" s="13"/>
    </row>
    <row r="166" spans="1:14" s="1" customFormat="1" ht="27" customHeight="1" x14ac:dyDescent="0.35">
      <c r="A166" s="1341" t="s">
        <v>1003</v>
      </c>
      <c r="B166" s="1339"/>
      <c r="C166" s="1339"/>
      <c r="D166" s="1339"/>
      <c r="E166" s="1339"/>
      <c r="F166" s="1339"/>
      <c r="G166" s="1339"/>
      <c r="H166" s="1339"/>
      <c r="I166" s="1339"/>
      <c r="J166" s="1340"/>
      <c r="K166" s="13"/>
    </row>
    <row r="167" spans="1:14" s="1" customFormat="1" ht="28.5" customHeight="1" x14ac:dyDescent="0.35">
      <c r="A167" s="486" t="s">
        <v>49</v>
      </c>
      <c r="B167" s="1327"/>
      <c r="C167" s="1342" t="str">
        <f>PMP!C124</f>
        <v>Michael Jolley</v>
      </c>
      <c r="D167" s="1343"/>
      <c r="E167" s="1343"/>
      <c r="F167" s="1344"/>
      <c r="G167" s="329" t="s">
        <v>47</v>
      </c>
      <c r="H167" s="1085" t="str">
        <f>PMP!K124</f>
        <v>07795 648184</v>
      </c>
      <c r="I167" s="1086"/>
      <c r="J167" s="1087"/>
      <c r="K167" s="13"/>
    </row>
    <row r="168" spans="1:14" x14ac:dyDescent="0.35">
      <c r="A168" s="13"/>
      <c r="B168" s="1"/>
      <c r="C168" s="1"/>
      <c r="D168" s="1"/>
      <c r="E168" s="1"/>
      <c r="F168" s="1"/>
      <c r="G168" s="1"/>
      <c r="H168" s="1"/>
      <c r="I168" s="1"/>
      <c r="J168" s="14"/>
    </row>
    <row r="169" spans="1:14" ht="25.5" customHeight="1" x14ac:dyDescent="0.35">
      <c r="A169" s="1125" t="s">
        <v>92</v>
      </c>
      <c r="B169" s="1126"/>
      <c r="C169" s="1126"/>
      <c r="D169" s="1126"/>
      <c r="E169" s="1126"/>
      <c r="F169" s="1126"/>
      <c r="G169" s="1126"/>
      <c r="H169" s="1126"/>
      <c r="I169" s="1126"/>
      <c r="J169" s="1127"/>
    </row>
    <row r="170" spans="1:14" ht="30" customHeight="1" x14ac:dyDescent="0.35">
      <c r="A170" s="1145" t="s">
        <v>869</v>
      </c>
      <c r="B170" s="1146"/>
      <c r="C170" s="1146"/>
      <c r="D170" s="1146"/>
      <c r="E170" s="1146"/>
      <c r="F170" s="1146"/>
      <c r="G170" s="1146"/>
      <c r="H170" s="1146"/>
      <c r="I170" s="1146"/>
      <c r="J170" s="1147"/>
    </row>
    <row r="171" spans="1:14" ht="27.75" customHeight="1" x14ac:dyDescent="0.35">
      <c r="A171" s="481" t="s">
        <v>868</v>
      </c>
      <c r="B171" s="481"/>
      <c r="C171" s="481"/>
      <c r="D171" s="481"/>
      <c r="E171" s="481"/>
      <c r="F171" s="481"/>
      <c r="G171" s="481"/>
      <c r="H171" s="481"/>
      <c r="I171" s="481"/>
      <c r="J171" s="482"/>
    </row>
    <row r="172" spans="1:14" ht="21.75" customHeight="1" x14ac:dyDescent="0.35">
      <c r="A172" s="600" t="s">
        <v>870</v>
      </c>
      <c r="B172" s="532"/>
      <c r="C172" s="532"/>
      <c r="D172" s="532"/>
      <c r="E172" s="532"/>
      <c r="F172" s="532"/>
      <c r="G172" s="532"/>
      <c r="H172" s="532"/>
      <c r="I172" s="532"/>
      <c r="J172" s="601"/>
    </row>
    <row r="173" spans="1:14" ht="33" customHeight="1" x14ac:dyDescent="0.35">
      <c r="A173" s="480" t="s">
        <v>871</v>
      </c>
      <c r="B173" s="481"/>
      <c r="C173" s="481"/>
      <c r="D173" s="481"/>
      <c r="E173" s="481"/>
      <c r="F173" s="481"/>
      <c r="G173" s="481"/>
      <c r="H173" s="481"/>
      <c r="I173" s="481"/>
      <c r="J173" s="482"/>
    </row>
    <row r="174" spans="1:14" ht="48.75" customHeight="1" x14ac:dyDescent="0.35">
      <c r="A174" s="600" t="s">
        <v>1157</v>
      </c>
      <c r="B174" s="532"/>
      <c r="C174" s="532"/>
      <c r="D174" s="532"/>
      <c r="E174" s="532"/>
      <c r="F174" s="532"/>
      <c r="G174" s="532"/>
      <c r="H174" s="532"/>
      <c r="I174" s="532"/>
      <c r="J174" s="601"/>
    </row>
    <row r="175" spans="1:14" ht="24.75" customHeight="1" x14ac:dyDescent="0.35">
      <c r="A175" s="481" t="s">
        <v>868</v>
      </c>
      <c r="B175" s="481"/>
      <c r="C175" s="481"/>
      <c r="D175" s="481"/>
      <c r="E175" s="481"/>
      <c r="F175" s="481"/>
      <c r="G175" s="481"/>
      <c r="H175" s="481"/>
      <c r="I175" s="481"/>
      <c r="J175" s="482"/>
    </row>
    <row r="176" spans="1:14" ht="26.25" customHeight="1" x14ac:dyDescent="0.35">
      <c r="A176" s="758" t="s">
        <v>903</v>
      </c>
      <c r="B176" s="758"/>
      <c r="C176" s="758"/>
      <c r="D176" s="758"/>
      <c r="E176" s="758"/>
      <c r="F176" s="758"/>
      <c r="G176" s="1467" t="s">
        <v>2025</v>
      </c>
      <c r="H176" s="1467"/>
      <c r="I176" s="1467"/>
      <c r="J176" s="1468"/>
      <c r="K176" s="228"/>
    </row>
    <row r="177" spans="1:11" ht="26.25" customHeight="1" x14ac:dyDescent="0.35">
      <c r="A177" s="1328" t="s">
        <v>1158</v>
      </c>
      <c r="B177" s="1328"/>
      <c r="C177" s="1328"/>
      <c r="D177" s="1328"/>
      <c r="E177" s="1328"/>
      <c r="F177" s="1328"/>
      <c r="G177" s="1328"/>
      <c r="H177" s="1328"/>
      <c r="I177" s="1328"/>
      <c r="J177" s="1329"/>
      <c r="K177" s="228"/>
    </row>
    <row r="178" spans="1:11" ht="26.25" customHeight="1" x14ac:dyDescent="0.35">
      <c r="A178" s="481" t="s">
        <v>876</v>
      </c>
      <c r="B178" s="481"/>
      <c r="C178" s="481"/>
      <c r="D178" s="481"/>
      <c r="E178" s="481"/>
      <c r="F178" s="481"/>
      <c r="G178" s="1100" t="s">
        <v>2027</v>
      </c>
      <c r="H178" s="1100"/>
      <c r="I178" s="1100"/>
      <c r="J178" s="1101"/>
      <c r="K178" s="196"/>
    </row>
    <row r="179" spans="1:11" ht="30.75" customHeight="1" x14ac:dyDescent="0.35">
      <c r="A179" s="1135" t="s">
        <v>2058</v>
      </c>
      <c r="B179" s="1135"/>
      <c r="C179" s="1135"/>
      <c r="D179" s="1135"/>
      <c r="E179" s="1135"/>
      <c r="F179" s="1135"/>
      <c r="G179" s="1135"/>
      <c r="H179" s="1135"/>
      <c r="I179" s="1135"/>
      <c r="J179" s="1136"/>
      <c r="K179" s="228"/>
    </row>
    <row r="180" spans="1:11" ht="30.75" customHeight="1" x14ac:dyDescent="0.35">
      <c r="A180" s="1328" t="s">
        <v>1159</v>
      </c>
      <c r="B180" s="1328"/>
      <c r="C180" s="1328"/>
      <c r="D180" s="1328"/>
      <c r="E180" s="1328"/>
      <c r="F180" s="1328"/>
      <c r="G180" s="1328"/>
      <c r="H180" s="1328"/>
      <c r="I180" s="1328"/>
      <c r="J180" s="1329"/>
      <c r="K180" s="228"/>
    </row>
    <row r="181" spans="1:11" ht="30.75" customHeight="1" x14ac:dyDescent="0.35">
      <c r="A181" s="481" t="s">
        <v>886</v>
      </c>
      <c r="B181" s="481"/>
      <c r="C181" s="481"/>
      <c r="D181" s="481"/>
      <c r="E181" s="481"/>
      <c r="F181" s="481"/>
      <c r="G181" s="481"/>
      <c r="H181" s="481"/>
      <c r="I181" s="481"/>
      <c r="J181" s="482"/>
      <c r="K181" s="228"/>
    </row>
    <row r="182" spans="1:11" ht="24" customHeight="1" x14ac:dyDescent="0.35">
      <c r="A182" s="600" t="s">
        <v>754</v>
      </c>
      <c r="B182" s="532"/>
      <c r="C182" s="532"/>
      <c r="D182" s="532"/>
      <c r="E182" s="532"/>
      <c r="F182" s="532"/>
      <c r="G182" s="532"/>
      <c r="H182" s="532"/>
      <c r="I182" s="532"/>
      <c r="J182" s="601"/>
    </row>
    <row r="183" spans="1:11" ht="63.75" customHeight="1" x14ac:dyDescent="0.35">
      <c r="A183" s="600" t="s">
        <v>646</v>
      </c>
      <c r="B183" s="532"/>
      <c r="C183" s="532"/>
      <c r="D183" s="532"/>
      <c r="E183" s="532"/>
      <c r="F183" s="532"/>
      <c r="G183" s="532"/>
      <c r="H183" s="532"/>
      <c r="I183" s="532"/>
      <c r="J183" s="601"/>
    </row>
    <row r="184" spans="1:11" ht="52.5" customHeight="1" x14ac:dyDescent="0.35">
      <c r="A184" s="600" t="s">
        <v>872</v>
      </c>
      <c r="B184" s="532"/>
      <c r="C184" s="532"/>
      <c r="D184" s="532"/>
      <c r="E184" s="532"/>
      <c r="F184" s="532"/>
      <c r="G184" s="532"/>
      <c r="H184" s="532"/>
      <c r="I184" s="532"/>
      <c r="J184" s="601"/>
    </row>
    <row r="185" spans="1:11" ht="27" customHeight="1" x14ac:dyDescent="0.35">
      <c r="A185" s="481" t="s">
        <v>1980</v>
      </c>
      <c r="B185" s="481"/>
      <c r="C185" s="481"/>
      <c r="D185" s="481"/>
      <c r="E185" s="481"/>
      <c r="F185" s="481"/>
      <c r="G185" s="481"/>
      <c r="H185" s="481"/>
      <c r="I185" s="481"/>
      <c r="J185" s="482"/>
      <c r="K185" s="1"/>
    </row>
    <row r="186" spans="1:11" ht="24.75" customHeight="1" x14ac:dyDescent="0.35">
      <c r="A186" s="481" t="s">
        <v>1979</v>
      </c>
      <c r="B186" s="481"/>
      <c r="C186" s="481"/>
      <c r="D186" s="481"/>
      <c r="E186" s="481"/>
      <c r="F186" s="481"/>
      <c r="G186" s="481"/>
      <c r="H186" s="481"/>
      <c r="I186" s="481"/>
      <c r="J186" s="482"/>
      <c r="K186" s="1"/>
    </row>
    <row r="187" spans="1:11" ht="24.75" customHeight="1" x14ac:dyDescent="0.35">
      <c r="A187" s="481" t="s">
        <v>1985</v>
      </c>
      <c r="B187" s="481"/>
      <c r="C187" s="481"/>
      <c r="D187" s="481"/>
      <c r="E187" s="481"/>
      <c r="F187" s="481"/>
      <c r="G187" s="481"/>
      <c r="H187" s="481"/>
      <c r="I187" s="481"/>
      <c r="J187" s="482"/>
      <c r="K187" s="1"/>
    </row>
    <row r="188" spans="1:11" ht="24.75" customHeight="1" x14ac:dyDescent="0.35">
      <c r="A188" s="481" t="s">
        <v>1986</v>
      </c>
      <c r="B188" s="481"/>
      <c r="C188" s="481"/>
      <c r="D188" s="481"/>
      <c r="E188" s="481"/>
      <c r="F188" s="481"/>
      <c r="G188" s="481"/>
      <c r="H188" s="481"/>
      <c r="I188" s="481"/>
      <c r="J188" s="482"/>
      <c r="K188" s="1"/>
    </row>
    <row r="189" spans="1:11" ht="28.5" customHeight="1" x14ac:dyDescent="0.35">
      <c r="A189" s="481" t="s">
        <v>1987</v>
      </c>
      <c r="B189" s="481"/>
      <c r="C189" s="481"/>
      <c r="D189" s="481"/>
      <c r="E189" s="481"/>
      <c r="F189" s="481"/>
      <c r="G189" s="481"/>
      <c r="H189" s="481"/>
      <c r="I189" s="481"/>
      <c r="J189" s="482"/>
      <c r="K189" s="1"/>
    </row>
    <row r="190" spans="1:11" ht="26.25" customHeight="1" x14ac:dyDescent="0.35">
      <c r="A190" s="532" t="s">
        <v>1678</v>
      </c>
      <c r="B190" s="532"/>
      <c r="C190" s="532"/>
      <c r="D190" s="532"/>
      <c r="E190" s="532"/>
      <c r="F190" s="532"/>
      <c r="G190" s="532"/>
      <c r="H190" s="532"/>
      <c r="I190" s="532"/>
      <c r="J190" s="601"/>
      <c r="K190" s="1"/>
    </row>
    <row r="191" spans="1:11" ht="23.25" customHeight="1" x14ac:dyDescent="0.35">
      <c r="A191" s="481" t="s">
        <v>848</v>
      </c>
      <c r="B191" s="481"/>
      <c r="C191" s="481"/>
      <c r="D191" s="481"/>
      <c r="E191" s="481"/>
      <c r="F191" s="481"/>
      <c r="G191" s="481"/>
      <c r="H191" s="481"/>
      <c r="I191" s="481"/>
      <c r="J191" s="482"/>
      <c r="K191" s="1"/>
    </row>
    <row r="192" spans="1:11" ht="26.25" customHeight="1" x14ac:dyDescent="0.35">
      <c r="A192" s="1102" t="s">
        <v>1792</v>
      </c>
      <c r="B192" s="1102"/>
      <c r="C192" s="1102"/>
      <c r="D192" s="1102"/>
      <c r="E192" s="1102"/>
      <c r="F192" s="1102"/>
      <c r="G192" s="1102"/>
      <c r="H192" s="1102"/>
      <c r="I192" s="1102"/>
      <c r="J192" s="791"/>
      <c r="K192" s="1"/>
    </row>
    <row r="193" spans="1:15" ht="30" customHeight="1" x14ac:dyDescent="0.35">
      <c r="A193" s="532" t="s">
        <v>1065</v>
      </c>
      <c r="B193" s="532"/>
      <c r="C193" s="532"/>
      <c r="D193" s="532"/>
      <c r="E193" s="532"/>
      <c r="F193" s="532"/>
      <c r="G193" s="532"/>
      <c r="H193" s="532"/>
      <c r="I193" s="532"/>
      <c r="J193" s="601"/>
      <c r="K193" s="1"/>
    </row>
    <row r="194" spans="1:15" ht="30" customHeight="1" x14ac:dyDescent="0.35">
      <c r="A194" s="481" t="s">
        <v>873</v>
      </c>
      <c r="B194" s="481"/>
      <c r="C194" s="481"/>
      <c r="D194" s="481"/>
      <c r="E194" s="1117" t="s">
        <v>874</v>
      </c>
      <c r="F194" s="1117"/>
      <c r="G194" s="1117"/>
      <c r="H194" s="1117"/>
      <c r="I194" s="1117"/>
      <c r="J194" s="1118"/>
      <c r="K194" s="1"/>
      <c r="O194" s="1" t="s">
        <v>1836</v>
      </c>
    </row>
    <row r="195" spans="1:15" ht="30" customHeight="1" x14ac:dyDescent="0.35">
      <c r="A195" s="532" t="s">
        <v>2029</v>
      </c>
      <c r="B195" s="532"/>
      <c r="C195" s="532"/>
      <c r="D195" s="532"/>
      <c r="E195" s="532"/>
      <c r="F195" s="532"/>
      <c r="G195" s="532"/>
      <c r="H195" s="532"/>
      <c r="I195" s="532"/>
      <c r="J195" s="601"/>
      <c r="K195" s="1"/>
    </row>
    <row r="196" spans="1:15" ht="30" customHeight="1" x14ac:dyDescent="0.35">
      <c r="A196" s="1102" t="s">
        <v>2032</v>
      </c>
      <c r="B196" s="1102"/>
      <c r="C196" s="1102"/>
      <c r="D196" s="1102"/>
      <c r="E196" s="1102"/>
      <c r="F196" s="1102"/>
      <c r="G196" s="1102"/>
      <c r="H196" s="1102"/>
      <c r="I196" s="1102"/>
      <c r="J196" s="791"/>
      <c r="K196" s="1"/>
    </row>
    <row r="197" spans="1:15" ht="30" customHeight="1" x14ac:dyDescent="0.35">
      <c r="A197" s="1102" t="s">
        <v>2031</v>
      </c>
      <c r="B197" s="1102"/>
      <c r="C197" s="1102"/>
      <c r="D197" s="1102"/>
      <c r="E197" s="1102"/>
      <c r="F197" s="1102"/>
      <c r="G197" s="1102"/>
      <c r="H197" s="1102"/>
      <c r="I197" s="1102"/>
      <c r="J197" s="791"/>
      <c r="K197" s="1"/>
    </row>
    <row r="198" spans="1:15" ht="30" customHeight="1" x14ac:dyDescent="0.35">
      <c r="A198" s="1352" t="s">
        <v>2033</v>
      </c>
      <c r="B198" s="1352"/>
      <c r="C198" s="1352"/>
      <c r="D198" s="1352"/>
      <c r="E198" s="1352"/>
      <c r="F198" s="1352"/>
      <c r="G198" s="1352"/>
      <c r="H198" s="1352"/>
      <c r="I198" s="1352"/>
      <c r="J198" s="1353"/>
      <c r="K198" s="1"/>
    </row>
    <row r="199" spans="1:15" ht="32.25" customHeight="1" x14ac:dyDescent="0.35">
      <c r="A199" s="1354" t="s">
        <v>1848</v>
      </c>
      <c r="B199" s="1280"/>
      <c r="C199" s="1280"/>
      <c r="D199" s="1280"/>
      <c r="E199" s="1280"/>
      <c r="F199" s="1280"/>
      <c r="G199" s="1280"/>
      <c r="H199" s="1280"/>
      <c r="I199" s="1280"/>
      <c r="J199" s="1281"/>
      <c r="K199" s="1"/>
    </row>
    <row r="200" spans="1:15" ht="30.75" customHeight="1" x14ac:dyDescent="0.35">
      <c r="A200" s="1339" t="s">
        <v>2030</v>
      </c>
      <c r="B200" s="1339"/>
      <c r="C200" s="1339"/>
      <c r="D200" s="1339"/>
      <c r="E200" s="1339"/>
      <c r="F200" s="1339"/>
      <c r="G200" s="1339"/>
      <c r="H200" s="1339"/>
      <c r="I200" s="1339"/>
      <c r="J200" s="1340"/>
      <c r="K200" s="1"/>
    </row>
    <row r="201" spans="1:15" ht="27.75" customHeight="1" x14ac:dyDescent="0.35">
      <c r="A201" s="486" t="s">
        <v>49</v>
      </c>
      <c r="B201" s="1355"/>
      <c r="C201" s="1342" t="s">
        <v>1886</v>
      </c>
      <c r="D201" s="1343"/>
      <c r="E201" s="1343"/>
      <c r="F201" s="1344"/>
      <c r="G201" s="329" t="s">
        <v>47</v>
      </c>
      <c r="H201" s="1088"/>
      <c r="I201" s="1089"/>
      <c r="J201" s="1090"/>
      <c r="K201" s="1"/>
    </row>
    <row r="202" spans="1:15" ht="30" customHeight="1" x14ac:dyDescent="0.35">
      <c r="A202" s="486" t="s">
        <v>49</v>
      </c>
      <c r="B202" s="1355"/>
      <c r="C202" s="1342" t="s">
        <v>1886</v>
      </c>
      <c r="D202" s="1343"/>
      <c r="E202" s="1343"/>
      <c r="F202" s="1344"/>
      <c r="G202" s="329" t="s">
        <v>47</v>
      </c>
      <c r="H202" s="1088"/>
      <c r="I202" s="1089"/>
      <c r="J202" s="1090"/>
      <c r="K202" s="1"/>
    </row>
    <row r="203" spans="1:15" ht="32.25" customHeight="1" x14ac:dyDescent="0.35">
      <c r="A203" s="1346" t="s">
        <v>51</v>
      </c>
      <c r="B203" s="1347"/>
      <c r="C203" s="1347"/>
      <c r="D203" s="1347"/>
      <c r="E203" s="1347"/>
      <c r="F203" s="1347"/>
      <c r="G203" s="1347"/>
      <c r="H203" s="1347"/>
      <c r="I203" s="1347"/>
      <c r="J203" s="1348"/>
    </row>
    <row r="204" spans="1:15" ht="143.25" customHeight="1" x14ac:dyDescent="0.35">
      <c r="A204" s="1128" t="s">
        <v>95</v>
      </c>
      <c r="B204" s="1129"/>
      <c r="C204" s="1129"/>
      <c r="D204" s="1129"/>
      <c r="E204" s="903" t="s">
        <v>1834</v>
      </c>
      <c r="F204" s="904"/>
      <c r="G204" s="904"/>
      <c r="H204" s="904"/>
      <c r="I204" s="904"/>
      <c r="J204" s="1081"/>
    </row>
    <row r="205" spans="1:15" ht="409.5" customHeight="1" x14ac:dyDescent="0.35">
      <c r="A205" s="1128" t="s">
        <v>645</v>
      </c>
      <c r="B205" s="1129"/>
      <c r="C205" s="1129"/>
      <c r="D205" s="1129"/>
      <c r="E205" s="903" t="s">
        <v>1835</v>
      </c>
      <c r="F205" s="904"/>
      <c r="G205" s="904"/>
      <c r="H205" s="904"/>
      <c r="I205" s="904"/>
      <c r="J205" s="1081"/>
    </row>
    <row r="206" spans="1:15" ht="289.5" customHeight="1" x14ac:dyDescent="0.35">
      <c r="A206" s="1128" t="s">
        <v>96</v>
      </c>
      <c r="B206" s="1129"/>
      <c r="C206" s="1129"/>
      <c r="D206" s="1129"/>
      <c r="E206" s="903" t="s">
        <v>1988</v>
      </c>
      <c r="F206" s="904"/>
      <c r="G206" s="904"/>
      <c r="H206" s="904"/>
      <c r="I206" s="904"/>
      <c r="J206" s="1081"/>
    </row>
    <row r="207" spans="1:15" ht="33" customHeight="1" x14ac:dyDescent="0.35">
      <c r="A207" s="1207" t="s">
        <v>52</v>
      </c>
      <c r="B207" s="1208"/>
      <c r="C207" s="1208"/>
      <c r="D207" s="1209"/>
      <c r="E207" s="1349" t="s">
        <v>1160</v>
      </c>
      <c r="F207" s="1350"/>
      <c r="G207" s="1350"/>
      <c r="H207" s="1350"/>
      <c r="I207" s="1350"/>
      <c r="J207" s="1351"/>
      <c r="K207" s="1"/>
    </row>
    <row r="208" spans="1:15" ht="30.75" customHeight="1" x14ac:dyDescent="0.35">
      <c r="A208" s="1356"/>
      <c r="B208" s="1357"/>
      <c r="C208" s="1357"/>
      <c r="D208" s="1358"/>
      <c r="E208" s="480" t="s">
        <v>846</v>
      </c>
      <c r="F208" s="481"/>
      <c r="G208" s="481"/>
      <c r="H208" s="481"/>
      <c r="I208" s="481"/>
      <c r="J208" s="482"/>
      <c r="K208" s="1"/>
    </row>
    <row r="209" spans="1:48" ht="248.25" customHeight="1" x14ac:dyDescent="0.35">
      <c r="A209" s="1356"/>
      <c r="B209" s="1357"/>
      <c r="C209" s="1357"/>
      <c r="D209" s="1358"/>
      <c r="E209" s="600" t="s">
        <v>1843</v>
      </c>
      <c r="F209" s="532"/>
      <c r="G209" s="532"/>
      <c r="H209" s="532"/>
      <c r="I209" s="532"/>
      <c r="J209" s="601"/>
      <c r="K209" s="1"/>
    </row>
    <row r="210" spans="1:48" ht="48" customHeight="1" x14ac:dyDescent="0.35">
      <c r="A210" s="1359"/>
      <c r="B210" s="1360"/>
      <c r="C210" s="1360"/>
      <c r="D210" s="1361"/>
      <c r="E210" s="1362" t="s">
        <v>833</v>
      </c>
      <c r="F210" s="1363"/>
      <c r="G210" s="1363"/>
      <c r="H210" s="1363"/>
      <c r="I210" s="1363"/>
      <c r="J210" s="1364"/>
      <c r="K210" s="1"/>
    </row>
    <row r="211" spans="1:48" ht="280.25" customHeight="1" x14ac:dyDescent="0.35">
      <c r="A211" s="1207" t="s">
        <v>180</v>
      </c>
      <c r="B211" s="1208"/>
      <c r="C211" s="1208"/>
      <c r="D211" s="1208"/>
      <c r="E211" s="953" t="s">
        <v>1989</v>
      </c>
      <c r="F211" s="953"/>
      <c r="G211" s="953"/>
      <c r="H211" s="953"/>
      <c r="I211" s="953"/>
      <c r="J211" s="954"/>
    </row>
    <row r="212" spans="1:48" ht="25.5" customHeight="1" x14ac:dyDescent="0.35">
      <c r="A212" s="1356"/>
      <c r="B212" s="1357"/>
      <c r="C212" s="1357"/>
      <c r="D212" s="1357"/>
      <c r="E212" s="1033"/>
      <c r="F212" s="1033"/>
      <c r="G212" s="1033"/>
      <c r="H212" s="1033"/>
      <c r="I212" s="1033"/>
      <c r="J212" s="1034"/>
    </row>
    <row r="213" spans="1:48" x14ac:dyDescent="0.35">
      <c r="A213" s="13"/>
      <c r="B213" s="1"/>
      <c r="C213" s="1"/>
      <c r="D213" s="1"/>
      <c r="E213" s="1"/>
      <c r="F213" s="1"/>
      <c r="G213" s="1"/>
      <c r="H213" s="1"/>
      <c r="I213" s="1"/>
      <c r="J213" s="14"/>
    </row>
    <row r="214" spans="1:48" ht="24" customHeight="1" x14ac:dyDescent="0.35">
      <c r="A214" s="1125" t="s">
        <v>728</v>
      </c>
      <c r="B214" s="1126"/>
      <c r="C214" s="1126"/>
      <c r="D214" s="1126"/>
      <c r="E214" s="1126"/>
      <c r="F214" s="1126"/>
      <c r="G214" s="1126"/>
      <c r="H214" s="1126"/>
      <c r="I214" s="1126"/>
      <c r="J214" s="1127"/>
    </row>
    <row r="215" spans="1:48" ht="41.25" customHeight="1" x14ac:dyDescent="0.35">
      <c r="A215" s="609" t="s">
        <v>1679</v>
      </c>
      <c r="B215" s="610"/>
      <c r="C215" s="610"/>
      <c r="D215" s="610"/>
      <c r="E215" s="610"/>
      <c r="F215" s="610"/>
      <c r="G215" s="610"/>
      <c r="H215" s="610"/>
      <c r="I215" s="610"/>
      <c r="J215" s="611"/>
    </row>
    <row r="216" spans="1:48" ht="25.5" customHeight="1" x14ac:dyDescent="0.35">
      <c r="A216" s="480" t="s">
        <v>877</v>
      </c>
      <c r="B216" s="481"/>
      <c r="C216" s="481"/>
      <c r="D216" s="481"/>
      <c r="E216" s="481"/>
      <c r="F216" s="481"/>
      <c r="G216" s="481"/>
      <c r="H216" s="481"/>
      <c r="I216" s="481"/>
      <c r="J216" s="482"/>
    </row>
    <row r="217" spans="1:48" ht="33.5" customHeight="1" x14ac:dyDescent="0.35">
      <c r="A217" s="480" t="s">
        <v>938</v>
      </c>
      <c r="B217" s="481"/>
      <c r="C217" s="481"/>
      <c r="D217" s="481"/>
      <c r="E217" s="481"/>
      <c r="F217" s="481"/>
      <c r="G217" s="481"/>
      <c r="H217" s="481"/>
      <c r="I217" s="481"/>
      <c r="J217" s="482"/>
    </row>
    <row r="218" spans="1:48" s="31" customFormat="1" ht="22.5" customHeight="1" x14ac:dyDescent="0.35">
      <c r="A218" s="1365" t="s">
        <v>1910</v>
      </c>
      <c r="B218" s="1366"/>
      <c r="C218" s="1366"/>
      <c r="D218" s="1366"/>
      <c r="E218" s="1366"/>
      <c r="F218" s="1366"/>
      <c r="G218" s="1366"/>
      <c r="H218" s="1366"/>
      <c r="I218" s="1366"/>
      <c r="J218" s="1367"/>
      <c r="K218" s="229"/>
      <c r="L218" s="30"/>
      <c r="M218" s="30"/>
      <c r="N218" s="30"/>
      <c r="O218" s="30"/>
      <c r="P218" s="30"/>
      <c r="Q218" s="30"/>
      <c r="R218" s="30"/>
      <c r="S218" s="30"/>
      <c r="T218" s="30"/>
      <c r="U218" s="30"/>
      <c r="V218" s="30"/>
      <c r="W218" s="30"/>
      <c r="X218" s="30"/>
      <c r="Y218" s="30"/>
      <c r="Z218" s="30"/>
      <c r="AA218" s="30"/>
      <c r="AB218" s="30"/>
      <c r="AC218" s="30"/>
      <c r="AD218" s="30"/>
      <c r="AE218" s="30"/>
      <c r="AF218" s="30"/>
      <c r="AG218" s="30"/>
      <c r="AH218" s="30"/>
      <c r="AI218" s="30"/>
      <c r="AJ218" s="30"/>
      <c r="AK218" s="30"/>
      <c r="AL218" s="30"/>
      <c r="AM218" s="30"/>
      <c r="AN218" s="30"/>
      <c r="AO218" s="30"/>
      <c r="AP218" s="30"/>
      <c r="AQ218" s="30"/>
      <c r="AR218" s="30"/>
      <c r="AS218" s="30"/>
      <c r="AT218" s="30"/>
      <c r="AU218" s="30"/>
      <c r="AV218" s="30"/>
    </row>
    <row r="219" spans="1:48" s="348" customFormat="1" ht="32.75" customHeight="1" x14ac:dyDescent="0.35">
      <c r="A219" s="1365" t="s">
        <v>1909</v>
      </c>
      <c r="B219" s="1366"/>
      <c r="C219" s="1366"/>
      <c r="D219" s="1366"/>
      <c r="E219" s="1366"/>
      <c r="F219" s="1366"/>
      <c r="G219" s="1366"/>
      <c r="H219" s="1366"/>
      <c r="I219" s="1366"/>
      <c r="J219" s="1367"/>
      <c r="K219" s="347"/>
      <c r="L219" s="71"/>
      <c r="M219" s="71"/>
      <c r="N219" s="71"/>
      <c r="O219" s="71"/>
      <c r="P219" s="71"/>
      <c r="Q219" s="71"/>
      <c r="R219" s="71"/>
      <c r="S219" s="71"/>
      <c r="T219" s="71"/>
      <c r="U219" s="71"/>
      <c r="V219" s="71"/>
      <c r="W219" s="71"/>
      <c r="X219" s="71"/>
      <c r="Y219" s="71"/>
      <c r="Z219" s="71"/>
      <c r="AA219" s="71"/>
      <c r="AB219" s="71"/>
      <c r="AC219" s="71"/>
      <c r="AD219" s="71"/>
      <c r="AE219" s="71"/>
      <c r="AF219" s="71"/>
      <c r="AG219" s="71"/>
      <c r="AH219" s="71"/>
      <c r="AI219" s="71"/>
      <c r="AJ219" s="71"/>
      <c r="AK219" s="71"/>
      <c r="AL219" s="71"/>
      <c r="AM219" s="71"/>
      <c r="AN219" s="71"/>
      <c r="AO219" s="71"/>
      <c r="AP219" s="71"/>
      <c r="AQ219" s="71"/>
      <c r="AR219" s="71"/>
      <c r="AS219" s="71"/>
      <c r="AT219" s="71"/>
      <c r="AU219" s="71"/>
      <c r="AV219" s="71"/>
    </row>
    <row r="220" spans="1:48" ht="49.5" customHeight="1" x14ac:dyDescent="0.35">
      <c r="A220" s="600" t="s">
        <v>1680</v>
      </c>
      <c r="B220" s="532"/>
      <c r="C220" s="532"/>
      <c r="D220" s="532"/>
      <c r="E220" s="532"/>
      <c r="F220" s="532"/>
      <c r="G220" s="532"/>
      <c r="H220" s="532"/>
      <c r="I220" s="532"/>
      <c r="J220" s="601"/>
    </row>
    <row r="221" spans="1:48" ht="38.25" customHeight="1" x14ac:dyDescent="0.35">
      <c r="A221" s="600" t="s">
        <v>1786</v>
      </c>
      <c r="B221" s="532"/>
      <c r="C221" s="532"/>
      <c r="D221" s="532"/>
      <c r="E221" s="532"/>
      <c r="F221" s="532"/>
      <c r="G221" s="532"/>
      <c r="H221" s="532"/>
      <c r="I221" s="532"/>
      <c r="J221" s="601"/>
    </row>
    <row r="222" spans="1:48" ht="15.75" customHeight="1" x14ac:dyDescent="0.35">
      <c r="A222" s="13"/>
      <c r="B222" s="1"/>
      <c r="C222" s="1"/>
      <c r="D222" s="1"/>
      <c r="E222" s="1"/>
      <c r="F222" s="1"/>
      <c r="G222" s="1"/>
      <c r="H222" s="1"/>
      <c r="I222" s="1"/>
      <c r="J222" s="14"/>
    </row>
    <row r="223" spans="1:48" ht="21.75" customHeight="1" x14ac:dyDescent="0.35">
      <c r="A223" s="1125" t="s">
        <v>100</v>
      </c>
      <c r="B223" s="1126"/>
      <c r="C223" s="1126"/>
      <c r="D223" s="1126"/>
      <c r="E223" s="1126"/>
      <c r="F223" s="1126"/>
      <c r="G223" s="1126"/>
      <c r="H223" s="1126"/>
      <c r="I223" s="1126"/>
      <c r="J223" s="1127"/>
    </row>
    <row r="224" spans="1:48" ht="54" customHeight="1" x14ac:dyDescent="0.35">
      <c r="A224" s="609" t="s">
        <v>1062</v>
      </c>
      <c r="B224" s="610"/>
      <c r="C224" s="610"/>
      <c r="D224" s="610"/>
      <c r="E224" s="610"/>
      <c r="F224" s="610"/>
      <c r="G224" s="610"/>
      <c r="H224" s="610"/>
      <c r="I224" s="610"/>
      <c r="J224" s="611"/>
    </row>
    <row r="225" spans="1:11" ht="38.75" customHeight="1" x14ac:dyDescent="0.35">
      <c r="A225" s="480" t="s">
        <v>1793</v>
      </c>
      <c r="B225" s="481"/>
      <c r="C225" s="481"/>
      <c r="D225" s="481"/>
      <c r="E225" s="481"/>
      <c r="F225" s="481"/>
      <c r="G225" s="481"/>
      <c r="H225" s="481"/>
      <c r="I225" s="481"/>
      <c r="J225" s="482"/>
    </row>
    <row r="226" spans="1:11" ht="54.75" customHeight="1" x14ac:dyDescent="0.35">
      <c r="A226" s="600" t="s">
        <v>1161</v>
      </c>
      <c r="B226" s="532"/>
      <c r="C226" s="532"/>
      <c r="D226" s="532"/>
      <c r="E226" s="532"/>
      <c r="F226" s="532"/>
      <c r="G226" s="532"/>
      <c r="H226" s="532"/>
      <c r="I226" s="532"/>
      <c r="J226" s="601"/>
    </row>
    <row r="227" spans="1:11" ht="30.75" customHeight="1" x14ac:dyDescent="0.35">
      <c r="A227" s="600" t="s">
        <v>729</v>
      </c>
      <c r="B227" s="532"/>
      <c r="C227" s="532"/>
      <c r="D227" s="532"/>
      <c r="E227" s="532"/>
      <c r="F227" s="532"/>
      <c r="G227" s="532"/>
      <c r="H227" s="532"/>
      <c r="I227" s="532"/>
      <c r="J227" s="601"/>
    </row>
    <row r="228" spans="1:11" ht="48" customHeight="1" x14ac:dyDescent="0.35">
      <c r="A228" s="612" t="s">
        <v>181</v>
      </c>
      <c r="B228" s="613"/>
      <c r="C228" s="613"/>
      <c r="D228" s="613"/>
      <c r="E228" s="613"/>
      <c r="F228" s="613"/>
      <c r="G228" s="613"/>
      <c r="H228" s="613"/>
      <c r="I228" s="613"/>
      <c r="J228" s="614"/>
    </row>
    <row r="229" spans="1:11" ht="30.75" customHeight="1" x14ac:dyDescent="0.35">
      <c r="A229" s="1378" t="s">
        <v>1792</v>
      </c>
      <c r="B229" s="1378"/>
      <c r="C229" s="1378"/>
      <c r="D229" s="1378"/>
      <c r="E229" s="1378"/>
      <c r="F229" s="1378"/>
      <c r="G229" s="1378"/>
      <c r="H229" s="1378"/>
      <c r="I229" s="1378"/>
      <c r="J229" s="1379"/>
    </row>
    <row r="230" spans="1:11" ht="15" customHeight="1" x14ac:dyDescent="0.35">
      <c r="A230" s="1380"/>
      <c r="B230" s="1380"/>
      <c r="C230" s="1380"/>
      <c r="D230" s="1380"/>
      <c r="E230" s="1380"/>
      <c r="F230" s="1380"/>
      <c r="G230" s="1380"/>
      <c r="H230" s="1380"/>
      <c r="I230" s="1380"/>
      <c r="J230" s="1381"/>
    </row>
    <row r="231" spans="1:11" ht="23.25" customHeight="1" x14ac:dyDescent="0.35">
      <c r="A231" s="1125" t="s">
        <v>174</v>
      </c>
      <c r="B231" s="1126"/>
      <c r="C231" s="1126"/>
      <c r="D231" s="1126"/>
      <c r="E231" s="1126"/>
      <c r="F231" s="1126"/>
      <c r="G231" s="1126"/>
      <c r="H231" s="1126"/>
      <c r="I231" s="1126"/>
      <c r="J231" s="1127"/>
    </row>
    <row r="232" spans="1:11" ht="36.75" customHeight="1" x14ac:dyDescent="0.35">
      <c r="A232" s="609" t="s">
        <v>878</v>
      </c>
      <c r="B232" s="610"/>
      <c r="C232" s="610"/>
      <c r="D232" s="610"/>
      <c r="E232" s="610"/>
      <c r="F232" s="610"/>
      <c r="G232" s="610"/>
      <c r="H232" s="610"/>
      <c r="I232" s="610"/>
      <c r="J232" s="611"/>
    </row>
    <row r="233" spans="1:11" ht="25.5" customHeight="1" x14ac:dyDescent="0.35">
      <c r="A233" s="480" t="s">
        <v>1793</v>
      </c>
      <c r="B233" s="481"/>
      <c r="C233" s="481"/>
      <c r="D233" s="481"/>
      <c r="E233" s="481"/>
      <c r="F233" s="481"/>
      <c r="G233" s="481"/>
      <c r="H233" s="481"/>
      <c r="I233" s="481"/>
      <c r="J233" s="482"/>
    </row>
    <row r="234" spans="1:11" ht="28.5" customHeight="1" x14ac:dyDescent="0.35">
      <c r="A234" s="1314" t="s">
        <v>182</v>
      </c>
      <c r="B234" s="1315"/>
      <c r="C234" s="1315"/>
      <c r="D234" s="1315"/>
      <c r="E234" s="1315"/>
      <c r="F234" s="1315"/>
      <c r="G234" s="1315"/>
      <c r="H234" s="1315"/>
      <c r="I234" s="1315"/>
      <c r="J234" s="1316"/>
    </row>
    <row r="235" spans="1:11" ht="32.25" customHeight="1" x14ac:dyDescent="0.35">
      <c r="A235" s="1094" t="s">
        <v>721</v>
      </c>
      <c r="B235" s="1095"/>
      <c r="C235" s="1096"/>
      <c r="D235" s="1368" t="s">
        <v>1849</v>
      </c>
      <c r="E235" s="1369"/>
      <c r="F235" s="1369"/>
      <c r="G235" s="1369"/>
      <c r="H235" s="1369"/>
      <c r="I235" s="1369"/>
      <c r="J235" s="1370"/>
      <c r="K235" s="1"/>
    </row>
    <row r="236" spans="1:11" ht="36.75" customHeight="1" x14ac:dyDescent="0.35">
      <c r="A236" s="1130" t="s">
        <v>879</v>
      </c>
      <c r="B236" s="1131"/>
      <c r="C236" s="1132"/>
      <c r="D236" s="673" t="s">
        <v>1063</v>
      </c>
      <c r="E236" s="674"/>
      <c r="F236" s="674"/>
      <c r="G236" s="674"/>
      <c r="H236" s="674"/>
      <c r="I236" s="674"/>
      <c r="J236" s="1099"/>
      <c r="K236" s="1"/>
    </row>
    <row r="237" spans="1:11" ht="35.25" customHeight="1" x14ac:dyDescent="0.35">
      <c r="A237" s="1382" t="s">
        <v>730</v>
      </c>
      <c r="B237" s="1383"/>
      <c r="C237" s="1384"/>
      <c r="D237" s="609" t="s">
        <v>1165</v>
      </c>
      <c r="E237" s="610"/>
      <c r="F237" s="610"/>
      <c r="G237" s="610"/>
      <c r="H237" s="610"/>
      <c r="I237" s="610"/>
      <c r="J237" s="611"/>
      <c r="K237" s="1"/>
    </row>
    <row r="238" spans="1:11" ht="33" customHeight="1" x14ac:dyDescent="0.35">
      <c r="A238" s="1326" t="s">
        <v>1793</v>
      </c>
      <c r="B238" s="1326"/>
      <c r="C238" s="1326"/>
      <c r="D238" s="480" t="s">
        <v>1162</v>
      </c>
      <c r="E238" s="481"/>
      <c r="F238" s="481"/>
      <c r="G238" s="481"/>
      <c r="H238" s="481"/>
      <c r="I238" s="481"/>
      <c r="J238" s="482"/>
      <c r="K238" s="1"/>
    </row>
    <row r="239" spans="1:11" ht="37.5" customHeight="1" x14ac:dyDescent="0.35">
      <c r="A239" s="162"/>
      <c r="B239" s="163"/>
      <c r="C239" s="159"/>
      <c r="D239" s="600" t="s">
        <v>1163</v>
      </c>
      <c r="E239" s="532"/>
      <c r="F239" s="532"/>
      <c r="G239" s="532"/>
      <c r="H239" s="532"/>
      <c r="I239" s="532"/>
      <c r="J239" s="601"/>
      <c r="K239" s="1"/>
    </row>
    <row r="240" spans="1:11" ht="24.75" customHeight="1" x14ac:dyDescent="0.35">
      <c r="A240" s="162"/>
      <c r="B240" s="163"/>
      <c r="C240" s="246"/>
      <c r="D240" s="1385" t="s">
        <v>881</v>
      </c>
      <c r="E240" s="759"/>
      <c r="F240" s="759"/>
      <c r="G240" s="759"/>
      <c r="H240" s="759"/>
      <c r="I240" s="759"/>
      <c r="J240" s="726"/>
      <c r="K240" s="1"/>
    </row>
    <row r="241" spans="1:11" ht="66.75" customHeight="1" x14ac:dyDescent="0.35">
      <c r="A241" s="160"/>
      <c r="B241" s="159"/>
      <c r="C241" s="159"/>
      <c r="D241" s="600" t="s">
        <v>1164</v>
      </c>
      <c r="E241" s="532"/>
      <c r="F241" s="532"/>
      <c r="G241" s="532"/>
      <c r="H241" s="532"/>
      <c r="I241" s="532"/>
      <c r="J241" s="601"/>
      <c r="K241" s="1"/>
    </row>
    <row r="242" spans="1:11" ht="23.25" customHeight="1" x14ac:dyDescent="0.35">
      <c r="A242" s="160"/>
      <c r="B242" s="159"/>
      <c r="C242" s="159"/>
      <c r="D242" s="480" t="s">
        <v>882</v>
      </c>
      <c r="E242" s="481"/>
      <c r="F242" s="481"/>
      <c r="G242" s="481"/>
      <c r="H242" s="481"/>
      <c r="I242" s="481"/>
      <c r="J242" s="482"/>
      <c r="K242" s="1"/>
    </row>
    <row r="243" spans="1:11" ht="73.5" customHeight="1" x14ac:dyDescent="0.35">
      <c r="A243" s="160"/>
      <c r="B243" s="159"/>
      <c r="C243" s="159"/>
      <c r="D243" s="536" t="s">
        <v>2059</v>
      </c>
      <c r="E243" s="573"/>
      <c r="F243" s="573"/>
      <c r="G243" s="573"/>
      <c r="H243" s="573"/>
      <c r="I243" s="573"/>
      <c r="J243" s="574"/>
      <c r="K243" s="1"/>
    </row>
    <row r="244" spans="1:11" ht="25.5" customHeight="1" x14ac:dyDescent="0.35">
      <c r="A244" s="160"/>
      <c r="B244" s="159"/>
      <c r="C244" s="159"/>
      <c r="D244" s="1091" t="s">
        <v>2060</v>
      </c>
      <c r="E244" s="1092"/>
      <c r="F244" s="1092"/>
      <c r="G244" s="1092"/>
      <c r="H244" s="1092"/>
      <c r="I244" s="1092"/>
      <c r="J244" s="1093"/>
      <c r="K244" s="1"/>
    </row>
    <row r="245" spans="1:11" ht="56.25" customHeight="1" x14ac:dyDescent="0.35">
      <c r="A245" s="1094" t="s">
        <v>93</v>
      </c>
      <c r="B245" s="1095"/>
      <c r="C245" s="1096"/>
      <c r="D245" s="600" t="s">
        <v>2063</v>
      </c>
      <c r="E245" s="532"/>
      <c r="F245" s="532"/>
      <c r="G245" s="532"/>
      <c r="H245" s="532"/>
      <c r="I245" s="532"/>
      <c r="J245" s="601"/>
    </row>
    <row r="246" spans="1:11" ht="22.5" customHeight="1" x14ac:dyDescent="0.35">
      <c r="A246" s="1097"/>
      <c r="B246" s="1098"/>
      <c r="C246" s="1098"/>
      <c r="D246" s="673" t="s">
        <v>2061</v>
      </c>
      <c r="E246" s="674"/>
      <c r="F246" s="674"/>
      <c r="G246" s="674"/>
      <c r="H246" s="674"/>
      <c r="I246" s="674"/>
      <c r="J246" s="1099"/>
      <c r="K246" s="1"/>
    </row>
    <row r="247" spans="1:11" ht="50.4" customHeight="1" x14ac:dyDescent="0.35">
      <c r="A247" s="1317" t="s">
        <v>94</v>
      </c>
      <c r="B247" s="1318"/>
      <c r="C247" s="1319"/>
      <c r="D247" s="612" t="s">
        <v>2062</v>
      </c>
      <c r="E247" s="613"/>
      <c r="F247" s="613"/>
      <c r="G247" s="613"/>
      <c r="H247" s="613"/>
      <c r="I247" s="613"/>
      <c r="J247" s="614"/>
    </row>
    <row r="248" spans="1:11" ht="67.25" customHeight="1" x14ac:dyDescent="0.35">
      <c r="A248" s="1094" t="s">
        <v>58</v>
      </c>
      <c r="B248" s="1095"/>
      <c r="C248" s="1096"/>
      <c r="D248" s="1371"/>
      <c r="E248" s="1372"/>
      <c r="F248" s="1372"/>
      <c r="G248" s="1372"/>
      <c r="H248" s="1372"/>
      <c r="I248" s="1372"/>
      <c r="J248" s="1373"/>
    </row>
    <row r="249" spans="1:11" ht="28.25" customHeight="1" x14ac:dyDescent="0.35">
      <c r="A249" s="1097"/>
      <c r="B249" s="1098"/>
      <c r="C249" s="1377"/>
      <c r="D249" s="1374"/>
      <c r="E249" s="1375"/>
      <c r="F249" s="1375"/>
      <c r="G249" s="1375"/>
      <c r="H249" s="1375"/>
      <c r="I249" s="1375"/>
      <c r="J249" s="1376"/>
    </row>
    <row r="250" spans="1:11" ht="42" customHeight="1" x14ac:dyDescent="0.35">
      <c r="A250" s="609" t="s">
        <v>2064</v>
      </c>
      <c r="B250" s="610"/>
      <c r="C250" s="610"/>
      <c r="D250" s="610"/>
      <c r="E250" s="610"/>
      <c r="F250" s="610"/>
      <c r="G250" s="610"/>
      <c r="H250" s="610"/>
      <c r="I250" s="610"/>
      <c r="J250" s="611"/>
    </row>
    <row r="251" spans="1:11" s="1" customFormat="1" ht="14.25" hidden="1" customHeight="1" x14ac:dyDescent="0.35">
      <c r="A251" s="13"/>
      <c r="J251" s="14"/>
      <c r="K251" s="13"/>
    </row>
    <row r="252" spans="1:11" ht="23.25" customHeight="1" x14ac:dyDescent="0.35">
      <c r="A252" s="1125" t="s">
        <v>101</v>
      </c>
      <c r="B252" s="1126"/>
      <c r="C252" s="1126"/>
      <c r="D252" s="1126"/>
      <c r="E252" s="1126"/>
      <c r="F252" s="1126"/>
      <c r="G252" s="1126"/>
      <c r="H252" s="1126"/>
      <c r="I252" s="1126"/>
      <c r="J252" s="1127"/>
    </row>
    <row r="253" spans="1:11" ht="33" customHeight="1" x14ac:dyDescent="0.35">
      <c r="A253" s="609" t="s">
        <v>884</v>
      </c>
      <c r="B253" s="610"/>
      <c r="C253" s="610"/>
      <c r="D253" s="610"/>
      <c r="E253" s="610"/>
      <c r="F253" s="610"/>
      <c r="G253" s="610"/>
      <c r="H253" s="610"/>
      <c r="I253" s="610"/>
      <c r="J253" s="611"/>
    </row>
    <row r="254" spans="1:11" ht="24" customHeight="1" x14ac:dyDescent="0.35">
      <c r="A254" s="480" t="s">
        <v>883</v>
      </c>
      <c r="B254" s="481"/>
      <c r="C254" s="481"/>
      <c r="D254" s="481"/>
      <c r="E254" s="481"/>
      <c r="F254" s="481"/>
      <c r="G254" s="481"/>
      <c r="H254" s="481"/>
      <c r="I254" s="481"/>
      <c r="J254" s="482"/>
    </row>
    <row r="255" spans="1:11" ht="39" customHeight="1" x14ac:dyDescent="0.35">
      <c r="A255" s="539" t="s">
        <v>183</v>
      </c>
      <c r="B255" s="540"/>
      <c r="C255" s="540"/>
      <c r="D255" s="540"/>
      <c r="E255" s="540"/>
      <c r="F255" s="540"/>
      <c r="G255" s="540"/>
      <c r="H255" s="540"/>
      <c r="I255" s="540"/>
      <c r="J255" s="541"/>
    </row>
    <row r="256" spans="1:11" ht="201.75" customHeight="1" x14ac:dyDescent="0.35">
      <c r="A256" s="1032" t="s">
        <v>1911</v>
      </c>
      <c r="B256" s="1033"/>
      <c r="C256" s="1033"/>
      <c r="D256" s="1033"/>
      <c r="E256" s="1033"/>
      <c r="F256" s="1033"/>
      <c r="G256" s="1033"/>
      <c r="H256" s="1033"/>
      <c r="I256" s="1033"/>
      <c r="J256" s="1034"/>
    </row>
    <row r="257" spans="1:11" ht="41" customHeight="1" x14ac:dyDescent="0.35">
      <c r="A257" s="1032"/>
      <c r="B257" s="1033"/>
      <c r="C257" s="1033"/>
      <c r="D257" s="1033"/>
      <c r="E257" s="1033"/>
      <c r="F257" s="1033"/>
      <c r="G257" s="1033"/>
      <c r="H257" s="1033"/>
      <c r="I257" s="1033"/>
      <c r="J257" s="1034"/>
    </row>
    <row r="258" spans="1:11" s="1" customFormat="1" x14ac:dyDescent="0.35">
      <c r="A258" s="13"/>
      <c r="J258" s="14"/>
      <c r="K258" s="13"/>
    </row>
    <row r="259" spans="1:11" ht="26.25" customHeight="1" x14ac:dyDescent="0.35">
      <c r="A259" s="987" t="s">
        <v>102</v>
      </c>
      <c r="B259" s="988"/>
      <c r="C259" s="988"/>
      <c r="D259" s="988"/>
      <c r="E259" s="988"/>
      <c r="F259" s="988"/>
      <c r="G259" s="988"/>
      <c r="H259" s="988"/>
      <c r="I259" s="988"/>
      <c r="J259" s="989"/>
    </row>
    <row r="260" spans="1:11" ht="278.25" customHeight="1" x14ac:dyDescent="0.35">
      <c r="A260" s="537" t="s">
        <v>1845</v>
      </c>
      <c r="B260" s="537"/>
      <c r="C260" s="537"/>
      <c r="D260" s="537"/>
      <c r="E260" s="537"/>
      <c r="F260" s="537"/>
      <c r="G260" s="537"/>
      <c r="H260" s="537"/>
      <c r="I260" s="537"/>
      <c r="J260" s="538"/>
      <c r="K260" s="1"/>
    </row>
    <row r="261" spans="1:11" ht="23.25" customHeight="1" x14ac:dyDescent="0.35">
      <c r="A261" s="549" t="s">
        <v>1792</v>
      </c>
      <c r="B261" s="549"/>
      <c r="C261" s="549"/>
      <c r="D261" s="549"/>
      <c r="E261" s="549"/>
      <c r="F261" s="549"/>
      <c r="G261" s="549"/>
      <c r="H261" s="549"/>
      <c r="I261" s="549"/>
      <c r="J261" s="550"/>
      <c r="K261" s="1"/>
    </row>
    <row r="262" spans="1:11" ht="26.25" customHeight="1" x14ac:dyDescent="0.35">
      <c r="A262" s="758" t="s">
        <v>885</v>
      </c>
      <c r="B262" s="758"/>
      <c r="C262" s="758"/>
      <c r="D262" s="758"/>
      <c r="E262" s="758"/>
      <c r="F262" s="758"/>
      <c r="G262" s="758"/>
      <c r="H262" s="758"/>
      <c r="I262" s="758"/>
      <c r="J262" s="791"/>
      <c r="K262" s="1"/>
    </row>
    <row r="263" spans="1:11" ht="28.5" customHeight="1" x14ac:dyDescent="0.35">
      <c r="A263" s="759" t="s">
        <v>1839</v>
      </c>
      <c r="B263" s="759"/>
      <c r="C263" s="759"/>
      <c r="D263" s="759"/>
      <c r="E263" s="759"/>
      <c r="F263" s="759"/>
      <c r="G263" s="1467" t="s">
        <v>2025</v>
      </c>
      <c r="H263" s="1467"/>
      <c r="I263" s="1467"/>
      <c r="J263" s="1468"/>
      <c r="K263" s="1"/>
    </row>
    <row r="264" spans="1:11" ht="28.5" customHeight="1" x14ac:dyDescent="0.35">
      <c r="A264" s="1135" t="s">
        <v>1912</v>
      </c>
      <c r="B264" s="1135"/>
      <c r="C264" s="1135"/>
      <c r="D264" s="1135"/>
      <c r="E264" s="1135"/>
      <c r="F264" s="1135"/>
      <c r="G264" s="1135"/>
      <c r="H264" s="1135"/>
      <c r="I264" s="1135"/>
      <c r="J264" s="1136"/>
      <c r="K264" s="1"/>
    </row>
    <row r="265" spans="1:11" ht="22.5" customHeight="1" x14ac:dyDescent="0.35">
      <c r="A265" s="1194" t="s">
        <v>1913</v>
      </c>
      <c r="B265" s="1194"/>
      <c r="C265" s="1194"/>
      <c r="D265" s="1194"/>
      <c r="E265" s="1194"/>
      <c r="F265" s="1194"/>
      <c r="G265" s="1194"/>
      <c r="H265" s="1194"/>
      <c r="I265" s="1194"/>
      <c r="J265" s="1195"/>
      <c r="K265" s="1"/>
    </row>
    <row r="266" spans="1:11" ht="54.5" customHeight="1" x14ac:dyDescent="0.35">
      <c r="A266" s="1302" t="s">
        <v>2037</v>
      </c>
      <c r="B266" s="1303"/>
      <c r="C266" s="1303"/>
      <c r="D266" s="1303"/>
      <c r="E266" s="1303"/>
      <c r="F266" s="1303"/>
      <c r="G266" s="1303"/>
      <c r="H266" s="1303"/>
      <c r="I266" s="1303"/>
      <c r="J266" s="1304"/>
      <c r="K266" s="1"/>
    </row>
    <row r="267" spans="1:11" ht="47" customHeight="1" x14ac:dyDescent="0.35">
      <c r="A267" s="1305"/>
      <c r="B267" s="1305"/>
      <c r="C267" s="1305"/>
      <c r="D267" s="1305"/>
      <c r="E267" s="1305"/>
      <c r="F267" s="1305"/>
      <c r="G267" s="1305"/>
      <c r="H267" s="1305"/>
      <c r="I267" s="1305"/>
      <c r="J267" s="1306"/>
      <c r="K267" s="1"/>
    </row>
    <row r="268" spans="1:11" ht="38.75" customHeight="1" x14ac:dyDescent="0.35">
      <c r="A268" s="1305"/>
      <c r="B268" s="1305"/>
      <c r="C268" s="1305"/>
      <c r="D268" s="1305"/>
      <c r="E268" s="1305"/>
      <c r="F268" s="1305"/>
      <c r="G268" s="1305"/>
      <c r="H268" s="1305"/>
      <c r="I268" s="1305"/>
      <c r="J268" s="1306"/>
      <c r="K268" s="1"/>
    </row>
    <row r="269" spans="1:11" ht="51" customHeight="1" x14ac:dyDescent="0.35">
      <c r="A269" s="1305"/>
      <c r="B269" s="1305"/>
      <c r="C269" s="1305"/>
      <c r="D269" s="1305"/>
      <c r="E269" s="1305"/>
      <c r="F269" s="1305"/>
      <c r="G269" s="1305"/>
      <c r="H269" s="1305"/>
      <c r="I269" s="1305"/>
      <c r="J269" s="1306"/>
      <c r="K269" s="1"/>
    </row>
    <row r="270" spans="1:11" ht="3" customHeight="1" x14ac:dyDescent="0.35">
      <c r="A270" s="1305"/>
      <c r="B270" s="1305"/>
      <c r="C270" s="1305"/>
      <c r="D270" s="1305"/>
      <c r="E270" s="1305"/>
      <c r="F270" s="1305"/>
      <c r="G270" s="1305"/>
      <c r="H270" s="1305"/>
      <c r="I270" s="1305"/>
      <c r="J270" s="1306"/>
      <c r="K270" s="1"/>
    </row>
    <row r="271" spans="1:11" ht="0.75" customHeight="1" x14ac:dyDescent="0.35">
      <c r="A271" s="1305"/>
      <c r="B271" s="1305"/>
      <c r="C271" s="1305"/>
      <c r="D271" s="1305"/>
      <c r="E271" s="1305"/>
      <c r="F271" s="1305"/>
      <c r="G271" s="1305"/>
      <c r="H271" s="1305"/>
      <c r="I271" s="1305"/>
      <c r="J271" s="1306"/>
      <c r="K271" s="1"/>
    </row>
    <row r="272" spans="1:11" ht="28.5" customHeight="1" x14ac:dyDescent="0.35">
      <c r="A272" s="532" t="s">
        <v>1166</v>
      </c>
      <c r="B272" s="532"/>
      <c r="C272" s="532"/>
      <c r="D272" s="532"/>
      <c r="E272" s="532"/>
      <c r="F272" s="532"/>
      <c r="G272" s="532"/>
      <c r="H272" s="532"/>
      <c r="I272" s="532"/>
      <c r="J272" s="601"/>
      <c r="K272" s="1"/>
    </row>
    <row r="273" spans="1:11" ht="28.5" customHeight="1" x14ac:dyDescent="0.35">
      <c r="A273" s="481" t="s">
        <v>887</v>
      </c>
      <c r="B273" s="481"/>
      <c r="C273" s="481"/>
      <c r="D273" s="481"/>
      <c r="E273" s="481"/>
      <c r="F273" s="481"/>
      <c r="G273" s="1100" t="s">
        <v>2027</v>
      </c>
      <c r="H273" s="1100"/>
      <c r="I273" s="1100"/>
      <c r="J273" s="1101"/>
      <c r="K273" s="1"/>
    </row>
    <row r="274" spans="1:11" ht="28.5" customHeight="1" x14ac:dyDescent="0.35">
      <c r="A274" s="1117" t="s">
        <v>2065</v>
      </c>
      <c r="B274" s="1117"/>
      <c r="C274" s="1117"/>
      <c r="D274" s="1117"/>
      <c r="E274" s="1117"/>
      <c r="F274" s="1117"/>
      <c r="G274" s="1117"/>
      <c r="H274" s="1117"/>
      <c r="I274" s="1117"/>
      <c r="J274" s="1118"/>
      <c r="K274" s="1"/>
    </row>
    <row r="275" spans="1:11" ht="30" customHeight="1" x14ac:dyDescent="0.35">
      <c r="A275" s="979" t="s">
        <v>1167</v>
      </c>
      <c r="B275" s="979"/>
      <c r="C275" s="979"/>
      <c r="D275" s="979"/>
      <c r="E275" s="979"/>
      <c r="F275" s="979"/>
      <c r="G275" s="979"/>
      <c r="H275" s="979"/>
      <c r="I275" s="979"/>
      <c r="J275" s="1134"/>
      <c r="K275" s="1"/>
    </row>
    <row r="276" spans="1:11" ht="21.75" customHeight="1" x14ac:dyDescent="0.35">
      <c r="A276" s="481" t="s">
        <v>886</v>
      </c>
      <c r="B276" s="481"/>
      <c r="C276" s="481"/>
      <c r="D276" s="481"/>
      <c r="E276" s="481"/>
      <c r="F276" s="481"/>
      <c r="G276" s="481"/>
      <c r="H276" s="481"/>
      <c r="I276" s="481"/>
      <c r="J276" s="482"/>
      <c r="K276" s="1"/>
    </row>
    <row r="277" spans="1:11" ht="24" customHeight="1" x14ac:dyDescent="0.35">
      <c r="A277" s="532" t="s">
        <v>731</v>
      </c>
      <c r="B277" s="532"/>
      <c r="C277" s="532"/>
      <c r="D277" s="532"/>
      <c r="E277" s="532"/>
      <c r="F277" s="532"/>
      <c r="G277" s="532"/>
      <c r="H277" s="532"/>
      <c r="I277" s="532"/>
      <c r="J277" s="601"/>
    </row>
    <row r="278" spans="1:11" ht="21.75" customHeight="1" x14ac:dyDescent="0.35">
      <c r="A278" s="600" t="s">
        <v>1840</v>
      </c>
      <c r="B278" s="532"/>
      <c r="C278" s="532"/>
      <c r="D278" s="532"/>
      <c r="E278" s="532"/>
      <c r="F278" s="532"/>
      <c r="G278" s="532"/>
      <c r="H278" s="532"/>
      <c r="I278" s="532"/>
      <c r="J278" s="601"/>
      <c r="K278" s="1"/>
    </row>
    <row r="279" spans="1:11" ht="21.75" customHeight="1" x14ac:dyDescent="0.35">
      <c r="A279" s="481" t="s">
        <v>885</v>
      </c>
      <c r="B279" s="481"/>
      <c r="C279" s="481"/>
      <c r="D279" s="481"/>
      <c r="E279" s="481"/>
      <c r="F279" s="481"/>
      <c r="G279" s="481"/>
      <c r="H279" s="481"/>
      <c r="I279" s="481"/>
      <c r="J279" s="482"/>
      <c r="K279" s="1"/>
    </row>
    <row r="280" spans="1:11" ht="23.25" customHeight="1" x14ac:dyDescent="0.35">
      <c r="A280" s="1119" t="s">
        <v>890</v>
      </c>
      <c r="B280" s="1119"/>
      <c r="C280" s="1119"/>
      <c r="D280" s="1119"/>
      <c r="E280" s="1119"/>
      <c r="F280" s="1119"/>
      <c r="G280" s="1119"/>
      <c r="H280" s="1119"/>
      <c r="I280" s="1119"/>
      <c r="J280" s="1120"/>
      <c r="K280" s="228"/>
    </row>
    <row r="281" spans="1:11" ht="24.75" customHeight="1" x14ac:dyDescent="0.35">
      <c r="A281" s="481" t="s">
        <v>1785</v>
      </c>
      <c r="B281" s="481"/>
      <c r="C281" s="481"/>
      <c r="D281" s="481"/>
      <c r="E281" s="481"/>
      <c r="F281" s="481"/>
      <c r="G281" s="481"/>
      <c r="H281" s="481"/>
      <c r="I281" s="481"/>
      <c r="J281" s="482"/>
      <c r="K281" s="196"/>
    </row>
    <row r="282" spans="1:11" ht="23.25" customHeight="1" x14ac:dyDescent="0.35">
      <c r="A282" s="1117" t="s">
        <v>1027</v>
      </c>
      <c r="B282" s="1117"/>
      <c r="C282" s="1117"/>
      <c r="D282" s="1117"/>
      <c r="E282" s="1117"/>
      <c r="F282" s="1117"/>
      <c r="G282" s="1117"/>
      <c r="H282" s="1117"/>
      <c r="I282" s="1117"/>
      <c r="J282" s="1118"/>
      <c r="K282" s="196"/>
    </row>
    <row r="283" spans="1:11" ht="30" customHeight="1" x14ac:dyDescent="0.35">
      <c r="A283" s="481" t="s">
        <v>1990</v>
      </c>
      <c r="B283" s="481"/>
      <c r="C283" s="481"/>
      <c r="D283" s="481"/>
      <c r="E283" s="481"/>
      <c r="F283" s="481"/>
      <c r="G283" s="481"/>
      <c r="H283" s="481"/>
      <c r="I283" s="481"/>
      <c r="J283" s="482"/>
    </row>
    <row r="284" spans="1:11" ht="56.25" customHeight="1" x14ac:dyDescent="0.35">
      <c r="A284" s="532" t="s">
        <v>1168</v>
      </c>
      <c r="B284" s="532"/>
      <c r="C284" s="532"/>
      <c r="D284" s="532"/>
      <c r="E284" s="532"/>
      <c r="F284" s="532"/>
      <c r="G284" s="532"/>
      <c r="H284" s="532"/>
      <c r="I284" s="532"/>
      <c r="J284" s="601"/>
    </row>
    <row r="285" spans="1:11" ht="80.25" customHeight="1" x14ac:dyDescent="0.35">
      <c r="A285" s="600" t="s">
        <v>2024</v>
      </c>
      <c r="B285" s="532"/>
      <c r="C285" s="532"/>
      <c r="D285" s="532"/>
      <c r="E285" s="532"/>
      <c r="F285" s="532"/>
      <c r="G285" s="532"/>
      <c r="H285" s="532"/>
      <c r="I285" s="532"/>
      <c r="J285" s="601"/>
    </row>
    <row r="286" spans="1:11" ht="28.5" customHeight="1" x14ac:dyDescent="0.35">
      <c r="A286" s="725" t="s">
        <v>1135</v>
      </c>
      <c r="B286" s="725"/>
      <c r="C286" s="725"/>
      <c r="D286" s="725"/>
      <c r="E286" s="725"/>
      <c r="F286" s="725"/>
      <c r="G286" s="725"/>
      <c r="H286" s="725"/>
      <c r="I286" s="725"/>
      <c r="J286" s="726"/>
    </row>
    <row r="287" spans="1:11" ht="30" customHeight="1" x14ac:dyDescent="0.35">
      <c r="A287" s="1106" t="s">
        <v>1169</v>
      </c>
      <c r="B287" s="1106"/>
      <c r="C287" s="1106"/>
      <c r="D287" s="1106"/>
      <c r="E287" s="1106"/>
      <c r="F287" s="1106"/>
      <c r="G287" s="1106"/>
      <c r="H287" s="1106"/>
      <c r="I287" s="1106"/>
      <c r="J287" s="1107"/>
    </row>
    <row r="288" spans="1:11" ht="32.25" customHeight="1" x14ac:dyDescent="0.35">
      <c r="A288" s="641" t="s">
        <v>892</v>
      </c>
      <c r="B288" s="641"/>
      <c r="C288" s="641"/>
      <c r="D288" s="641"/>
      <c r="E288" s="641"/>
      <c r="F288" s="641"/>
      <c r="G288" s="641"/>
      <c r="H288" s="641"/>
      <c r="I288" s="641"/>
      <c r="J288" s="550"/>
    </row>
    <row r="289" spans="1:11" ht="56.25" customHeight="1" x14ac:dyDescent="0.35">
      <c r="A289" s="573" t="s">
        <v>1681</v>
      </c>
      <c r="B289" s="573"/>
      <c r="C289" s="573"/>
      <c r="D289" s="573"/>
      <c r="E289" s="573"/>
      <c r="F289" s="573"/>
      <c r="G289" s="573"/>
      <c r="H289" s="573"/>
      <c r="I289" s="573"/>
      <c r="J289" s="574"/>
    </row>
    <row r="290" spans="1:11" ht="45" customHeight="1" x14ac:dyDescent="0.35">
      <c r="A290" s="600" t="s">
        <v>1170</v>
      </c>
      <c r="B290" s="532"/>
      <c r="C290" s="532"/>
      <c r="D290" s="532"/>
      <c r="E290" s="532"/>
      <c r="F290" s="532"/>
      <c r="G290" s="532"/>
      <c r="H290" s="532"/>
      <c r="I290" s="532"/>
      <c r="J290" s="601"/>
    </row>
    <row r="291" spans="1:11" ht="47.25" customHeight="1" x14ac:dyDescent="0.35">
      <c r="A291" s="600" t="s">
        <v>2034</v>
      </c>
      <c r="B291" s="532"/>
      <c r="C291" s="532"/>
      <c r="D291" s="532"/>
      <c r="E291" s="532"/>
      <c r="F291" s="532"/>
      <c r="G291" s="532"/>
      <c r="H291" s="532"/>
      <c r="I291" s="532"/>
      <c r="J291" s="601"/>
    </row>
    <row r="292" spans="1:11" ht="62.25" customHeight="1" x14ac:dyDescent="0.35">
      <c r="A292" s="600" t="s">
        <v>1682</v>
      </c>
      <c r="B292" s="532"/>
      <c r="C292" s="532"/>
      <c r="D292" s="532"/>
      <c r="E292" s="532"/>
      <c r="F292" s="532"/>
      <c r="G292" s="532"/>
      <c r="H292" s="532"/>
      <c r="I292" s="532"/>
      <c r="J292" s="601"/>
    </row>
    <row r="293" spans="1:11" ht="45.75" customHeight="1" x14ac:dyDescent="0.35">
      <c r="A293" s="600" t="s">
        <v>1171</v>
      </c>
      <c r="B293" s="532"/>
      <c r="C293" s="532"/>
      <c r="D293" s="532"/>
      <c r="E293" s="532"/>
      <c r="F293" s="532"/>
      <c r="G293" s="532"/>
      <c r="H293" s="532"/>
      <c r="I293" s="532"/>
      <c r="J293" s="601"/>
      <c r="K293" s="1"/>
    </row>
    <row r="294" spans="1:11" s="49" customFormat="1" ht="37.5" customHeight="1" x14ac:dyDescent="0.35">
      <c r="A294" s="480" t="s">
        <v>1135</v>
      </c>
      <c r="B294" s="481"/>
      <c r="C294" s="481"/>
      <c r="D294" s="481"/>
      <c r="E294" s="481"/>
      <c r="F294" s="481"/>
      <c r="G294" s="481"/>
      <c r="H294" s="481"/>
      <c r="I294" s="481"/>
      <c r="J294" s="482"/>
      <c r="K294" s="74"/>
    </row>
    <row r="295" spans="1:11" ht="51" customHeight="1" x14ac:dyDescent="0.35">
      <c r="A295" s="955" t="s">
        <v>1914</v>
      </c>
      <c r="B295" s="956"/>
      <c r="C295" s="956"/>
      <c r="D295" s="956"/>
      <c r="E295" s="956"/>
      <c r="F295" s="956"/>
      <c r="G295" s="956"/>
      <c r="H295" s="956"/>
      <c r="I295" s="956"/>
      <c r="J295" s="957"/>
      <c r="K295" s="1"/>
    </row>
    <row r="296" spans="1:11" ht="68.25" customHeight="1" x14ac:dyDescent="0.35">
      <c r="A296" s="1207" t="s">
        <v>1172</v>
      </c>
      <c r="B296" s="1208"/>
      <c r="C296" s="1209"/>
      <c r="D296" s="952"/>
      <c r="E296" s="953"/>
      <c r="F296" s="953"/>
      <c r="G296" s="953"/>
      <c r="H296" s="953"/>
      <c r="I296" s="953"/>
      <c r="J296" s="954"/>
      <c r="K296" s="1"/>
    </row>
    <row r="297" spans="1:11" ht="49.5" customHeight="1" x14ac:dyDescent="0.35">
      <c r="A297" s="1103" t="s">
        <v>1135</v>
      </c>
      <c r="B297" s="1104"/>
      <c r="C297" s="1105"/>
      <c r="D297" s="1032"/>
      <c r="E297" s="1033"/>
      <c r="F297" s="1033"/>
      <c r="G297" s="1033"/>
      <c r="H297" s="1033"/>
      <c r="I297" s="1033"/>
      <c r="J297" s="1034"/>
    </row>
    <row r="298" spans="1:11" ht="12" customHeight="1" x14ac:dyDescent="0.35">
      <c r="A298" s="13"/>
      <c r="B298" s="1"/>
      <c r="C298" s="1"/>
      <c r="D298" s="1"/>
      <c r="E298" s="1"/>
      <c r="F298" s="1"/>
      <c r="G298" s="1"/>
      <c r="H298" s="1"/>
      <c r="I298" s="1"/>
      <c r="J298" s="14"/>
    </row>
    <row r="299" spans="1:11" ht="24.75" customHeight="1" x14ac:dyDescent="0.35">
      <c r="A299" s="987" t="s">
        <v>103</v>
      </c>
      <c r="B299" s="988"/>
      <c r="C299" s="988"/>
      <c r="D299" s="988"/>
      <c r="E299" s="988"/>
      <c r="F299" s="988"/>
      <c r="G299" s="988"/>
      <c r="H299" s="988"/>
      <c r="I299" s="988"/>
      <c r="J299" s="989"/>
    </row>
    <row r="300" spans="1:11" ht="30.75" customHeight="1" x14ac:dyDescent="0.35">
      <c r="A300" s="600" t="s">
        <v>1683</v>
      </c>
      <c r="B300" s="532"/>
      <c r="C300" s="532"/>
      <c r="D300" s="532"/>
      <c r="E300" s="532"/>
      <c r="F300" s="532"/>
      <c r="G300" s="532"/>
      <c r="H300" s="532"/>
      <c r="I300" s="532"/>
      <c r="J300" s="601"/>
    </row>
    <row r="301" spans="1:11" ht="27.75" customHeight="1" x14ac:dyDescent="0.35">
      <c r="A301" s="481" t="s">
        <v>871</v>
      </c>
      <c r="B301" s="481"/>
      <c r="C301" s="481"/>
      <c r="D301" s="481"/>
      <c r="E301" s="481"/>
      <c r="F301" s="481"/>
      <c r="G301" s="481"/>
      <c r="H301" s="481"/>
      <c r="I301" s="481"/>
      <c r="J301" s="482"/>
    </row>
    <row r="302" spans="1:11" ht="24.75" customHeight="1" x14ac:dyDescent="0.35">
      <c r="A302" s="600" t="s">
        <v>713</v>
      </c>
      <c r="B302" s="532"/>
      <c r="C302" s="532"/>
      <c r="D302" s="532"/>
      <c r="E302" s="532"/>
      <c r="F302" s="532"/>
      <c r="G302" s="532"/>
      <c r="H302" s="532"/>
      <c r="I302" s="532"/>
      <c r="J302" s="601"/>
    </row>
    <row r="303" spans="1:11" ht="33" customHeight="1" x14ac:dyDescent="0.35">
      <c r="A303" s="600" t="s">
        <v>640</v>
      </c>
      <c r="B303" s="532"/>
      <c r="C303" s="532"/>
      <c r="D303" s="532"/>
      <c r="E303" s="532"/>
      <c r="F303" s="532"/>
      <c r="G303" s="532"/>
      <c r="H303" s="532"/>
      <c r="I303" s="532"/>
      <c r="J303" s="601"/>
    </row>
    <row r="304" spans="1:11" ht="69.75" customHeight="1" x14ac:dyDescent="0.35">
      <c r="A304" s="1310" t="s">
        <v>1915</v>
      </c>
      <c r="B304" s="537"/>
      <c r="C304" s="537"/>
      <c r="D304" s="537"/>
      <c r="E304" s="537"/>
      <c r="F304" s="537"/>
      <c r="G304" s="537"/>
      <c r="H304" s="537"/>
      <c r="I304" s="537"/>
      <c r="J304" s="538"/>
    </row>
    <row r="305" spans="1:10" ht="48" customHeight="1" x14ac:dyDescent="0.35">
      <c r="A305" s="1311"/>
      <c r="B305" s="1312"/>
      <c r="C305" s="1312"/>
      <c r="D305" s="1312"/>
      <c r="E305" s="1312"/>
      <c r="F305" s="1312"/>
      <c r="G305" s="1312"/>
      <c r="H305" s="1312"/>
      <c r="I305" s="1312"/>
      <c r="J305" s="1313"/>
    </row>
    <row r="306" spans="1:10" ht="20.149999999999999" customHeight="1" x14ac:dyDescent="0.35">
      <c r="A306" s="1078" t="s">
        <v>59</v>
      </c>
      <c r="B306" s="1079"/>
      <c r="C306" s="1080"/>
      <c r="D306" s="524"/>
      <c r="E306" s="731"/>
      <c r="F306" s="731"/>
      <c r="G306" s="731"/>
      <c r="H306" s="731"/>
      <c r="I306" s="731"/>
      <c r="J306" s="732"/>
    </row>
    <row r="307" spans="1:10" ht="37.5" customHeight="1" x14ac:dyDescent="0.35">
      <c r="A307" s="1078" t="s">
        <v>60</v>
      </c>
      <c r="B307" s="1079"/>
      <c r="C307" s="1080"/>
      <c r="D307" s="524"/>
      <c r="E307" s="731"/>
      <c r="F307" s="731"/>
      <c r="G307" s="731"/>
      <c r="H307" s="731"/>
      <c r="I307" s="731"/>
      <c r="J307" s="732"/>
    </row>
    <row r="308" spans="1:10" ht="40.5" customHeight="1" x14ac:dyDescent="0.35">
      <c r="A308" s="1078" t="s">
        <v>61</v>
      </c>
      <c r="B308" s="1079"/>
      <c r="C308" s="1080"/>
      <c r="D308" s="524"/>
      <c r="E308" s="731"/>
      <c r="F308" s="731"/>
      <c r="G308" s="731"/>
      <c r="H308" s="731"/>
      <c r="I308" s="731"/>
      <c r="J308" s="732"/>
    </row>
    <row r="309" spans="1:10" ht="32" customHeight="1" x14ac:dyDescent="0.35">
      <c r="A309" s="1078" t="s">
        <v>71</v>
      </c>
      <c r="B309" s="1079"/>
      <c r="C309" s="1080"/>
      <c r="D309" s="524"/>
      <c r="E309" s="731"/>
      <c r="F309" s="731"/>
      <c r="G309" s="731"/>
      <c r="H309" s="731"/>
      <c r="I309" s="731"/>
      <c r="J309" s="732"/>
    </row>
    <row r="310" spans="1:10" ht="26.4" customHeight="1" x14ac:dyDescent="0.35">
      <c r="A310" s="1078" t="s">
        <v>62</v>
      </c>
      <c r="B310" s="1079"/>
      <c r="C310" s="1080"/>
      <c r="D310" s="524"/>
      <c r="E310" s="731"/>
      <c r="F310" s="731"/>
      <c r="G310" s="731"/>
      <c r="H310" s="731"/>
      <c r="I310" s="731"/>
      <c r="J310" s="732"/>
    </row>
    <row r="311" spans="1:10" ht="26.4" customHeight="1" x14ac:dyDescent="0.35">
      <c r="A311" s="1078" t="s">
        <v>63</v>
      </c>
      <c r="B311" s="1079"/>
      <c r="C311" s="1080"/>
      <c r="D311" s="524"/>
      <c r="E311" s="731"/>
      <c r="F311" s="731"/>
      <c r="G311" s="731"/>
      <c r="H311" s="731"/>
      <c r="I311" s="731"/>
      <c r="J311" s="732"/>
    </row>
    <row r="312" spans="1:10" ht="29.4" customHeight="1" x14ac:dyDescent="0.35">
      <c r="A312" s="1078" t="s">
        <v>64</v>
      </c>
      <c r="B312" s="1079"/>
      <c r="C312" s="1080"/>
      <c r="D312" s="524"/>
      <c r="E312" s="731"/>
      <c r="F312" s="731"/>
      <c r="G312" s="731"/>
      <c r="H312" s="731"/>
      <c r="I312" s="731"/>
      <c r="J312" s="732"/>
    </row>
    <row r="313" spans="1:10" ht="29" customHeight="1" x14ac:dyDescent="0.35">
      <c r="A313" s="1078" t="s">
        <v>65</v>
      </c>
      <c r="B313" s="1079"/>
      <c r="C313" s="1080"/>
      <c r="D313" s="524"/>
      <c r="E313" s="731"/>
      <c r="F313" s="731"/>
      <c r="G313" s="731"/>
      <c r="H313" s="731"/>
      <c r="I313" s="731"/>
      <c r="J313" s="732"/>
    </row>
    <row r="314" spans="1:10" ht="32.4" customHeight="1" x14ac:dyDescent="0.35">
      <c r="A314" s="1078" t="s">
        <v>66</v>
      </c>
      <c r="B314" s="1079"/>
      <c r="C314" s="1080"/>
      <c r="D314" s="524"/>
      <c r="E314" s="731"/>
      <c r="F314" s="731"/>
      <c r="G314" s="731"/>
      <c r="H314" s="731"/>
      <c r="I314" s="731"/>
      <c r="J314" s="732"/>
    </row>
    <row r="315" spans="1:10" ht="29" customHeight="1" x14ac:dyDescent="0.35">
      <c r="A315" s="1078" t="s">
        <v>67</v>
      </c>
      <c r="B315" s="1079"/>
      <c r="C315" s="1080"/>
      <c r="D315" s="524"/>
      <c r="E315" s="731"/>
      <c r="F315" s="731"/>
      <c r="G315" s="731"/>
      <c r="H315" s="731"/>
      <c r="I315" s="731"/>
      <c r="J315" s="732"/>
    </row>
    <row r="316" spans="1:10" ht="29" customHeight="1" x14ac:dyDescent="0.35">
      <c r="A316" s="1078" t="s">
        <v>68</v>
      </c>
      <c r="B316" s="1079"/>
      <c r="C316" s="1080"/>
      <c r="D316" s="524"/>
      <c r="E316" s="731"/>
      <c r="F316" s="731"/>
      <c r="G316" s="731"/>
      <c r="H316" s="731"/>
      <c r="I316" s="731"/>
      <c r="J316" s="732"/>
    </row>
    <row r="317" spans="1:10" ht="28.25" customHeight="1" x14ac:dyDescent="0.35">
      <c r="A317" s="1078" t="s">
        <v>69</v>
      </c>
      <c r="B317" s="1079"/>
      <c r="C317" s="1080"/>
      <c r="D317" s="524"/>
      <c r="E317" s="731"/>
      <c r="F317" s="731"/>
      <c r="G317" s="731"/>
      <c r="H317" s="731"/>
      <c r="I317" s="731"/>
      <c r="J317" s="732"/>
    </row>
    <row r="318" spans="1:10" ht="26" customHeight="1" x14ac:dyDescent="0.35">
      <c r="A318" s="1078" t="s">
        <v>70</v>
      </c>
      <c r="B318" s="1079"/>
      <c r="C318" s="1080"/>
      <c r="D318" s="1307"/>
      <c r="E318" s="1308"/>
      <c r="F318" s="1308"/>
      <c r="G318" s="1308"/>
      <c r="H318" s="1308"/>
      <c r="I318" s="1308"/>
      <c r="J318" s="1309"/>
    </row>
    <row r="319" spans="1:10" ht="27" customHeight="1" x14ac:dyDescent="0.35">
      <c r="A319" s="13"/>
      <c r="B319" s="1"/>
      <c r="C319" s="1"/>
      <c r="D319" s="1"/>
      <c r="E319" s="1"/>
      <c r="F319" s="1"/>
      <c r="G319" s="1"/>
      <c r="H319" s="1"/>
      <c r="I319" s="1"/>
      <c r="J319" s="14"/>
    </row>
    <row r="320" spans="1:10" ht="24.75" customHeight="1" x14ac:dyDescent="0.35">
      <c r="A320" s="987" t="s">
        <v>104</v>
      </c>
      <c r="B320" s="988"/>
      <c r="C320" s="988"/>
      <c r="D320" s="988"/>
      <c r="E320" s="988"/>
      <c r="F320" s="988"/>
      <c r="G320" s="988"/>
      <c r="H320" s="988"/>
      <c r="I320" s="988"/>
      <c r="J320" s="989"/>
    </row>
    <row r="321" spans="1:10" ht="52.25" customHeight="1" x14ac:dyDescent="0.35">
      <c r="A321" s="719" t="s">
        <v>1976</v>
      </c>
      <c r="B321" s="720"/>
      <c r="C321" s="720"/>
      <c r="D321" s="720"/>
      <c r="E321" s="720"/>
      <c r="F321" s="720"/>
      <c r="G321" s="720"/>
      <c r="H321" s="720"/>
      <c r="I321" s="720"/>
      <c r="J321" s="721"/>
    </row>
    <row r="322" spans="1:10" ht="36" customHeight="1" x14ac:dyDescent="0.35">
      <c r="A322" s="1320" t="s">
        <v>1684</v>
      </c>
      <c r="B322" s="1321"/>
      <c r="C322" s="1321"/>
      <c r="D322" s="1321"/>
      <c r="E322" s="1321"/>
      <c r="F322" s="1321"/>
      <c r="G322" s="1321"/>
      <c r="H322" s="1321"/>
      <c r="I322" s="1321"/>
      <c r="J322" s="1322"/>
    </row>
    <row r="323" spans="1:10" ht="48.75" customHeight="1" x14ac:dyDescent="0.35">
      <c r="A323" s="1323" t="s">
        <v>1173</v>
      </c>
      <c r="B323" s="1324"/>
      <c r="C323" s="1324"/>
      <c r="D323" s="1324"/>
      <c r="E323" s="1324"/>
      <c r="F323" s="1324"/>
      <c r="G323" s="1324"/>
      <c r="H323" s="1324"/>
      <c r="I323" s="1324"/>
      <c r="J323" s="1325"/>
    </row>
    <row r="324" spans="1:10" ht="44.4" customHeight="1" x14ac:dyDescent="0.35">
      <c r="A324" s="600" t="s">
        <v>1777</v>
      </c>
      <c r="B324" s="532"/>
      <c r="C324" s="532"/>
      <c r="D324" s="532"/>
      <c r="E324" s="532"/>
      <c r="F324" s="532"/>
      <c r="G324" s="532"/>
      <c r="H324" s="532"/>
      <c r="I324" s="532"/>
      <c r="J324" s="601"/>
    </row>
    <row r="325" spans="1:10" ht="32.25" customHeight="1" x14ac:dyDescent="0.35">
      <c r="A325" s="481" t="s">
        <v>1684</v>
      </c>
      <c r="B325" s="481"/>
      <c r="C325" s="481"/>
      <c r="D325" s="481"/>
      <c r="E325" s="481"/>
      <c r="F325" s="481"/>
      <c r="G325" s="481"/>
      <c r="H325" s="481"/>
      <c r="I325" s="481"/>
      <c r="J325" s="482"/>
    </row>
    <row r="326" spans="1:10" ht="54" customHeight="1" x14ac:dyDescent="0.35">
      <c r="A326" s="612" t="s">
        <v>1825</v>
      </c>
      <c r="B326" s="613"/>
      <c r="C326" s="613"/>
      <c r="D326" s="613"/>
      <c r="E326" s="613"/>
      <c r="F326" s="613"/>
      <c r="G326" s="613"/>
      <c r="H326" s="613"/>
      <c r="I326" s="613"/>
      <c r="J326" s="614"/>
    </row>
    <row r="327" spans="1:10" ht="26.25" customHeight="1" x14ac:dyDescent="0.35">
      <c r="A327" s="1078" t="s">
        <v>72</v>
      </c>
      <c r="B327" s="1079"/>
      <c r="C327" s="1080"/>
      <c r="D327" s="903"/>
      <c r="E327" s="904"/>
      <c r="F327" s="904"/>
      <c r="G327" s="904"/>
      <c r="H327" s="904"/>
      <c r="I327" s="904"/>
      <c r="J327" s="1081"/>
    </row>
    <row r="328" spans="1:10" ht="23.25" customHeight="1" x14ac:dyDescent="0.35">
      <c r="A328" s="1078" t="s">
        <v>73</v>
      </c>
      <c r="B328" s="1079"/>
      <c r="C328" s="1080"/>
      <c r="D328" s="903"/>
      <c r="E328" s="904"/>
      <c r="F328" s="904"/>
      <c r="G328" s="904"/>
      <c r="H328" s="904"/>
      <c r="I328" s="904"/>
      <c r="J328" s="1081"/>
    </row>
    <row r="329" spans="1:10" ht="25.5" customHeight="1" x14ac:dyDescent="0.35">
      <c r="A329" s="1078" t="s">
        <v>732</v>
      </c>
      <c r="B329" s="1079"/>
      <c r="C329" s="1080"/>
      <c r="D329" s="903"/>
      <c r="E329" s="904"/>
      <c r="F329" s="904"/>
      <c r="G329" s="904"/>
      <c r="H329" s="904"/>
      <c r="I329" s="904"/>
      <c r="J329" s="1081"/>
    </row>
    <row r="330" spans="1:10" ht="27" customHeight="1" x14ac:dyDescent="0.35">
      <c r="A330" s="1078" t="s">
        <v>74</v>
      </c>
      <c r="B330" s="1079"/>
      <c r="C330" s="1080"/>
      <c r="D330" s="903"/>
      <c r="E330" s="904"/>
      <c r="F330" s="904"/>
      <c r="G330" s="904"/>
      <c r="H330" s="904"/>
      <c r="I330" s="904"/>
      <c r="J330" s="1081"/>
    </row>
    <row r="331" spans="1:10" ht="30.75" customHeight="1" x14ac:dyDescent="0.35">
      <c r="A331" s="1078" t="s">
        <v>75</v>
      </c>
      <c r="B331" s="1079"/>
      <c r="C331" s="1080"/>
      <c r="D331" s="903"/>
      <c r="E331" s="904"/>
      <c r="F331" s="904"/>
      <c r="G331" s="904"/>
      <c r="H331" s="904"/>
      <c r="I331" s="904"/>
      <c r="J331" s="1081"/>
    </row>
    <row r="332" spans="1:10" ht="33" customHeight="1" x14ac:dyDescent="0.35">
      <c r="A332" s="1078" t="s">
        <v>76</v>
      </c>
      <c r="B332" s="1079"/>
      <c r="C332" s="1080"/>
      <c r="D332" s="903"/>
      <c r="E332" s="904"/>
      <c r="F332" s="904"/>
      <c r="G332" s="904"/>
      <c r="H332" s="904"/>
      <c r="I332" s="904"/>
      <c r="J332" s="1081"/>
    </row>
    <row r="333" spans="1:10" ht="28.5" customHeight="1" x14ac:dyDescent="0.35">
      <c r="A333" s="13"/>
      <c r="B333" s="1"/>
      <c r="C333" s="1"/>
      <c r="D333" s="1"/>
      <c r="E333" s="1"/>
      <c r="F333" s="1"/>
      <c r="G333" s="1"/>
      <c r="H333" s="1"/>
      <c r="I333" s="1"/>
      <c r="J333" s="14"/>
    </row>
    <row r="334" spans="1:10" ht="25.5" customHeight="1" x14ac:dyDescent="0.35">
      <c r="A334" s="987" t="s">
        <v>898</v>
      </c>
      <c r="B334" s="988"/>
      <c r="C334" s="988"/>
      <c r="D334" s="988"/>
      <c r="E334" s="988"/>
      <c r="F334" s="988"/>
      <c r="G334" s="988"/>
      <c r="H334" s="988"/>
      <c r="I334" s="988"/>
      <c r="J334" s="989"/>
    </row>
    <row r="335" spans="1:10" ht="25.5" customHeight="1" x14ac:dyDescent="0.35">
      <c r="A335" s="600" t="s">
        <v>1957</v>
      </c>
      <c r="B335" s="532"/>
      <c r="C335" s="532"/>
      <c r="D335" s="532"/>
      <c r="E335" s="532"/>
      <c r="F335" s="532"/>
      <c r="G335" s="532"/>
      <c r="H335" s="532"/>
      <c r="I335" s="532"/>
      <c r="J335" s="601"/>
    </row>
    <row r="336" spans="1:10" ht="24" customHeight="1" x14ac:dyDescent="0.35">
      <c r="A336" s="481" t="s">
        <v>1917</v>
      </c>
      <c r="B336" s="481"/>
      <c r="C336" s="481"/>
      <c r="D336" s="481"/>
      <c r="E336" s="481"/>
      <c r="F336" s="481"/>
      <c r="G336" s="481"/>
      <c r="H336" s="481"/>
      <c r="I336" s="481"/>
      <c r="J336" s="482"/>
    </row>
    <row r="337" spans="1:11" ht="24" customHeight="1" x14ac:dyDescent="0.35">
      <c r="A337" s="600" t="s">
        <v>897</v>
      </c>
      <c r="B337" s="532"/>
      <c r="C337" s="532"/>
      <c r="D337" s="532"/>
      <c r="E337" s="532"/>
      <c r="F337" s="532"/>
      <c r="G337" s="532"/>
      <c r="H337" s="532"/>
      <c r="I337" s="532"/>
      <c r="J337" s="601"/>
    </row>
    <row r="338" spans="1:11" ht="25.5" customHeight="1" x14ac:dyDescent="0.35">
      <c r="A338" s="725" t="s">
        <v>1918</v>
      </c>
      <c r="B338" s="725"/>
      <c r="C338" s="725"/>
      <c r="D338" s="725"/>
      <c r="E338" s="725"/>
      <c r="F338" s="725"/>
      <c r="G338" s="725"/>
      <c r="H338" s="725"/>
      <c r="I338" s="725"/>
      <c r="J338" s="726"/>
    </row>
    <row r="339" spans="1:11" ht="33.75" customHeight="1" x14ac:dyDescent="0.35">
      <c r="A339" s="600" t="s">
        <v>1916</v>
      </c>
      <c r="B339" s="532"/>
      <c r="C339" s="532"/>
      <c r="D339" s="532"/>
      <c r="E339" s="532"/>
      <c r="F339" s="532"/>
      <c r="G339" s="532"/>
      <c r="H339" s="532"/>
      <c r="I339" s="532"/>
      <c r="J339" s="601"/>
    </row>
    <row r="340" spans="1:11" ht="33" customHeight="1" x14ac:dyDescent="0.35">
      <c r="A340" s="1279" t="s">
        <v>1919</v>
      </c>
      <c r="B340" s="1280"/>
      <c r="C340" s="1280"/>
      <c r="D340" s="1280"/>
      <c r="E340" s="1280"/>
      <c r="F340" s="1280"/>
      <c r="G340" s="1280"/>
      <c r="H340" s="1280"/>
      <c r="I340" s="1280"/>
      <c r="J340" s="1281"/>
    </row>
    <row r="341" spans="1:11" ht="42.65" customHeight="1" x14ac:dyDescent="0.35">
      <c r="A341" s="600" t="s">
        <v>1174</v>
      </c>
      <c r="B341" s="532"/>
      <c r="C341" s="532"/>
      <c r="D341" s="532"/>
      <c r="E341" s="532"/>
      <c r="F341" s="532"/>
      <c r="G341" s="532"/>
      <c r="H341" s="532"/>
      <c r="I341" s="532"/>
      <c r="J341" s="601"/>
    </row>
    <row r="342" spans="1:11" ht="32.25" customHeight="1" x14ac:dyDescent="0.35">
      <c r="A342" s="1282" t="s">
        <v>899</v>
      </c>
      <c r="B342" s="1282"/>
      <c r="C342" s="1282"/>
      <c r="D342" s="1282"/>
      <c r="E342" s="1282"/>
      <c r="F342" s="1282"/>
      <c r="G342" s="1282"/>
      <c r="H342" s="1282"/>
      <c r="I342" s="1282"/>
      <c r="J342" s="1282"/>
    </row>
    <row r="343" spans="1:11" ht="30.75" customHeight="1" x14ac:dyDescent="0.35">
      <c r="A343" s="600" t="s">
        <v>1920</v>
      </c>
      <c r="B343" s="532"/>
      <c r="C343" s="532"/>
      <c r="D343" s="532"/>
      <c r="E343" s="532"/>
      <c r="F343" s="532"/>
      <c r="G343" s="532"/>
      <c r="H343" s="532"/>
      <c r="I343" s="532"/>
      <c r="J343" s="601"/>
    </row>
    <row r="344" spans="1:11" ht="34.5" customHeight="1" x14ac:dyDescent="0.35">
      <c r="A344" s="600" t="s">
        <v>733</v>
      </c>
      <c r="B344" s="532"/>
      <c r="C344" s="532"/>
      <c r="D344" s="532"/>
      <c r="E344" s="532"/>
      <c r="F344" s="532"/>
      <c r="G344" s="532"/>
      <c r="H344" s="532"/>
      <c r="I344" s="532"/>
      <c r="J344" s="601"/>
    </row>
    <row r="345" spans="1:11" ht="36.75" customHeight="1" x14ac:dyDescent="0.35">
      <c r="A345" s="600" t="s">
        <v>734</v>
      </c>
      <c r="B345" s="532"/>
      <c r="C345" s="532"/>
      <c r="D345" s="532"/>
      <c r="E345" s="532"/>
      <c r="F345" s="532"/>
      <c r="G345" s="532"/>
      <c r="H345" s="532"/>
      <c r="I345" s="532"/>
      <c r="J345" s="601"/>
    </row>
    <row r="346" spans="1:11" ht="34.25" customHeight="1" x14ac:dyDescent="0.35">
      <c r="A346" s="600" t="s">
        <v>735</v>
      </c>
      <c r="B346" s="532"/>
      <c r="C346" s="532"/>
      <c r="D346" s="532"/>
      <c r="E346" s="532"/>
      <c r="F346" s="532"/>
      <c r="G346" s="532"/>
      <c r="H346" s="532"/>
      <c r="I346" s="532"/>
      <c r="J346" s="601"/>
    </row>
    <row r="347" spans="1:11" ht="54" customHeight="1" x14ac:dyDescent="0.35">
      <c r="A347" s="600" t="s">
        <v>1669</v>
      </c>
      <c r="B347" s="532"/>
      <c r="C347" s="532"/>
      <c r="D347" s="532"/>
      <c r="E347" s="532"/>
      <c r="F347" s="532"/>
      <c r="G347" s="532"/>
      <c r="H347" s="532"/>
      <c r="I347" s="532"/>
      <c r="J347" s="601"/>
    </row>
    <row r="348" spans="1:11" ht="44.25" customHeight="1" x14ac:dyDescent="0.35">
      <c r="A348" s="600" t="s">
        <v>806</v>
      </c>
      <c r="B348" s="532"/>
      <c r="C348" s="532"/>
      <c r="D348" s="532"/>
      <c r="E348" s="532"/>
      <c r="F348" s="532"/>
      <c r="G348" s="532"/>
      <c r="H348" s="532"/>
      <c r="I348" s="532"/>
      <c r="J348" s="601"/>
    </row>
    <row r="349" spans="1:11" ht="29" customHeight="1" x14ac:dyDescent="0.35">
      <c r="A349" s="600" t="s">
        <v>1670</v>
      </c>
      <c r="B349" s="532"/>
      <c r="C349" s="532"/>
      <c r="D349" s="532"/>
      <c r="E349" s="532"/>
      <c r="F349" s="532"/>
      <c r="G349" s="532"/>
      <c r="H349" s="532"/>
      <c r="I349" s="532"/>
      <c r="J349" s="601"/>
      <c r="K349" s="1"/>
    </row>
    <row r="350" spans="1:11" ht="27" customHeight="1" x14ac:dyDescent="0.35">
      <c r="A350" s="481" t="s">
        <v>1917</v>
      </c>
      <c r="B350" s="481"/>
      <c r="C350" s="481"/>
      <c r="D350" s="481"/>
      <c r="E350" s="481"/>
      <c r="F350" s="481"/>
      <c r="G350" s="481"/>
      <c r="H350" s="481"/>
      <c r="I350" s="481"/>
      <c r="J350" s="482"/>
      <c r="K350" s="1"/>
    </row>
    <row r="351" spans="1:11" ht="25.5" customHeight="1" x14ac:dyDescent="0.35">
      <c r="A351" s="600" t="s">
        <v>1921</v>
      </c>
      <c r="B351" s="532"/>
      <c r="C351" s="532"/>
      <c r="D351" s="532"/>
      <c r="E351" s="532"/>
      <c r="F351" s="532"/>
      <c r="G351" s="532"/>
      <c r="H351" s="532"/>
      <c r="I351" s="532"/>
      <c r="J351" s="601"/>
      <c r="K351" s="1"/>
    </row>
    <row r="352" spans="1:11" ht="24" customHeight="1" x14ac:dyDescent="0.35">
      <c r="A352" s="1279" t="s">
        <v>1919</v>
      </c>
      <c r="B352" s="1280"/>
      <c r="C352" s="1280"/>
      <c r="D352" s="1280"/>
      <c r="E352" s="1280"/>
      <c r="F352" s="1280"/>
      <c r="G352" s="1280"/>
      <c r="H352" s="1280"/>
      <c r="I352" s="1280"/>
      <c r="J352" s="1281"/>
      <c r="K352" s="1"/>
    </row>
    <row r="353" spans="1:11" ht="62.75" customHeight="1" x14ac:dyDescent="0.35">
      <c r="A353" s="600" t="s">
        <v>1922</v>
      </c>
      <c r="B353" s="532"/>
      <c r="C353" s="532"/>
      <c r="D353" s="532"/>
      <c r="E353" s="532"/>
      <c r="F353" s="532"/>
      <c r="G353" s="532"/>
      <c r="H353" s="532"/>
      <c r="I353" s="532"/>
      <c r="J353" s="601"/>
      <c r="K353" s="1"/>
    </row>
    <row r="354" spans="1:11" ht="40.5" customHeight="1" x14ac:dyDescent="0.35">
      <c r="A354" s="481" t="s">
        <v>900</v>
      </c>
      <c r="B354" s="481"/>
      <c r="C354" s="481"/>
      <c r="D354" s="481"/>
      <c r="E354" s="481"/>
      <c r="F354" s="481"/>
      <c r="G354" s="481"/>
      <c r="H354" s="481"/>
      <c r="I354" s="481"/>
      <c r="J354" s="482"/>
      <c r="K354" s="1"/>
    </row>
    <row r="355" spans="1:11" ht="42.75" customHeight="1" x14ac:dyDescent="0.35">
      <c r="A355" s="600" t="s">
        <v>1923</v>
      </c>
      <c r="B355" s="532"/>
      <c r="C355" s="532"/>
      <c r="D355" s="532"/>
      <c r="E355" s="532"/>
      <c r="F355" s="532"/>
      <c r="G355" s="532"/>
      <c r="H355" s="532"/>
      <c r="I355" s="532"/>
      <c r="J355" s="601"/>
      <c r="K355" s="1"/>
    </row>
    <row r="356" spans="1:11" s="49" customFormat="1" ht="32.25" customHeight="1" x14ac:dyDescent="0.35">
      <c r="A356" s="600" t="s">
        <v>2066</v>
      </c>
      <c r="B356" s="532"/>
      <c r="C356" s="532"/>
      <c r="D356" s="532"/>
      <c r="E356" s="532"/>
      <c r="F356" s="532"/>
      <c r="G356" s="532"/>
      <c r="H356" s="532"/>
      <c r="I356" s="532"/>
      <c r="J356" s="601"/>
      <c r="K356" s="74"/>
    </row>
    <row r="357" spans="1:11" ht="32.25" customHeight="1" x14ac:dyDescent="0.35">
      <c r="A357" s="480" t="s">
        <v>1773</v>
      </c>
      <c r="B357" s="481"/>
      <c r="C357" s="481"/>
      <c r="D357" s="481"/>
      <c r="E357" s="481"/>
      <c r="F357" s="481"/>
      <c r="G357" s="481"/>
      <c r="H357" s="481"/>
      <c r="I357" s="481"/>
      <c r="J357" s="482"/>
    </row>
    <row r="358" spans="1:11" ht="34.5" customHeight="1" x14ac:dyDescent="0.35">
      <c r="A358" s="480" t="s">
        <v>1774</v>
      </c>
      <c r="B358" s="481"/>
      <c r="C358" s="481"/>
      <c r="D358" s="481"/>
      <c r="E358" s="481"/>
      <c r="F358" s="481"/>
      <c r="G358" s="481"/>
      <c r="H358" s="481"/>
      <c r="I358" s="481"/>
      <c r="J358" s="482"/>
    </row>
    <row r="359" spans="1:11" ht="45.75" customHeight="1" x14ac:dyDescent="0.35">
      <c r="A359" s="480" t="s">
        <v>1775</v>
      </c>
      <c r="B359" s="481"/>
      <c r="C359" s="481"/>
      <c r="D359" s="481"/>
      <c r="E359" s="481"/>
      <c r="F359" s="481"/>
      <c r="G359" s="481"/>
      <c r="H359" s="481"/>
      <c r="I359" s="481"/>
      <c r="J359" s="482"/>
    </row>
    <row r="360" spans="1:11" ht="80.75" customHeight="1" x14ac:dyDescent="0.35">
      <c r="A360" s="1032" t="s">
        <v>1924</v>
      </c>
      <c r="B360" s="1033"/>
      <c r="C360" s="1033"/>
      <c r="D360" s="1033"/>
      <c r="E360" s="1033"/>
      <c r="F360" s="1033"/>
      <c r="G360" s="1033"/>
      <c r="H360" s="1033"/>
      <c r="I360" s="1033"/>
      <c r="J360" s="1034"/>
    </row>
    <row r="361" spans="1:11" ht="52.5" customHeight="1" x14ac:dyDescent="0.35">
      <c r="A361" s="600" t="s">
        <v>1781</v>
      </c>
      <c r="B361" s="532"/>
      <c r="C361" s="532"/>
      <c r="D361" s="532"/>
      <c r="E361" s="532"/>
      <c r="F361" s="532"/>
      <c r="G361" s="532"/>
      <c r="H361" s="532"/>
      <c r="I361" s="532"/>
      <c r="J361" s="601"/>
    </row>
    <row r="362" spans="1:11" ht="24.75" customHeight="1" x14ac:dyDescent="0.35">
      <c r="A362" s="987" t="s">
        <v>105</v>
      </c>
      <c r="B362" s="988"/>
      <c r="C362" s="988"/>
      <c r="D362" s="988"/>
      <c r="E362" s="988"/>
      <c r="F362" s="988"/>
      <c r="G362" s="988"/>
      <c r="H362" s="988"/>
      <c r="I362" s="988"/>
      <c r="J362" s="989"/>
    </row>
    <row r="363" spans="1:11" ht="69" customHeight="1" x14ac:dyDescent="0.35">
      <c r="A363" s="539" t="s">
        <v>2036</v>
      </c>
      <c r="B363" s="540"/>
      <c r="C363" s="540"/>
      <c r="D363" s="540"/>
      <c r="E363" s="540"/>
      <c r="F363" s="540"/>
      <c r="G363" s="540"/>
      <c r="H363" s="540"/>
      <c r="I363" s="540"/>
      <c r="J363" s="541"/>
    </row>
    <row r="364" spans="1:11" ht="28.5" customHeight="1" x14ac:dyDescent="0.35">
      <c r="A364" s="480" t="s">
        <v>848</v>
      </c>
      <c r="B364" s="481"/>
      <c r="C364" s="481"/>
      <c r="D364" s="481"/>
      <c r="E364" s="481"/>
      <c r="F364" s="481"/>
      <c r="G364" s="481"/>
      <c r="H364" s="481"/>
      <c r="I364" s="481"/>
      <c r="J364" s="482"/>
    </row>
    <row r="365" spans="1:11" ht="88.5" customHeight="1" x14ac:dyDescent="0.35">
      <c r="A365" s="600" t="s">
        <v>1175</v>
      </c>
      <c r="B365" s="532"/>
      <c r="C365" s="532"/>
      <c r="D365" s="532"/>
      <c r="E365" s="532"/>
      <c r="F365" s="532"/>
      <c r="G365" s="532"/>
      <c r="H365" s="532"/>
      <c r="I365" s="532"/>
      <c r="J365" s="601"/>
    </row>
    <row r="366" spans="1:11" ht="34.5" customHeight="1" x14ac:dyDescent="0.35">
      <c r="A366" s="481" t="s">
        <v>1112</v>
      </c>
      <c r="B366" s="481"/>
      <c r="C366" s="481"/>
      <c r="D366" s="481"/>
      <c r="E366" s="481"/>
      <c r="F366" s="481"/>
      <c r="G366" s="481"/>
      <c r="H366" s="481"/>
      <c r="I366" s="481"/>
      <c r="J366" s="482"/>
    </row>
    <row r="367" spans="1:11" ht="69.75" customHeight="1" x14ac:dyDescent="0.35">
      <c r="A367" s="600" t="s">
        <v>1842</v>
      </c>
      <c r="B367" s="532"/>
      <c r="C367" s="532"/>
      <c r="D367" s="532"/>
      <c r="E367" s="532"/>
      <c r="F367" s="532"/>
      <c r="G367" s="532"/>
      <c r="H367" s="532"/>
      <c r="I367" s="532"/>
      <c r="J367" s="601"/>
    </row>
    <row r="368" spans="1:11" ht="58.5" customHeight="1" x14ac:dyDescent="0.35">
      <c r="A368" s="600" t="s">
        <v>1841</v>
      </c>
      <c r="B368" s="532"/>
      <c r="C368" s="532"/>
      <c r="D368" s="532"/>
      <c r="E368" s="532"/>
      <c r="F368" s="532"/>
      <c r="G368" s="532"/>
      <c r="H368" s="532"/>
      <c r="I368" s="532"/>
      <c r="J368" s="601"/>
    </row>
    <row r="369" spans="1:11" ht="28.5" customHeight="1" x14ac:dyDescent="0.35">
      <c r="A369" s="480" t="s">
        <v>882</v>
      </c>
      <c r="B369" s="481"/>
      <c r="C369" s="481"/>
      <c r="D369" s="481"/>
      <c r="E369" s="481"/>
      <c r="F369" s="481"/>
      <c r="G369" s="481"/>
      <c r="H369" s="481"/>
      <c r="I369" s="481"/>
      <c r="J369" s="482"/>
    </row>
    <row r="370" spans="1:11" ht="64.5" customHeight="1" x14ac:dyDescent="0.35">
      <c r="A370" s="600" t="s">
        <v>1004</v>
      </c>
      <c r="B370" s="532"/>
      <c r="C370" s="532"/>
      <c r="D370" s="532"/>
      <c r="E370" s="532"/>
      <c r="F370" s="532"/>
      <c r="G370" s="532"/>
      <c r="H370" s="532"/>
      <c r="I370" s="532"/>
      <c r="J370" s="601"/>
    </row>
    <row r="371" spans="1:11" ht="49.5" customHeight="1" x14ac:dyDescent="0.35">
      <c r="A371" s="600" t="s">
        <v>647</v>
      </c>
      <c r="B371" s="532"/>
      <c r="C371" s="532"/>
      <c r="D371" s="532"/>
      <c r="E371" s="532"/>
      <c r="F371" s="532"/>
      <c r="G371" s="532"/>
      <c r="H371" s="532"/>
      <c r="I371" s="532"/>
      <c r="J371" s="601"/>
    </row>
    <row r="372" spans="1:11" ht="33.75" customHeight="1" x14ac:dyDescent="0.35">
      <c r="A372" s="600" t="s">
        <v>1176</v>
      </c>
      <c r="B372" s="532"/>
      <c r="C372" s="532"/>
      <c r="D372" s="532"/>
      <c r="E372" s="532"/>
      <c r="F372" s="532"/>
      <c r="G372" s="532"/>
      <c r="H372" s="532"/>
      <c r="I372" s="532"/>
      <c r="J372" s="601"/>
    </row>
    <row r="373" spans="1:11" ht="38.25" customHeight="1" x14ac:dyDescent="0.35">
      <c r="A373" s="481" t="s">
        <v>1674</v>
      </c>
      <c r="B373" s="481"/>
      <c r="C373" s="481"/>
      <c r="D373" s="481"/>
      <c r="E373" s="481"/>
      <c r="F373" s="481"/>
      <c r="G373" s="481"/>
      <c r="H373" s="481"/>
      <c r="I373" s="481"/>
      <c r="J373" s="482"/>
    </row>
    <row r="374" spans="1:11" ht="43.5" customHeight="1" x14ac:dyDescent="0.35">
      <c r="A374" s="600" t="s">
        <v>901</v>
      </c>
      <c r="B374" s="532"/>
      <c r="C374" s="532"/>
      <c r="D374" s="532"/>
      <c r="E374" s="532"/>
      <c r="F374" s="532"/>
      <c r="G374" s="532"/>
      <c r="H374" s="532"/>
      <c r="I374" s="532"/>
      <c r="J374" s="601"/>
    </row>
    <row r="375" spans="1:11" ht="42.75" customHeight="1" x14ac:dyDescent="0.35">
      <c r="A375" s="600" t="s">
        <v>902</v>
      </c>
      <c r="B375" s="532"/>
      <c r="C375" s="532"/>
      <c r="D375" s="532"/>
      <c r="E375" s="532"/>
      <c r="F375" s="532"/>
      <c r="G375" s="532"/>
      <c r="H375" s="532"/>
      <c r="I375" s="532"/>
      <c r="J375" s="601"/>
    </row>
    <row r="376" spans="1:11" ht="20" customHeight="1" x14ac:dyDescent="0.35">
      <c r="A376" s="13"/>
      <c r="B376" s="1"/>
      <c r="C376" s="1"/>
      <c r="D376" s="1"/>
      <c r="E376" s="1"/>
      <c r="F376" s="1"/>
      <c r="G376" s="1"/>
      <c r="H376" s="1"/>
      <c r="I376" s="1"/>
      <c r="J376" s="14"/>
    </row>
    <row r="377" spans="1:11" ht="27.75" customHeight="1" x14ac:dyDescent="0.35">
      <c r="A377" s="1125" t="s">
        <v>106</v>
      </c>
      <c r="B377" s="1126"/>
      <c r="C377" s="1126"/>
      <c r="D377" s="1126"/>
      <c r="E377" s="1126"/>
      <c r="F377" s="1126"/>
      <c r="G377" s="1126"/>
      <c r="H377" s="1126"/>
      <c r="I377" s="1126"/>
      <c r="J377" s="1127"/>
    </row>
    <row r="378" spans="1:11" s="49" customFormat="1" ht="53.25" customHeight="1" x14ac:dyDescent="0.35">
      <c r="A378" s="609" t="s">
        <v>706</v>
      </c>
      <c r="B378" s="610"/>
      <c r="C378" s="610"/>
      <c r="D378" s="610"/>
      <c r="E378" s="610"/>
      <c r="F378" s="610"/>
      <c r="G378" s="610"/>
      <c r="H378" s="610"/>
      <c r="I378" s="610"/>
      <c r="J378" s="611"/>
      <c r="K378" s="74"/>
    </row>
    <row r="379" spans="1:11" s="1" customFormat="1" ht="23.25" customHeight="1" x14ac:dyDescent="0.35">
      <c r="A379" s="1386" t="s">
        <v>903</v>
      </c>
      <c r="B379" s="1100"/>
      <c r="C379" s="1100"/>
      <c r="D379" s="1100"/>
      <c r="E379" s="1100"/>
      <c r="F379" s="1100"/>
      <c r="G379" s="1100" t="s">
        <v>2025</v>
      </c>
      <c r="H379" s="1100"/>
      <c r="I379" s="1100"/>
      <c r="J379" s="1101"/>
      <c r="K379" s="13"/>
    </row>
    <row r="380" spans="1:11" ht="48" customHeight="1" x14ac:dyDescent="0.35">
      <c r="A380" s="600" t="s">
        <v>648</v>
      </c>
      <c r="B380" s="532"/>
      <c r="C380" s="532"/>
      <c r="D380" s="532"/>
      <c r="E380" s="532"/>
      <c r="F380" s="532"/>
      <c r="G380" s="532"/>
      <c r="H380" s="532"/>
      <c r="I380" s="532"/>
      <c r="J380" s="601"/>
    </row>
    <row r="381" spans="1:11" ht="73.5" customHeight="1" x14ac:dyDescent="0.35">
      <c r="A381" s="600" t="s">
        <v>1005</v>
      </c>
      <c r="B381" s="532"/>
      <c r="C381" s="532"/>
      <c r="D381" s="532"/>
      <c r="E381" s="532"/>
      <c r="F381" s="532"/>
      <c r="G381" s="532"/>
      <c r="H381" s="532"/>
      <c r="I381" s="532"/>
      <c r="J381" s="601"/>
    </row>
    <row r="382" spans="1:11" ht="255" customHeight="1" x14ac:dyDescent="0.35">
      <c r="A382" s="1032" t="s">
        <v>1977</v>
      </c>
      <c r="B382" s="1033"/>
      <c r="C382" s="1033"/>
      <c r="D382" s="1033"/>
      <c r="E382" s="1033"/>
      <c r="F382" s="1033"/>
      <c r="G382" s="1033"/>
      <c r="H382" s="1033"/>
      <c r="I382" s="1033"/>
      <c r="J382" s="1034"/>
      <c r="K382" s="1"/>
    </row>
    <row r="383" spans="1:11" ht="42" customHeight="1" x14ac:dyDescent="0.35">
      <c r="A383" s="1032"/>
      <c r="B383" s="1033"/>
      <c r="C383" s="1033"/>
      <c r="D383" s="1033"/>
      <c r="E383" s="1033"/>
      <c r="F383" s="1033"/>
      <c r="G383" s="1033"/>
      <c r="H383" s="1033"/>
      <c r="I383" s="1033"/>
      <c r="J383" s="1034"/>
      <c r="K383" s="1"/>
    </row>
    <row r="384" spans="1:11" ht="22.25" customHeight="1" x14ac:dyDescent="0.35">
      <c r="A384" s="1032"/>
      <c r="B384" s="1033"/>
      <c r="C384" s="1033"/>
      <c r="D384" s="1033"/>
      <c r="E384" s="1033"/>
      <c r="F384" s="1033"/>
      <c r="G384" s="1033"/>
      <c r="H384" s="1033"/>
      <c r="I384" s="1033"/>
      <c r="J384" s="1034"/>
      <c r="K384" s="1"/>
    </row>
    <row r="385" spans="1:11" ht="21.75" customHeight="1" x14ac:dyDescent="0.35">
      <c r="A385" s="13"/>
      <c r="B385" s="1"/>
      <c r="C385" s="1"/>
      <c r="D385" s="1"/>
      <c r="E385" s="1"/>
      <c r="F385" s="1"/>
      <c r="G385" s="1"/>
      <c r="H385" s="1"/>
      <c r="I385" s="1"/>
      <c r="J385" s="236"/>
      <c r="K385" s="1"/>
    </row>
    <row r="386" spans="1:11" ht="34.5" customHeight="1" x14ac:dyDescent="0.35">
      <c r="A386" s="987" t="s">
        <v>107</v>
      </c>
      <c r="B386" s="988"/>
      <c r="C386" s="988"/>
      <c r="D386" s="988"/>
      <c r="E386" s="988"/>
      <c r="F386" s="988"/>
      <c r="G386" s="988"/>
      <c r="H386" s="988"/>
      <c r="I386" s="988"/>
      <c r="J386" s="989"/>
      <c r="K386" s="1"/>
    </row>
    <row r="387" spans="1:11" ht="41.25" customHeight="1" x14ac:dyDescent="0.35">
      <c r="A387" s="600" t="s">
        <v>1064</v>
      </c>
      <c r="B387" s="532"/>
      <c r="C387" s="532"/>
      <c r="D387" s="532"/>
      <c r="E387" s="532"/>
      <c r="F387" s="532"/>
      <c r="G387" s="532"/>
      <c r="H387" s="532"/>
      <c r="I387" s="532"/>
      <c r="J387" s="601"/>
      <c r="K387" s="1"/>
    </row>
    <row r="388" spans="1:11" s="49" customFormat="1" ht="27" customHeight="1" x14ac:dyDescent="0.35">
      <c r="A388" s="480" t="s">
        <v>2067</v>
      </c>
      <c r="B388" s="481"/>
      <c r="C388" s="481"/>
      <c r="D388" s="481"/>
      <c r="E388" s="481"/>
      <c r="F388" s="481"/>
      <c r="G388" s="481"/>
      <c r="H388" s="481"/>
      <c r="I388" s="481"/>
      <c r="J388" s="482"/>
      <c r="K388" s="74"/>
    </row>
    <row r="389" spans="1:11" s="1" customFormat="1" ht="28.5" customHeight="1" x14ac:dyDescent="0.35">
      <c r="A389" s="1121" t="s">
        <v>1685</v>
      </c>
      <c r="B389" s="1117"/>
      <c r="C389" s="1117"/>
      <c r="D389" s="1117"/>
      <c r="E389" s="1117"/>
      <c r="F389" s="1117"/>
      <c r="G389" s="1117"/>
      <c r="H389" s="1117"/>
      <c r="I389" s="1117"/>
      <c r="J389" s="1118"/>
      <c r="K389" s="13"/>
    </row>
    <row r="390" spans="1:11" ht="25.5" customHeight="1" x14ac:dyDescent="0.35">
      <c r="A390" s="790" t="s">
        <v>2068</v>
      </c>
      <c r="B390" s="758"/>
      <c r="C390" s="758"/>
      <c r="D390" s="758"/>
      <c r="E390" s="758"/>
      <c r="F390" s="758"/>
      <c r="G390" s="758"/>
      <c r="H390" s="758"/>
      <c r="I390" s="758"/>
      <c r="J390" s="791"/>
    </row>
    <row r="391" spans="1:11" ht="68.75" customHeight="1" x14ac:dyDescent="0.35">
      <c r="A391" s="1032" t="s">
        <v>1925</v>
      </c>
      <c r="B391" s="1033"/>
      <c r="C391" s="1033"/>
      <c r="D391" s="1033"/>
      <c r="E391" s="1033"/>
      <c r="F391" s="1033"/>
      <c r="G391" s="1033"/>
      <c r="H391" s="1033"/>
      <c r="I391" s="1033"/>
      <c r="J391" s="1034"/>
      <c r="K391" s="1"/>
    </row>
    <row r="392" spans="1:11" s="49" customFormat="1" ht="14.25" customHeight="1" x14ac:dyDescent="0.35">
      <c r="A392" s="13"/>
      <c r="B392" s="1"/>
      <c r="C392" s="1"/>
      <c r="D392" s="1"/>
      <c r="E392" s="1"/>
      <c r="F392" s="1"/>
      <c r="G392" s="1"/>
      <c r="H392" s="1"/>
      <c r="I392" s="1"/>
      <c r="J392" s="14"/>
      <c r="K392" s="74"/>
    </row>
    <row r="393" spans="1:11" ht="28.5" customHeight="1" x14ac:dyDescent="0.35">
      <c r="A393" s="1125" t="s">
        <v>108</v>
      </c>
      <c r="B393" s="1126"/>
      <c r="C393" s="1126"/>
      <c r="D393" s="1126"/>
      <c r="E393" s="1126"/>
      <c r="F393" s="1126"/>
      <c r="G393" s="1126"/>
      <c r="H393" s="1126"/>
      <c r="I393" s="1126"/>
      <c r="J393" s="1127"/>
    </row>
    <row r="394" spans="1:11" ht="33.75" customHeight="1" x14ac:dyDescent="0.35">
      <c r="A394" s="609" t="s">
        <v>926</v>
      </c>
      <c r="B394" s="610"/>
      <c r="C394" s="610"/>
      <c r="D394" s="610"/>
      <c r="E394" s="610"/>
      <c r="F394" s="610"/>
      <c r="G394" s="610"/>
      <c r="H394" s="610"/>
      <c r="I394" s="610"/>
      <c r="J394" s="611"/>
    </row>
    <row r="395" spans="1:11" ht="43.5" customHeight="1" x14ac:dyDescent="0.35">
      <c r="A395" s="480" t="s">
        <v>925</v>
      </c>
      <c r="B395" s="481"/>
      <c r="C395" s="481"/>
      <c r="D395" s="481"/>
      <c r="E395" s="481"/>
      <c r="F395" s="481"/>
      <c r="G395" s="481"/>
      <c r="H395" s="481"/>
      <c r="I395" s="481"/>
      <c r="J395" s="482"/>
    </row>
    <row r="396" spans="1:11" ht="83.4" customHeight="1" x14ac:dyDescent="0.35">
      <c r="A396" s="1032" t="s">
        <v>1926</v>
      </c>
      <c r="B396" s="1033"/>
      <c r="C396" s="1033"/>
      <c r="D396" s="1033"/>
      <c r="E396" s="1033"/>
      <c r="F396" s="1033"/>
      <c r="G396" s="1033"/>
      <c r="H396" s="1033"/>
      <c r="I396" s="1033"/>
      <c r="J396" s="1034"/>
      <c r="K396" s="198"/>
    </row>
    <row r="397" spans="1:11" ht="18" customHeight="1" x14ac:dyDescent="0.35">
      <c r="A397" s="13"/>
      <c r="B397" s="1"/>
      <c r="C397" s="1"/>
      <c r="D397" s="1"/>
      <c r="E397" s="1"/>
      <c r="F397" s="1"/>
      <c r="G397" s="1"/>
      <c r="H397" s="1"/>
      <c r="I397" s="1"/>
      <c r="J397" s="14"/>
      <c r="K397" s="198"/>
    </row>
    <row r="398" spans="1:11" ht="29.25" customHeight="1" x14ac:dyDescent="0.35">
      <c r="A398" s="987" t="s">
        <v>184</v>
      </c>
      <c r="B398" s="988"/>
      <c r="C398" s="988"/>
      <c r="D398" s="988"/>
      <c r="E398" s="988"/>
      <c r="F398" s="988"/>
      <c r="G398" s="988"/>
      <c r="H398" s="988"/>
      <c r="I398" s="988"/>
      <c r="J398" s="989"/>
    </row>
    <row r="399" spans="1:11" ht="63.65" customHeight="1" x14ac:dyDescent="0.35">
      <c r="A399" s="600" t="s">
        <v>1686</v>
      </c>
      <c r="B399" s="532"/>
      <c r="C399" s="532"/>
      <c r="D399" s="532"/>
      <c r="E399" s="532"/>
      <c r="F399" s="532"/>
      <c r="G399" s="532"/>
      <c r="H399" s="532"/>
      <c r="I399" s="532"/>
      <c r="J399" s="601"/>
    </row>
    <row r="400" spans="1:11" ht="36.75" customHeight="1" x14ac:dyDescent="0.35">
      <c r="A400" s="549" t="s">
        <v>1792</v>
      </c>
      <c r="B400" s="549"/>
      <c r="C400" s="549"/>
      <c r="D400" s="549"/>
      <c r="E400" s="549"/>
      <c r="F400" s="549"/>
      <c r="G400" s="549"/>
      <c r="H400" s="549"/>
      <c r="I400" s="549"/>
      <c r="J400" s="550"/>
    </row>
    <row r="401" spans="1:48" ht="33.75" customHeight="1" x14ac:dyDescent="0.35">
      <c r="A401" s="758" t="s">
        <v>904</v>
      </c>
      <c r="B401" s="758"/>
      <c r="C401" s="758"/>
      <c r="D401" s="758"/>
      <c r="E401" s="758"/>
      <c r="F401" s="758"/>
      <c r="G401" s="758"/>
      <c r="H401" s="758"/>
      <c r="I401" s="758"/>
      <c r="J401" s="791"/>
    </row>
    <row r="402" spans="1:48" ht="42.75" customHeight="1" x14ac:dyDescent="0.35">
      <c r="A402" s="480" t="s">
        <v>952</v>
      </c>
      <c r="B402" s="481"/>
      <c r="C402" s="481"/>
      <c r="D402" s="481"/>
      <c r="E402" s="481"/>
      <c r="F402" s="481"/>
      <c r="G402" s="481"/>
      <c r="H402" s="481"/>
      <c r="I402" s="481"/>
      <c r="J402" s="482"/>
    </row>
    <row r="403" spans="1:48" ht="82.5" customHeight="1" x14ac:dyDescent="0.35">
      <c r="A403" s="1121" t="s">
        <v>1687</v>
      </c>
      <c r="B403" s="1117"/>
      <c r="C403" s="1117"/>
      <c r="D403" s="1117"/>
      <c r="E403" s="1117"/>
      <c r="F403" s="1117"/>
      <c r="G403" s="1117"/>
      <c r="H403" s="1117"/>
      <c r="I403" s="1117"/>
      <c r="J403" s="1118"/>
    </row>
    <row r="404" spans="1:48" ht="31.5" customHeight="1" x14ac:dyDescent="0.35">
      <c r="A404" s="480" t="s">
        <v>1053</v>
      </c>
      <c r="B404" s="481"/>
      <c r="C404" s="481"/>
      <c r="D404" s="481"/>
      <c r="E404" s="481"/>
      <c r="F404" s="481"/>
      <c r="G404" s="481"/>
      <c r="H404" s="481"/>
      <c r="I404" s="481"/>
      <c r="J404" s="482"/>
    </row>
    <row r="405" spans="1:48" ht="30" customHeight="1" x14ac:dyDescent="0.35">
      <c r="A405" s="480" t="s">
        <v>1177</v>
      </c>
      <c r="B405" s="481"/>
      <c r="C405" s="481"/>
      <c r="D405" s="481"/>
      <c r="E405" s="481"/>
      <c r="F405" s="481"/>
      <c r="G405" s="481"/>
      <c r="H405" s="481"/>
      <c r="I405" s="481"/>
      <c r="J405" s="482"/>
    </row>
    <row r="406" spans="1:48" s="31" customFormat="1" ht="46.5" customHeight="1" x14ac:dyDescent="0.35">
      <c r="A406" s="481" t="s">
        <v>1178</v>
      </c>
      <c r="B406" s="481"/>
      <c r="C406" s="481"/>
      <c r="D406" s="481"/>
      <c r="E406" s="481"/>
      <c r="F406" s="1117" t="s">
        <v>1179</v>
      </c>
      <c r="G406" s="1117"/>
      <c r="H406" s="1117"/>
      <c r="I406" s="1117"/>
      <c r="J406" s="1118"/>
      <c r="K406" s="229"/>
      <c r="L406" s="30"/>
      <c r="M406" s="30"/>
      <c r="N406" s="30"/>
      <c r="O406" s="30"/>
      <c r="P406" s="30"/>
      <c r="Q406" s="30"/>
      <c r="R406" s="30"/>
      <c r="S406" s="30"/>
      <c r="T406" s="30"/>
      <c r="U406" s="30"/>
      <c r="V406" s="30"/>
      <c r="W406" s="30"/>
      <c r="X406" s="30"/>
      <c r="Y406" s="30"/>
      <c r="Z406" s="30"/>
      <c r="AA406" s="30"/>
      <c r="AB406" s="30"/>
      <c r="AC406" s="30"/>
      <c r="AD406" s="30"/>
      <c r="AE406" s="30"/>
      <c r="AF406" s="30"/>
      <c r="AG406" s="30"/>
      <c r="AH406" s="30"/>
      <c r="AI406" s="30"/>
      <c r="AJ406" s="30"/>
      <c r="AK406" s="30"/>
      <c r="AL406" s="30"/>
      <c r="AM406" s="30"/>
      <c r="AN406" s="30"/>
      <c r="AO406" s="30"/>
      <c r="AP406" s="30"/>
      <c r="AQ406" s="30"/>
      <c r="AR406" s="30"/>
      <c r="AS406" s="30"/>
      <c r="AT406" s="30"/>
      <c r="AU406" s="30"/>
      <c r="AV406" s="30"/>
    </row>
    <row r="407" spans="1:48" ht="39.75" customHeight="1" x14ac:dyDescent="0.35">
      <c r="A407" s="600" t="s">
        <v>905</v>
      </c>
      <c r="B407" s="532"/>
      <c r="C407" s="532"/>
      <c r="D407" s="532"/>
      <c r="E407" s="532"/>
      <c r="F407" s="532"/>
      <c r="G407" s="532"/>
      <c r="H407" s="532"/>
      <c r="I407" s="532"/>
      <c r="J407" s="601"/>
    </row>
    <row r="408" spans="1:48" ht="24" customHeight="1" x14ac:dyDescent="0.35">
      <c r="A408" s="1310" t="s">
        <v>1927</v>
      </c>
      <c r="B408" s="537"/>
      <c r="C408" s="537"/>
      <c r="D408" s="537"/>
      <c r="E408" s="537"/>
      <c r="F408" s="537"/>
      <c r="G408" s="537"/>
      <c r="H408" s="537"/>
      <c r="I408" s="537"/>
      <c r="J408" s="538"/>
    </row>
    <row r="409" spans="1:48" ht="24" customHeight="1" x14ac:dyDescent="0.35">
      <c r="A409" s="1310" t="s">
        <v>906</v>
      </c>
      <c r="B409" s="537"/>
      <c r="C409" s="537"/>
      <c r="D409" s="537"/>
      <c r="E409" s="537"/>
      <c r="F409" s="537"/>
      <c r="G409" s="1321" t="s">
        <v>907</v>
      </c>
      <c r="H409" s="1321"/>
      <c r="I409" s="1321"/>
      <c r="J409" s="1322"/>
    </row>
    <row r="410" spans="1:48" ht="27.75" customHeight="1" x14ac:dyDescent="0.35">
      <c r="A410" s="1310" t="s">
        <v>908</v>
      </c>
      <c r="B410" s="537"/>
      <c r="C410" s="537"/>
      <c r="D410" s="537"/>
      <c r="E410" s="537"/>
      <c r="F410" s="537"/>
      <c r="G410" s="1321" t="s">
        <v>909</v>
      </c>
      <c r="H410" s="1321"/>
      <c r="I410" s="1321"/>
      <c r="J410" s="1322"/>
    </row>
    <row r="411" spans="1:48" ht="28.5" customHeight="1" x14ac:dyDescent="0.35">
      <c r="A411" s="1310" t="s">
        <v>910</v>
      </c>
      <c r="B411" s="537"/>
      <c r="C411" s="537"/>
      <c r="D411" s="537"/>
      <c r="E411" s="537"/>
      <c r="F411" s="537"/>
      <c r="G411" s="1321" t="s">
        <v>911</v>
      </c>
      <c r="H411" s="1321"/>
      <c r="I411" s="1321"/>
      <c r="J411" s="1322"/>
    </row>
    <row r="412" spans="1:48" ht="48.75" customHeight="1" x14ac:dyDescent="0.35">
      <c r="A412" s="1310" t="s">
        <v>912</v>
      </c>
      <c r="B412" s="537"/>
      <c r="C412" s="537"/>
      <c r="D412" s="537"/>
      <c r="E412" s="537"/>
      <c r="F412" s="537"/>
      <c r="G412" s="1321" t="s">
        <v>913</v>
      </c>
      <c r="H412" s="1321"/>
      <c r="I412" s="1321"/>
      <c r="J412" s="1322"/>
    </row>
    <row r="413" spans="1:48" s="1" customFormat="1" ht="24" customHeight="1" x14ac:dyDescent="0.35">
      <c r="A413" s="1310" t="s">
        <v>914</v>
      </c>
      <c r="B413" s="537"/>
      <c r="C413" s="537"/>
      <c r="D413" s="537"/>
      <c r="E413" s="537"/>
      <c r="F413" s="537"/>
      <c r="G413" s="1321" t="s">
        <v>915</v>
      </c>
      <c r="H413" s="1321"/>
      <c r="I413" s="1321"/>
      <c r="J413" s="1322"/>
      <c r="K413" s="13"/>
    </row>
    <row r="414" spans="1:48" ht="30" customHeight="1" x14ac:dyDescent="0.35">
      <c r="A414" s="1310" t="s">
        <v>916</v>
      </c>
      <c r="B414" s="537"/>
      <c r="C414" s="537"/>
      <c r="D414" s="537"/>
      <c r="E414" s="537"/>
      <c r="F414" s="537"/>
      <c r="G414" s="1387" t="s">
        <v>917</v>
      </c>
      <c r="H414" s="1387"/>
      <c r="I414" s="1387"/>
      <c r="J414" s="1388"/>
    </row>
    <row r="415" spans="1:48" ht="27" customHeight="1" x14ac:dyDescent="0.35">
      <c r="A415" s="230"/>
      <c r="B415" s="176"/>
      <c r="C415" s="176"/>
      <c r="D415" s="176"/>
      <c r="E415" s="176"/>
      <c r="F415" s="176"/>
      <c r="G415" s="178"/>
      <c r="H415" s="178"/>
      <c r="I415" s="178"/>
      <c r="J415" s="177"/>
    </row>
    <row r="416" spans="1:48" ht="63.75" customHeight="1" x14ac:dyDescent="0.35">
      <c r="A416" s="1032" t="s">
        <v>1928</v>
      </c>
      <c r="B416" s="1033"/>
      <c r="C416" s="1033"/>
      <c r="D416" s="1033"/>
      <c r="E416" s="1033"/>
      <c r="F416" s="1033"/>
      <c r="G416" s="1033"/>
      <c r="H416" s="1033"/>
      <c r="I416" s="1033"/>
      <c r="J416" s="1034"/>
    </row>
    <row r="417" spans="1:10" ht="14.25" customHeight="1" x14ac:dyDescent="0.35">
      <c r="A417" s="235"/>
      <c r="B417" s="1"/>
      <c r="C417" s="1"/>
      <c r="D417" s="1"/>
      <c r="E417" s="1"/>
      <c r="F417" s="1"/>
      <c r="G417" s="1"/>
      <c r="H417" s="1"/>
      <c r="I417" s="1"/>
      <c r="J417" s="14"/>
    </row>
    <row r="418" spans="1:10" ht="35.25" customHeight="1" x14ac:dyDescent="0.35">
      <c r="A418" s="562" t="s">
        <v>1713</v>
      </c>
      <c r="B418" s="1017"/>
      <c r="C418" s="1018"/>
      <c r="D418" s="1391" t="s">
        <v>87</v>
      </c>
      <c r="E418" s="1392"/>
      <c r="F418" s="1392"/>
      <c r="G418" s="1392"/>
      <c r="H418" s="1392"/>
      <c r="I418" s="1392"/>
      <c r="J418" s="231"/>
    </row>
    <row r="419" spans="1:10" ht="78.75" customHeight="1" x14ac:dyDescent="0.35">
      <c r="A419" s="497" t="s">
        <v>1782</v>
      </c>
      <c r="B419" s="991"/>
      <c r="C419" s="991"/>
      <c r="D419" s="991"/>
      <c r="E419" s="991"/>
      <c r="F419" s="991"/>
      <c r="G419" s="991"/>
      <c r="H419" s="991"/>
      <c r="I419" s="991"/>
      <c r="J419" s="498"/>
    </row>
    <row r="420" spans="1:10" ht="22.5" customHeight="1" x14ac:dyDescent="0.35">
      <c r="A420" s="1180" t="s">
        <v>81</v>
      </c>
      <c r="B420" s="1181"/>
      <c r="C420" s="1181"/>
      <c r="D420" s="1181"/>
      <c r="E420" s="1181"/>
      <c r="F420" s="1181"/>
      <c r="G420" s="1181"/>
      <c r="H420" s="1181"/>
      <c r="I420" s="1181"/>
      <c r="J420" s="1182"/>
    </row>
    <row r="421" spans="1:10" ht="75" customHeight="1" x14ac:dyDescent="0.35">
      <c r="A421" s="1296" t="s">
        <v>1180</v>
      </c>
      <c r="B421" s="1297"/>
      <c r="C421" s="1297"/>
      <c r="D421" s="1297"/>
      <c r="E421" s="1297"/>
      <c r="F421" s="1297"/>
      <c r="G421" s="1297"/>
      <c r="H421" s="1297"/>
      <c r="I421" s="1297"/>
      <c r="J421" s="1298"/>
    </row>
    <row r="422" spans="1:10" ht="31.5" customHeight="1" x14ac:dyDescent="0.35">
      <c r="A422" s="1393" t="s">
        <v>848</v>
      </c>
      <c r="B422" s="1394"/>
      <c r="C422" s="1394"/>
      <c r="D422" s="1394"/>
      <c r="E422" s="1394"/>
      <c r="F422" s="1394"/>
      <c r="G422" s="1394"/>
      <c r="H422" s="1394"/>
      <c r="I422" s="1394"/>
      <c r="J422" s="1395"/>
    </row>
    <row r="423" spans="1:10" ht="34.5" customHeight="1" x14ac:dyDescent="0.35">
      <c r="A423" s="1396" t="s">
        <v>955</v>
      </c>
      <c r="B423" s="1397"/>
      <c r="C423" s="1397"/>
      <c r="D423" s="1397"/>
      <c r="E423" s="1397"/>
      <c r="F423" s="1397"/>
      <c r="G423" s="1397"/>
      <c r="H423" s="1397"/>
      <c r="I423" s="1397"/>
      <c r="J423" s="1398"/>
    </row>
    <row r="424" spans="1:10" ht="16.5" customHeight="1" x14ac:dyDescent="0.35">
      <c r="A424" s="38"/>
      <c r="B424" s="39"/>
      <c r="C424" s="39"/>
      <c r="D424" s="39"/>
      <c r="E424" s="39"/>
      <c r="F424" s="39"/>
      <c r="G424" s="39"/>
      <c r="H424" s="39"/>
      <c r="I424" s="39"/>
      <c r="J424" s="40"/>
    </row>
    <row r="425" spans="1:10" ht="320.25" customHeight="1" x14ac:dyDescent="0.35">
      <c r="A425" s="1399" t="s">
        <v>649</v>
      </c>
      <c r="B425" s="1400"/>
      <c r="C425" s="1400"/>
      <c r="D425" s="953" t="s">
        <v>1929</v>
      </c>
      <c r="E425" s="953"/>
      <c r="F425" s="953"/>
      <c r="G425" s="953"/>
      <c r="H425" s="953"/>
      <c r="I425" s="953"/>
      <c r="J425" s="954"/>
    </row>
    <row r="426" spans="1:10" ht="66.650000000000006" customHeight="1" x14ac:dyDescent="0.35">
      <c r="A426" s="1401"/>
      <c r="B426" s="1402"/>
      <c r="C426" s="1402"/>
      <c r="D426" s="956"/>
      <c r="E426" s="956"/>
      <c r="F426" s="956"/>
      <c r="G426" s="956"/>
      <c r="H426" s="956"/>
      <c r="I426" s="956"/>
      <c r="J426" s="957"/>
    </row>
    <row r="427" spans="1:10" ht="13.5" customHeight="1" x14ac:dyDescent="0.35">
      <c r="A427" s="38"/>
      <c r="B427" s="39"/>
      <c r="C427" s="39"/>
      <c r="D427" s="39"/>
      <c r="E427" s="39"/>
      <c r="F427" s="39"/>
      <c r="G427" s="39"/>
      <c r="H427" s="39"/>
      <c r="I427" s="39"/>
      <c r="J427" s="40"/>
    </row>
    <row r="428" spans="1:10" ht="37.25" customHeight="1" x14ac:dyDescent="0.35">
      <c r="A428" s="1185" t="s">
        <v>97</v>
      </c>
      <c r="B428" s="1186"/>
      <c r="C428" s="1186"/>
      <c r="D428" s="1186"/>
      <c r="E428" s="1186"/>
      <c r="F428" s="1408"/>
      <c r="G428" s="1410" t="s">
        <v>2069</v>
      </c>
      <c r="H428" s="1133"/>
      <c r="I428" s="1411"/>
      <c r="J428" s="1169" t="s">
        <v>605</v>
      </c>
    </row>
    <row r="429" spans="1:10" ht="35" customHeight="1" x14ac:dyDescent="0.35">
      <c r="A429" s="1189"/>
      <c r="B429" s="1190"/>
      <c r="C429" s="1190"/>
      <c r="D429" s="1190"/>
      <c r="E429" s="1190"/>
      <c r="F429" s="1409"/>
      <c r="G429" s="1412" t="s">
        <v>956</v>
      </c>
      <c r="H429" s="1193"/>
      <c r="I429" s="1390"/>
      <c r="J429" s="1169"/>
    </row>
    <row r="430" spans="1:10" ht="304.5" customHeight="1" x14ac:dyDescent="0.35">
      <c r="A430" s="952" t="s">
        <v>1930</v>
      </c>
      <c r="B430" s="953"/>
      <c r="C430" s="953"/>
      <c r="D430" s="953"/>
      <c r="E430" s="953"/>
      <c r="F430" s="953"/>
      <c r="G430" s="953"/>
      <c r="H430" s="953"/>
      <c r="I430" s="953"/>
      <c r="J430" s="954"/>
    </row>
    <row r="431" spans="1:10" ht="47" customHeight="1" x14ac:dyDescent="0.35">
      <c r="A431" s="955"/>
      <c r="B431" s="956"/>
      <c r="C431" s="956"/>
      <c r="D431" s="956"/>
      <c r="E431" s="956"/>
      <c r="F431" s="956"/>
      <c r="G431" s="956"/>
      <c r="H431" s="956"/>
      <c r="I431" s="956"/>
      <c r="J431" s="957"/>
    </row>
    <row r="432" spans="1:10" ht="32.25" customHeight="1" x14ac:dyDescent="0.35">
      <c r="A432" s="1185" t="s">
        <v>98</v>
      </c>
      <c r="B432" s="1186"/>
      <c r="C432" s="1186"/>
      <c r="D432" s="1186"/>
      <c r="E432" s="1186"/>
      <c r="F432" s="1403" t="s">
        <v>918</v>
      </c>
      <c r="G432" s="1403"/>
      <c r="H432" s="1403"/>
      <c r="I432" s="1404"/>
      <c r="J432" s="1169" t="s">
        <v>605</v>
      </c>
    </row>
    <row r="433" spans="1:10" ht="39" customHeight="1" x14ac:dyDescent="0.35">
      <c r="A433" s="1187"/>
      <c r="B433" s="1188"/>
      <c r="C433" s="1188"/>
      <c r="D433" s="1188"/>
      <c r="E433" s="1188"/>
      <c r="F433" s="1192" t="s">
        <v>913</v>
      </c>
      <c r="G433" s="1192"/>
      <c r="H433" s="1192"/>
      <c r="I433" s="1413"/>
      <c r="J433" s="1169"/>
    </row>
    <row r="434" spans="1:10" ht="35" customHeight="1" x14ac:dyDescent="0.35">
      <c r="A434" s="1189"/>
      <c r="B434" s="1190"/>
      <c r="C434" s="1190"/>
      <c r="D434" s="1190"/>
      <c r="E434" s="1190"/>
      <c r="F434" s="1193" t="s">
        <v>975</v>
      </c>
      <c r="G434" s="1193"/>
      <c r="H434" s="1193"/>
      <c r="I434" s="1390"/>
      <c r="J434" s="1169"/>
    </row>
    <row r="435" spans="1:10" ht="226.25" customHeight="1" x14ac:dyDescent="0.35">
      <c r="A435" s="952" t="s">
        <v>1931</v>
      </c>
      <c r="B435" s="953"/>
      <c r="C435" s="953"/>
      <c r="D435" s="953"/>
      <c r="E435" s="953"/>
      <c r="F435" s="953"/>
      <c r="G435" s="953"/>
      <c r="H435" s="953"/>
      <c r="I435" s="953"/>
      <c r="J435" s="954"/>
    </row>
    <row r="436" spans="1:10" ht="45.65" customHeight="1" x14ac:dyDescent="0.35">
      <c r="A436" s="955"/>
      <c r="B436" s="956"/>
      <c r="C436" s="956"/>
      <c r="D436" s="956"/>
      <c r="E436" s="956"/>
      <c r="F436" s="956"/>
      <c r="G436" s="956"/>
      <c r="H436" s="956"/>
      <c r="I436" s="956"/>
      <c r="J436" s="957"/>
    </row>
    <row r="437" spans="1:10" ht="142.5" customHeight="1" x14ac:dyDescent="0.35">
      <c r="A437" s="952"/>
      <c r="B437" s="953"/>
      <c r="C437" s="953"/>
      <c r="D437" s="953"/>
      <c r="E437" s="953"/>
      <c r="F437" s="953"/>
      <c r="G437" s="953"/>
      <c r="H437" s="953"/>
      <c r="I437" s="953"/>
      <c r="J437" s="954"/>
    </row>
    <row r="438" spans="1:10" ht="86.4" customHeight="1" x14ac:dyDescent="0.35">
      <c r="A438" s="955"/>
      <c r="B438" s="956"/>
      <c r="C438" s="956"/>
      <c r="D438" s="956"/>
      <c r="E438" s="956"/>
      <c r="F438" s="956"/>
      <c r="G438" s="956"/>
      <c r="H438" s="956"/>
      <c r="I438" s="956"/>
      <c r="J438" s="957"/>
    </row>
    <row r="439" spans="1:10" ht="125.75" customHeight="1" x14ac:dyDescent="0.35">
      <c r="A439" s="952"/>
      <c r="B439" s="953"/>
      <c r="C439" s="953"/>
      <c r="D439" s="953"/>
      <c r="E439" s="953"/>
      <c r="F439" s="953"/>
      <c r="G439" s="953"/>
      <c r="H439" s="953"/>
      <c r="I439" s="953"/>
      <c r="J439" s="954"/>
    </row>
    <row r="440" spans="1:10" ht="21" customHeight="1" x14ac:dyDescent="0.35">
      <c r="A440" s="955"/>
      <c r="B440" s="956"/>
      <c r="C440" s="956"/>
      <c r="D440" s="956"/>
      <c r="E440" s="956"/>
      <c r="F440" s="956"/>
      <c r="G440" s="956"/>
      <c r="H440" s="956"/>
      <c r="I440" s="956"/>
      <c r="J440" s="957"/>
    </row>
    <row r="441" spans="1:10" ht="22.25" customHeight="1" x14ac:dyDescent="0.35">
      <c r="A441" s="1185" t="s">
        <v>177</v>
      </c>
      <c r="B441" s="1186"/>
      <c r="C441" s="1186"/>
      <c r="D441" s="1186"/>
      <c r="E441" s="1186"/>
      <c r="F441" s="1191" t="s">
        <v>851</v>
      </c>
      <c r="G441" s="1191"/>
      <c r="H441" s="1191"/>
      <c r="I441" s="1191"/>
      <c r="J441" s="1082" t="s">
        <v>605</v>
      </c>
    </row>
    <row r="442" spans="1:10" ht="38.4" customHeight="1" x14ac:dyDescent="0.35">
      <c r="A442" s="1187"/>
      <c r="B442" s="1188"/>
      <c r="C442" s="1188"/>
      <c r="D442" s="1188"/>
      <c r="E442" s="1188"/>
      <c r="F442" s="1192" t="s">
        <v>919</v>
      </c>
      <c r="G442" s="1192"/>
      <c r="H442" s="1192"/>
      <c r="I442" s="1192"/>
      <c r="J442" s="1083"/>
    </row>
    <row r="443" spans="1:10" ht="32" customHeight="1" x14ac:dyDescent="0.35">
      <c r="A443" s="1189"/>
      <c r="B443" s="1190"/>
      <c r="C443" s="1190"/>
      <c r="D443" s="1190"/>
      <c r="E443" s="1190"/>
      <c r="F443" s="1193" t="s">
        <v>1181</v>
      </c>
      <c r="G443" s="1193"/>
      <c r="H443" s="1193"/>
      <c r="I443" s="1193"/>
      <c r="J443" s="1084"/>
    </row>
    <row r="444" spans="1:10" ht="134" customHeight="1" x14ac:dyDescent="0.35">
      <c r="A444" s="952" t="s">
        <v>1932</v>
      </c>
      <c r="B444" s="953"/>
      <c r="C444" s="953"/>
      <c r="D444" s="953"/>
      <c r="E444" s="953"/>
      <c r="F444" s="953"/>
      <c r="G444" s="953"/>
      <c r="H444" s="953"/>
      <c r="I444" s="953"/>
      <c r="J444" s="954"/>
    </row>
    <row r="445" spans="1:10" ht="21.65" customHeight="1" x14ac:dyDescent="0.35">
      <c r="A445" s="955"/>
      <c r="B445" s="956"/>
      <c r="C445" s="956"/>
      <c r="D445" s="956"/>
      <c r="E445" s="956"/>
      <c r="F445" s="956"/>
      <c r="G445" s="956"/>
      <c r="H445" s="956"/>
      <c r="I445" s="956"/>
      <c r="J445" s="957"/>
    </row>
    <row r="446" spans="1:10" ht="45" customHeight="1" x14ac:dyDescent="0.35">
      <c r="A446" s="1416" t="s">
        <v>178</v>
      </c>
      <c r="B446" s="1417"/>
      <c r="C446" s="1417"/>
      <c r="D446" s="1417"/>
      <c r="E446" s="1417"/>
      <c r="F446" s="1414" t="s">
        <v>907</v>
      </c>
      <c r="G446" s="1414"/>
      <c r="H446" s="1415"/>
      <c r="I446" s="1179" t="s">
        <v>605</v>
      </c>
      <c r="J446" s="655"/>
    </row>
    <row r="447" spans="1:10" ht="194" customHeight="1" x14ac:dyDescent="0.35">
      <c r="A447" s="952" t="s">
        <v>1933</v>
      </c>
      <c r="B447" s="953"/>
      <c r="C447" s="953"/>
      <c r="D447" s="953"/>
      <c r="E447" s="953"/>
      <c r="F447" s="953"/>
      <c r="G447" s="953"/>
      <c r="H447" s="953"/>
      <c r="I447" s="953"/>
      <c r="J447" s="954"/>
    </row>
    <row r="448" spans="1:10" ht="45" customHeight="1" x14ac:dyDescent="0.35">
      <c r="A448" s="955"/>
      <c r="B448" s="956"/>
      <c r="C448" s="956"/>
      <c r="D448" s="956"/>
      <c r="E448" s="956"/>
      <c r="F448" s="956"/>
      <c r="G448" s="956"/>
      <c r="H448" s="956"/>
      <c r="I448" s="956"/>
      <c r="J448" s="957"/>
    </row>
    <row r="449" spans="1:19" ht="28.5" customHeight="1" x14ac:dyDescent="0.35">
      <c r="A449" s="1185" t="s">
        <v>179</v>
      </c>
      <c r="B449" s="1186"/>
      <c r="C449" s="1186"/>
      <c r="D449" s="1186"/>
      <c r="E449" s="1186"/>
      <c r="F449" s="1191" t="s">
        <v>851</v>
      </c>
      <c r="G449" s="1191"/>
      <c r="H449" s="1389"/>
      <c r="I449" s="1405" t="s">
        <v>605</v>
      </c>
      <c r="J449" s="1082"/>
    </row>
    <row r="450" spans="1:19" ht="48" customHeight="1" x14ac:dyDescent="0.35">
      <c r="A450" s="1187"/>
      <c r="B450" s="1188"/>
      <c r="C450" s="1188"/>
      <c r="D450" s="1188"/>
      <c r="E450" s="1188"/>
      <c r="F450" s="1192" t="s">
        <v>919</v>
      </c>
      <c r="G450" s="1192"/>
      <c r="H450" s="1413"/>
      <c r="I450" s="1406"/>
      <c r="J450" s="1083"/>
      <c r="K450" s="1"/>
      <c r="L450"/>
    </row>
    <row r="451" spans="1:19" ht="27.75" customHeight="1" x14ac:dyDescent="0.35">
      <c r="A451" s="1189"/>
      <c r="B451" s="1190"/>
      <c r="C451" s="1190"/>
      <c r="D451" s="1190"/>
      <c r="E451" s="1190"/>
      <c r="F451" s="1193" t="s">
        <v>1181</v>
      </c>
      <c r="G451" s="1193"/>
      <c r="H451" s="1390"/>
      <c r="I451" s="1407"/>
      <c r="J451" s="1084"/>
    </row>
    <row r="452" spans="1:19" ht="104.25" customHeight="1" x14ac:dyDescent="0.35">
      <c r="A452" s="952" t="s">
        <v>1934</v>
      </c>
      <c r="B452" s="953"/>
      <c r="C452" s="953"/>
      <c r="D452" s="953"/>
      <c r="E452" s="953"/>
      <c r="F452" s="953"/>
      <c r="G452" s="953"/>
      <c r="H452" s="953"/>
      <c r="I452" s="953"/>
      <c r="J452" s="954"/>
    </row>
    <row r="453" spans="1:19" ht="35.4" customHeight="1" x14ac:dyDescent="0.35">
      <c r="A453" s="955"/>
      <c r="B453" s="956"/>
      <c r="C453" s="956"/>
      <c r="D453" s="956"/>
      <c r="E453" s="956"/>
      <c r="F453" s="956"/>
      <c r="G453" s="956"/>
      <c r="H453" s="956"/>
      <c r="I453" s="956"/>
      <c r="J453" s="957"/>
    </row>
    <row r="454" spans="1:19" ht="36" customHeight="1" x14ac:dyDescent="0.35">
      <c r="A454" s="1185" t="s">
        <v>99</v>
      </c>
      <c r="B454" s="1186"/>
      <c r="C454" s="1186"/>
      <c r="D454" s="1186"/>
      <c r="E454" s="1186"/>
      <c r="F454" s="1191" t="s">
        <v>917</v>
      </c>
      <c r="G454" s="1191"/>
      <c r="H454" s="1191"/>
      <c r="I454" s="1191"/>
      <c r="J454" s="1082" t="s">
        <v>605</v>
      </c>
    </row>
    <row r="455" spans="1:19" ht="23.4" customHeight="1" x14ac:dyDescent="0.35">
      <c r="A455" s="1189"/>
      <c r="B455" s="1190"/>
      <c r="C455" s="1190"/>
      <c r="D455" s="1190"/>
      <c r="E455" s="1190"/>
      <c r="F455" s="1196"/>
      <c r="G455" s="1196"/>
      <c r="H455" s="1196"/>
      <c r="I455" s="1196"/>
      <c r="J455" s="1084"/>
    </row>
    <row r="456" spans="1:19" ht="139.5" customHeight="1" x14ac:dyDescent="0.35">
      <c r="A456" s="952" t="s">
        <v>1934</v>
      </c>
      <c r="B456" s="953"/>
      <c r="C456" s="953"/>
      <c r="D456" s="953"/>
      <c r="E456" s="953"/>
      <c r="F456" s="953"/>
      <c r="G456" s="953"/>
      <c r="H456" s="953"/>
      <c r="I456" s="953"/>
      <c r="J456" s="954"/>
      <c r="P456" s="1183"/>
      <c r="Q456" s="1183"/>
      <c r="R456" s="1183"/>
      <c r="S456" s="1183"/>
    </row>
    <row r="457" spans="1:19" ht="149" customHeight="1" x14ac:dyDescent="0.35">
      <c r="A457" s="952"/>
      <c r="B457" s="953"/>
      <c r="C457" s="953"/>
      <c r="D457" s="953"/>
      <c r="E457" s="953"/>
      <c r="F457" s="953"/>
      <c r="G457" s="953"/>
      <c r="H457" s="953"/>
      <c r="I457" s="953"/>
      <c r="J457" s="954"/>
      <c r="P457" s="1184"/>
      <c r="Q457" s="1184"/>
      <c r="R457" s="1184"/>
      <c r="S457" s="1184"/>
    </row>
    <row r="458" spans="1:19" ht="9" customHeight="1" x14ac:dyDescent="0.35">
      <c r="A458" s="955"/>
      <c r="B458" s="956"/>
      <c r="C458" s="956"/>
      <c r="D458" s="956"/>
      <c r="E458" s="956"/>
      <c r="F458" s="956"/>
      <c r="G458" s="956"/>
      <c r="H458" s="956"/>
      <c r="I458" s="956"/>
      <c r="J458" s="957"/>
      <c r="P458" s="298"/>
      <c r="Q458" s="298"/>
      <c r="R458" s="298"/>
      <c r="S458" s="298"/>
    </row>
    <row r="459" spans="1:19" ht="26.25" customHeight="1" x14ac:dyDescent="0.35">
      <c r="A459" s="1446" t="s">
        <v>736</v>
      </c>
      <c r="B459" s="1447"/>
      <c r="C459" s="1447"/>
      <c r="D459" s="1447"/>
      <c r="E459" s="1447"/>
      <c r="F459" s="1403" t="s">
        <v>920</v>
      </c>
      <c r="G459" s="1403"/>
      <c r="H459" s="1403"/>
      <c r="I459" s="1404"/>
      <c r="J459" s="1082" t="s">
        <v>605</v>
      </c>
      <c r="P459" s="298"/>
      <c r="Q459" s="298"/>
      <c r="R459" s="298"/>
      <c r="S459" s="298"/>
    </row>
    <row r="460" spans="1:19" ht="26.25" customHeight="1" x14ac:dyDescent="0.35">
      <c r="A460" s="1448"/>
      <c r="B460" s="1449"/>
      <c r="C460" s="1449"/>
      <c r="D460" s="1449"/>
      <c r="E460" s="1449"/>
      <c r="F460" s="1133" t="s">
        <v>1792</v>
      </c>
      <c r="G460" s="1133"/>
      <c r="H460" s="1133"/>
      <c r="I460" s="1133"/>
      <c r="J460" s="1083"/>
      <c r="P460" s="298"/>
      <c r="Q460" s="298"/>
      <c r="R460" s="298"/>
      <c r="S460" s="298"/>
    </row>
    <row r="461" spans="1:19" ht="26.25" customHeight="1" x14ac:dyDescent="0.35">
      <c r="A461" s="1448"/>
      <c r="B461" s="1449"/>
      <c r="C461" s="1449"/>
      <c r="D461" s="1449"/>
      <c r="E461" s="1449"/>
      <c r="F461" s="1133" t="s">
        <v>984</v>
      </c>
      <c r="G461" s="1133"/>
      <c r="H461" s="1133"/>
      <c r="I461" s="1133"/>
      <c r="J461" s="1083"/>
      <c r="P461" s="298"/>
      <c r="Q461" s="298"/>
      <c r="R461" s="298"/>
      <c r="S461" s="298"/>
    </row>
    <row r="462" spans="1:19" ht="29.4" customHeight="1" x14ac:dyDescent="0.35">
      <c r="A462" s="1450"/>
      <c r="B462" s="1451"/>
      <c r="C462" s="1451"/>
      <c r="D462" s="1451"/>
      <c r="E462" s="1451"/>
      <c r="F462" s="1193" t="s">
        <v>985</v>
      </c>
      <c r="G462" s="1193"/>
      <c r="H462" s="1193"/>
      <c r="I462" s="1193"/>
      <c r="J462" s="1084"/>
      <c r="P462" s="298"/>
      <c r="Q462" s="298"/>
      <c r="R462" s="298"/>
      <c r="S462" s="298"/>
    </row>
    <row r="463" spans="1:19" ht="167" customHeight="1" x14ac:dyDescent="0.35">
      <c r="A463" s="952" t="s">
        <v>1934</v>
      </c>
      <c r="B463" s="953"/>
      <c r="C463" s="953"/>
      <c r="D463" s="953"/>
      <c r="E463" s="953"/>
      <c r="F463" s="953"/>
      <c r="G463" s="953"/>
      <c r="H463" s="953"/>
      <c r="I463" s="953"/>
      <c r="J463" s="954"/>
      <c r="P463" s="298"/>
      <c r="Q463" s="298"/>
      <c r="R463" s="298"/>
      <c r="S463" s="298"/>
    </row>
    <row r="464" spans="1:19" ht="61.25" customHeight="1" x14ac:dyDescent="0.35">
      <c r="A464" s="955"/>
      <c r="B464" s="956"/>
      <c r="C464" s="956"/>
      <c r="D464" s="956"/>
      <c r="E464" s="956"/>
      <c r="F464" s="956"/>
      <c r="G464" s="956"/>
      <c r="H464" s="956"/>
      <c r="I464" s="956"/>
      <c r="J464" s="957"/>
      <c r="P464" s="298"/>
      <c r="Q464" s="298"/>
      <c r="R464" s="298"/>
      <c r="S464" s="298"/>
    </row>
    <row r="465" spans="1:19" ht="61.25" customHeight="1" x14ac:dyDescent="0.35">
      <c r="A465" s="1416" t="s">
        <v>737</v>
      </c>
      <c r="B465" s="1417"/>
      <c r="C465" s="1417"/>
      <c r="D465" s="1417"/>
      <c r="E465" s="1417"/>
      <c r="F465" s="1414" t="s">
        <v>921</v>
      </c>
      <c r="G465" s="1414"/>
      <c r="H465" s="1415"/>
      <c r="I465" s="1179" t="s">
        <v>605</v>
      </c>
      <c r="J465" s="655"/>
      <c r="P465" s="1178"/>
      <c r="Q465" s="1178"/>
      <c r="R465" s="1178"/>
      <c r="S465" s="1178"/>
    </row>
    <row r="466" spans="1:19" ht="200" customHeight="1" x14ac:dyDescent="0.35">
      <c r="A466" s="952" t="s">
        <v>1935</v>
      </c>
      <c r="B466" s="953"/>
      <c r="C466" s="953"/>
      <c r="D466" s="953"/>
      <c r="E466" s="953"/>
      <c r="F466" s="953"/>
      <c r="G466" s="953"/>
      <c r="H466" s="953"/>
      <c r="I466" s="953"/>
      <c r="J466" s="954"/>
      <c r="P466" s="304"/>
      <c r="Q466" s="304"/>
      <c r="R466" s="304"/>
      <c r="S466" s="304"/>
    </row>
    <row r="467" spans="1:19" ht="64.25" customHeight="1" x14ac:dyDescent="0.35">
      <c r="A467" s="955"/>
      <c r="B467" s="956"/>
      <c r="C467" s="956"/>
      <c r="D467" s="956"/>
      <c r="E467" s="956"/>
      <c r="F467" s="956"/>
      <c r="G467" s="956"/>
      <c r="H467" s="956"/>
      <c r="I467" s="956"/>
      <c r="J467" s="957"/>
      <c r="P467" s="304"/>
      <c r="Q467" s="304"/>
      <c r="R467" s="304"/>
      <c r="S467" s="304"/>
    </row>
    <row r="468" spans="1:19" ht="23.25" customHeight="1" x14ac:dyDescent="0.35">
      <c r="A468" s="1185" t="s">
        <v>738</v>
      </c>
      <c r="B468" s="1186"/>
      <c r="C468" s="1186"/>
      <c r="D468" s="1186"/>
      <c r="E468" s="1186"/>
      <c r="F468" s="1403" t="s">
        <v>1795</v>
      </c>
      <c r="G468" s="1403"/>
      <c r="H468" s="1403"/>
      <c r="I468" s="1404"/>
      <c r="J468" s="1082" t="s">
        <v>605</v>
      </c>
      <c r="P468" s="304"/>
      <c r="Q468" s="304"/>
      <c r="R468" s="304"/>
      <c r="S468" s="304"/>
    </row>
    <row r="469" spans="1:19" ht="43.25" customHeight="1" x14ac:dyDescent="0.35">
      <c r="A469" s="1189"/>
      <c r="B469" s="1190"/>
      <c r="C469" s="1190"/>
      <c r="D469" s="1190"/>
      <c r="E469" s="1190"/>
      <c r="F469" s="1196" t="s">
        <v>922</v>
      </c>
      <c r="G469" s="1196"/>
      <c r="H469" s="1196"/>
      <c r="I469" s="1196"/>
      <c r="J469" s="1084"/>
      <c r="P469" s="304"/>
      <c r="Q469" s="304"/>
      <c r="R469" s="304"/>
      <c r="S469" s="304"/>
    </row>
    <row r="470" spans="1:19" ht="202.5" customHeight="1" x14ac:dyDescent="0.35">
      <c r="A470" s="952" t="s">
        <v>1936</v>
      </c>
      <c r="B470" s="953"/>
      <c r="C470" s="953"/>
      <c r="D470" s="953"/>
      <c r="E470" s="953"/>
      <c r="F470" s="953"/>
      <c r="G470" s="953"/>
      <c r="H470" s="953"/>
      <c r="I470" s="953"/>
      <c r="J470" s="954"/>
      <c r="P470" s="304"/>
      <c r="Q470" s="304"/>
      <c r="R470" s="304"/>
      <c r="S470" s="304"/>
    </row>
    <row r="471" spans="1:19" ht="243.75" customHeight="1" x14ac:dyDescent="0.35">
      <c r="A471" s="952"/>
      <c r="B471" s="953"/>
      <c r="C471" s="953"/>
      <c r="D471" s="953"/>
      <c r="E471" s="953"/>
      <c r="F471" s="953"/>
      <c r="G471" s="953"/>
      <c r="H471" s="953"/>
      <c r="I471" s="953"/>
      <c r="J471" s="954"/>
      <c r="P471" s="304"/>
      <c r="Q471" s="304"/>
      <c r="R471" s="304"/>
      <c r="S471" s="304"/>
    </row>
    <row r="472" spans="1:19" ht="42.65" customHeight="1" x14ac:dyDescent="0.35">
      <c r="A472" s="955"/>
      <c r="B472" s="956"/>
      <c r="C472" s="956"/>
      <c r="D472" s="956"/>
      <c r="E472" s="956"/>
      <c r="F472" s="956"/>
      <c r="G472" s="956"/>
      <c r="H472" s="956"/>
      <c r="I472" s="956"/>
      <c r="J472" s="957"/>
      <c r="P472" s="304"/>
      <c r="Q472" s="304"/>
      <c r="R472" s="304"/>
      <c r="S472" s="304"/>
    </row>
    <row r="473" spans="1:19" ht="34.5" customHeight="1" x14ac:dyDescent="0.35">
      <c r="A473" s="1423" t="s">
        <v>962</v>
      </c>
      <c r="B473" s="1424"/>
      <c r="C473" s="1424"/>
      <c r="D473" s="1424"/>
      <c r="E473" s="1424"/>
      <c r="F473" s="1444" t="s">
        <v>1851</v>
      </c>
      <c r="G473" s="1444"/>
      <c r="H473" s="1444"/>
      <c r="I473" s="1444"/>
      <c r="J473" s="1082" t="s">
        <v>605</v>
      </c>
      <c r="P473" s="304"/>
      <c r="Q473" s="304"/>
      <c r="R473" s="304"/>
      <c r="S473" s="304"/>
    </row>
    <row r="474" spans="1:19" ht="30" customHeight="1" x14ac:dyDescent="0.35">
      <c r="A474" s="1425"/>
      <c r="B474" s="1426"/>
      <c r="C474" s="1426"/>
      <c r="D474" s="1426"/>
      <c r="E474" s="1426"/>
      <c r="F474" s="1445" t="s">
        <v>971</v>
      </c>
      <c r="G474" s="1445"/>
      <c r="H474" s="1445"/>
      <c r="I474" s="1445"/>
      <c r="J474" s="1083"/>
    </row>
    <row r="475" spans="1:19" ht="39" customHeight="1" x14ac:dyDescent="0.35">
      <c r="A475" s="1427"/>
      <c r="B475" s="1428"/>
      <c r="C475" s="1428"/>
      <c r="D475" s="1428"/>
      <c r="E475" s="1428"/>
      <c r="F475" s="1422" t="s">
        <v>2070</v>
      </c>
      <c r="G475" s="1422"/>
      <c r="H475" s="1422"/>
      <c r="I475" s="1422"/>
      <c r="J475" s="1084"/>
    </row>
    <row r="476" spans="1:19" ht="272" customHeight="1" x14ac:dyDescent="0.35">
      <c r="A476" s="952" t="s">
        <v>1935</v>
      </c>
      <c r="B476" s="953"/>
      <c r="C476" s="953"/>
      <c r="D476" s="953"/>
      <c r="E476" s="953"/>
      <c r="F476" s="953"/>
      <c r="G476" s="953"/>
      <c r="H476" s="953"/>
      <c r="I476" s="953"/>
      <c r="J476" s="954"/>
    </row>
    <row r="477" spans="1:19" ht="94.25" customHeight="1" x14ac:dyDescent="0.35">
      <c r="A477" s="955"/>
      <c r="B477" s="956"/>
      <c r="C477" s="956"/>
      <c r="D477" s="956"/>
      <c r="E477" s="956"/>
      <c r="F477" s="956"/>
      <c r="G477" s="956"/>
      <c r="H477" s="956"/>
      <c r="I477" s="956"/>
      <c r="J477" s="957"/>
    </row>
    <row r="478" spans="1:19" ht="177" customHeight="1" x14ac:dyDescent="0.35">
      <c r="A478" s="952"/>
      <c r="B478" s="953"/>
      <c r="C478" s="953"/>
      <c r="D478" s="953"/>
      <c r="E478" s="953"/>
      <c r="F478" s="953"/>
      <c r="G478" s="953"/>
      <c r="H478" s="953"/>
      <c r="I478" s="953"/>
      <c r="J478" s="954"/>
    </row>
    <row r="479" spans="1:19" ht="52.25" customHeight="1" x14ac:dyDescent="0.35">
      <c r="A479" s="955"/>
      <c r="B479" s="956"/>
      <c r="C479" s="956"/>
      <c r="D479" s="956"/>
      <c r="E479" s="956"/>
      <c r="F479" s="956"/>
      <c r="G479" s="956"/>
      <c r="H479" s="956"/>
      <c r="I479" s="956"/>
      <c r="J479" s="957"/>
    </row>
    <row r="480" spans="1:19" ht="27.65" customHeight="1" x14ac:dyDescent="0.35">
      <c r="A480" s="1185" t="s">
        <v>963</v>
      </c>
      <c r="B480" s="1186"/>
      <c r="C480" s="1186"/>
      <c r="D480" s="1186"/>
      <c r="E480" s="1186"/>
      <c r="F480" s="1191" t="s">
        <v>909</v>
      </c>
      <c r="G480" s="1191"/>
      <c r="H480" s="1191"/>
      <c r="I480" s="1191"/>
      <c r="J480" s="1082" t="s">
        <v>605</v>
      </c>
    </row>
    <row r="481" spans="1:10" ht="33.75" customHeight="1" x14ac:dyDescent="0.35">
      <c r="A481" s="1187"/>
      <c r="B481" s="1188"/>
      <c r="C481" s="1188"/>
      <c r="D481" s="1188"/>
      <c r="E481" s="1188"/>
      <c r="F481" s="1133" t="s">
        <v>980</v>
      </c>
      <c r="G481" s="1133"/>
      <c r="H481" s="1133"/>
      <c r="I481" s="1133"/>
      <c r="J481" s="1083"/>
    </row>
    <row r="482" spans="1:10" ht="30" customHeight="1" x14ac:dyDescent="0.35">
      <c r="A482" s="1189"/>
      <c r="B482" s="1190"/>
      <c r="C482" s="1190"/>
      <c r="D482" s="1190"/>
      <c r="E482" s="1190"/>
      <c r="F482" s="1196" t="s">
        <v>979</v>
      </c>
      <c r="G482" s="1196"/>
      <c r="H482" s="1196"/>
      <c r="I482" s="1196"/>
      <c r="J482" s="1084"/>
    </row>
    <row r="483" spans="1:10" ht="202.25" customHeight="1" x14ac:dyDescent="0.35">
      <c r="A483" s="952" t="s">
        <v>1937</v>
      </c>
      <c r="B483" s="953"/>
      <c r="C483" s="953"/>
      <c r="D483" s="953"/>
      <c r="E483" s="953"/>
      <c r="F483" s="953"/>
      <c r="G483" s="953"/>
      <c r="H483" s="953"/>
      <c r="I483" s="953"/>
      <c r="J483" s="954"/>
    </row>
    <row r="484" spans="1:10" ht="68" customHeight="1" x14ac:dyDescent="0.35">
      <c r="A484" s="955"/>
      <c r="B484" s="956"/>
      <c r="C484" s="956"/>
      <c r="D484" s="956"/>
      <c r="E484" s="956"/>
      <c r="F484" s="956"/>
      <c r="G484" s="956"/>
      <c r="H484" s="956"/>
      <c r="I484" s="956"/>
      <c r="J484" s="957"/>
    </row>
    <row r="485" spans="1:10" ht="159.5" customHeight="1" x14ac:dyDescent="0.35">
      <c r="A485" s="952"/>
      <c r="B485" s="953"/>
      <c r="C485" s="953"/>
      <c r="D485" s="953"/>
      <c r="E485" s="953"/>
      <c r="F485" s="953"/>
      <c r="G485" s="953"/>
      <c r="H485" s="953"/>
      <c r="I485" s="953"/>
      <c r="J485" s="954"/>
    </row>
    <row r="486" spans="1:10" ht="33.75" customHeight="1" x14ac:dyDescent="0.35">
      <c r="A486" s="1185" t="s">
        <v>964</v>
      </c>
      <c r="B486" s="1186"/>
      <c r="C486" s="1186"/>
      <c r="D486" s="1186"/>
      <c r="E486" s="1186"/>
      <c r="F486" s="1191" t="s">
        <v>915</v>
      </c>
      <c r="G486" s="1191"/>
      <c r="H486" s="1191"/>
      <c r="I486" s="1191"/>
      <c r="J486" s="1082" t="s">
        <v>605</v>
      </c>
    </row>
    <row r="487" spans="1:10" ht="38" customHeight="1" x14ac:dyDescent="0.35">
      <c r="A487" s="1187"/>
      <c r="B487" s="1188"/>
      <c r="C487" s="1188"/>
      <c r="D487" s="1188"/>
      <c r="E487" s="1188"/>
      <c r="F487" s="1192" t="s">
        <v>981</v>
      </c>
      <c r="G487" s="1192"/>
      <c r="H487" s="1192"/>
      <c r="I487" s="1192"/>
      <c r="J487" s="1083"/>
    </row>
    <row r="488" spans="1:10" ht="25.5" customHeight="1" x14ac:dyDescent="0.35">
      <c r="A488" s="1189"/>
      <c r="B488" s="1190"/>
      <c r="C488" s="1190"/>
      <c r="D488" s="1190"/>
      <c r="E488" s="1190"/>
      <c r="F488" s="1196" t="s">
        <v>979</v>
      </c>
      <c r="G488" s="1196"/>
      <c r="H488" s="1196"/>
      <c r="I488" s="1196"/>
      <c r="J488" s="1084"/>
    </row>
    <row r="489" spans="1:10" ht="219.5" customHeight="1" x14ac:dyDescent="0.35">
      <c r="A489" s="952" t="s">
        <v>1937</v>
      </c>
      <c r="B489" s="953"/>
      <c r="C489" s="953"/>
      <c r="D489" s="953"/>
      <c r="E489" s="953"/>
      <c r="F489" s="953"/>
      <c r="G489" s="953"/>
      <c r="H489" s="953"/>
      <c r="I489" s="953"/>
      <c r="J489" s="954"/>
    </row>
    <row r="490" spans="1:10" ht="62.4" customHeight="1" x14ac:dyDescent="0.35">
      <c r="A490" s="955"/>
      <c r="B490" s="956"/>
      <c r="C490" s="956"/>
      <c r="D490" s="956"/>
      <c r="E490" s="956"/>
      <c r="F490" s="956"/>
      <c r="G490" s="956"/>
      <c r="H490" s="956"/>
      <c r="I490" s="956"/>
      <c r="J490" s="957"/>
    </row>
    <row r="491" spans="1:10" ht="190.5" customHeight="1" x14ac:dyDescent="0.35">
      <c r="A491" s="952"/>
      <c r="B491" s="953"/>
      <c r="C491" s="953"/>
      <c r="D491" s="953"/>
      <c r="E491" s="953"/>
      <c r="F491" s="953"/>
      <c r="G491" s="953"/>
      <c r="H491" s="953"/>
      <c r="I491" s="953"/>
      <c r="J491" s="954"/>
    </row>
    <row r="492" spans="1:10" ht="56" customHeight="1" x14ac:dyDescent="0.35">
      <c r="A492" s="955"/>
      <c r="B492" s="956"/>
      <c r="C492" s="956"/>
      <c r="D492" s="956"/>
      <c r="E492" s="956"/>
      <c r="F492" s="956"/>
      <c r="G492" s="956"/>
      <c r="H492" s="956"/>
      <c r="I492" s="956"/>
      <c r="J492" s="957"/>
    </row>
    <row r="493" spans="1:10" ht="163.5" customHeight="1" x14ac:dyDescent="0.35">
      <c r="A493" s="952"/>
      <c r="B493" s="953"/>
      <c r="C493" s="953"/>
      <c r="D493" s="953"/>
      <c r="E493" s="953"/>
      <c r="F493" s="953"/>
      <c r="G493" s="953"/>
      <c r="H493" s="953"/>
      <c r="I493" s="953"/>
      <c r="J493" s="954"/>
    </row>
    <row r="494" spans="1:10" ht="68" customHeight="1" x14ac:dyDescent="0.35">
      <c r="A494" s="955"/>
      <c r="B494" s="956"/>
      <c r="C494" s="956"/>
      <c r="D494" s="956"/>
      <c r="E494" s="956"/>
      <c r="F494" s="956"/>
      <c r="G494" s="956"/>
      <c r="H494" s="956"/>
      <c r="I494" s="956"/>
      <c r="J494" s="957"/>
    </row>
    <row r="495" spans="1:10" ht="75" customHeight="1" x14ac:dyDescent="0.35">
      <c r="A495" s="1416" t="s">
        <v>1182</v>
      </c>
      <c r="B495" s="1417"/>
      <c r="C495" s="1417"/>
      <c r="D495" s="1417"/>
      <c r="E495" s="1417"/>
      <c r="F495" s="1458" t="s">
        <v>911</v>
      </c>
      <c r="G495" s="1458"/>
      <c r="H495" s="1458"/>
      <c r="I495" s="1459"/>
      <c r="J495" s="340" t="s">
        <v>605</v>
      </c>
    </row>
    <row r="496" spans="1:10" ht="369.75" customHeight="1" x14ac:dyDescent="0.35">
      <c r="A496" s="952" t="s">
        <v>1938</v>
      </c>
      <c r="B496" s="953"/>
      <c r="C496" s="953"/>
      <c r="D496" s="953"/>
      <c r="E496" s="953"/>
      <c r="F496" s="953"/>
      <c r="G496" s="953"/>
      <c r="H496" s="953"/>
      <c r="I496" s="953"/>
      <c r="J496" s="954"/>
    </row>
    <row r="497" spans="1:48" ht="51.65" customHeight="1" x14ac:dyDescent="0.35">
      <c r="A497" s="955"/>
      <c r="B497" s="956"/>
      <c r="C497" s="956"/>
      <c r="D497" s="956"/>
      <c r="E497" s="956"/>
      <c r="F497" s="956"/>
      <c r="G497" s="956"/>
      <c r="H497" s="956"/>
      <c r="I497" s="956"/>
      <c r="J497" s="957"/>
    </row>
    <row r="498" spans="1:48" ht="45" customHeight="1" x14ac:dyDescent="0.35">
      <c r="A498" s="1185" t="s">
        <v>965</v>
      </c>
      <c r="B498" s="1186"/>
      <c r="C498" s="1186"/>
      <c r="D498" s="1186"/>
      <c r="E498" s="1186"/>
      <c r="F498" s="1460" t="s">
        <v>923</v>
      </c>
      <c r="G498" s="1460"/>
      <c r="H498" s="1460"/>
      <c r="I498" s="1461"/>
      <c r="J498" s="1082" t="s">
        <v>605</v>
      </c>
    </row>
    <row r="499" spans="1:48" ht="33.65" customHeight="1" x14ac:dyDescent="0.35">
      <c r="A499" s="1189"/>
      <c r="B499" s="1190"/>
      <c r="C499" s="1190"/>
      <c r="D499" s="1190"/>
      <c r="E499" s="1190"/>
      <c r="F499" s="1193" t="s">
        <v>924</v>
      </c>
      <c r="G499" s="1193"/>
      <c r="H499" s="1193"/>
      <c r="I499" s="1193"/>
      <c r="J499" s="1084"/>
    </row>
    <row r="500" spans="1:48" ht="263.25" customHeight="1" x14ac:dyDescent="0.35">
      <c r="A500" s="952" t="s">
        <v>1939</v>
      </c>
      <c r="B500" s="953"/>
      <c r="C500" s="953"/>
      <c r="D500" s="953"/>
      <c r="E500" s="953"/>
      <c r="F500" s="953"/>
      <c r="G500" s="953"/>
      <c r="H500" s="953"/>
      <c r="I500" s="953"/>
      <c r="J500" s="954"/>
    </row>
    <row r="501" spans="1:48" ht="48" customHeight="1" x14ac:dyDescent="0.35">
      <c r="A501" s="955"/>
      <c r="B501" s="956"/>
      <c r="C501" s="956"/>
      <c r="D501" s="956"/>
      <c r="E501" s="956"/>
      <c r="F501" s="956"/>
      <c r="G501" s="956"/>
      <c r="H501" s="956"/>
      <c r="I501" s="956"/>
      <c r="J501" s="957"/>
    </row>
    <row r="502" spans="1:48" ht="29.25" customHeight="1" x14ac:dyDescent="0.35">
      <c r="A502" s="1185" t="s">
        <v>966</v>
      </c>
      <c r="B502" s="1186"/>
      <c r="C502" s="1186"/>
      <c r="D502" s="1186"/>
      <c r="E502" s="1186"/>
      <c r="F502" s="1403" t="s">
        <v>1795</v>
      </c>
      <c r="G502" s="1403"/>
      <c r="H502" s="1403"/>
      <c r="I502" s="1404"/>
      <c r="J502" s="1082" t="s">
        <v>605</v>
      </c>
    </row>
    <row r="503" spans="1:48" ht="54.9" customHeight="1" x14ac:dyDescent="0.35">
      <c r="A503" s="1187"/>
      <c r="B503" s="1188"/>
      <c r="C503" s="1188"/>
      <c r="D503" s="1188"/>
      <c r="E503" s="1188"/>
      <c r="F503" s="1133" t="s">
        <v>1183</v>
      </c>
      <c r="G503" s="1133"/>
      <c r="H503" s="1133"/>
      <c r="I503" s="1133"/>
      <c r="J503" s="1083"/>
    </row>
    <row r="504" spans="1:48" ht="24.9" customHeight="1" x14ac:dyDescent="0.35">
      <c r="A504" s="1187"/>
      <c r="B504" s="1188"/>
      <c r="C504" s="1188"/>
      <c r="D504" s="1188"/>
      <c r="E504" s="1188"/>
      <c r="F504" s="1133" t="s">
        <v>837</v>
      </c>
      <c r="G504" s="1133"/>
      <c r="H504" s="1133"/>
      <c r="I504" s="1133"/>
      <c r="J504" s="1083"/>
    </row>
    <row r="505" spans="1:48" ht="42" customHeight="1" x14ac:dyDescent="0.35">
      <c r="A505" s="1187"/>
      <c r="B505" s="1188"/>
      <c r="C505" s="1188"/>
      <c r="D505" s="1188"/>
      <c r="E505" s="1188"/>
      <c r="F505" s="1133" t="s">
        <v>1792</v>
      </c>
      <c r="G505" s="1133"/>
      <c r="H505" s="1133"/>
      <c r="I505" s="1133"/>
      <c r="J505" s="1083"/>
    </row>
    <row r="506" spans="1:48" s="7" customFormat="1" ht="24.75" customHeight="1" x14ac:dyDescent="0.35">
      <c r="A506" s="1187"/>
      <c r="B506" s="1188"/>
      <c r="C506" s="1188"/>
      <c r="D506" s="1188"/>
      <c r="E506" s="1188"/>
      <c r="F506" s="1133" t="s">
        <v>984</v>
      </c>
      <c r="G506" s="1133"/>
      <c r="H506" s="1133"/>
      <c r="I506" s="1133"/>
      <c r="J506" s="1083"/>
      <c r="K506" s="47"/>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row>
    <row r="507" spans="1:48" s="7" customFormat="1" ht="30" customHeight="1" x14ac:dyDescent="0.35">
      <c r="A507" s="1189"/>
      <c r="B507" s="1190"/>
      <c r="C507" s="1190"/>
      <c r="D507" s="1190"/>
      <c r="E507" s="1190"/>
      <c r="F507" s="1193" t="s">
        <v>985</v>
      </c>
      <c r="G507" s="1193"/>
      <c r="H507" s="1193"/>
      <c r="I507" s="1193"/>
      <c r="J507" s="1084"/>
      <c r="K507" s="47"/>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row>
    <row r="508" spans="1:48" s="7" customFormat="1" ht="332.25" customHeight="1" x14ac:dyDescent="0.35">
      <c r="A508" s="952" t="s">
        <v>1940</v>
      </c>
      <c r="B508" s="953"/>
      <c r="C508" s="953"/>
      <c r="D508" s="953"/>
      <c r="E508" s="953"/>
      <c r="F508" s="953"/>
      <c r="G508" s="953"/>
      <c r="H508" s="953"/>
      <c r="I508" s="953"/>
      <c r="J508" s="954"/>
      <c r="K508" s="47"/>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row>
    <row r="509" spans="1:48" s="7" customFormat="1" ht="104" customHeight="1" x14ac:dyDescent="0.35">
      <c r="A509" s="955"/>
      <c r="B509" s="956"/>
      <c r="C509" s="956"/>
      <c r="D509" s="956"/>
      <c r="E509" s="956"/>
      <c r="F509" s="956"/>
      <c r="G509" s="956"/>
      <c r="H509" s="956"/>
      <c r="I509" s="956"/>
      <c r="J509" s="957"/>
      <c r="K509" s="47"/>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row>
    <row r="510" spans="1:48" s="234" customFormat="1" ht="32.25" customHeight="1" x14ac:dyDescent="0.35">
      <c r="A510" s="1416" t="s">
        <v>967</v>
      </c>
      <c r="B510" s="1417"/>
      <c r="C510" s="1417"/>
      <c r="D510" s="1417"/>
      <c r="E510" s="1417"/>
      <c r="F510" s="1414" t="s">
        <v>904</v>
      </c>
      <c r="G510" s="1414"/>
      <c r="H510" s="1415"/>
      <c r="I510" s="1179" t="s">
        <v>605</v>
      </c>
      <c r="J510" s="655"/>
      <c r="K510" s="232"/>
      <c r="L510" s="233"/>
      <c r="M510" s="233"/>
      <c r="N510" s="233"/>
      <c r="O510" s="233"/>
      <c r="P510" s="233"/>
      <c r="Q510" s="233"/>
      <c r="R510" s="233"/>
      <c r="S510" s="233"/>
      <c r="T510" s="233"/>
      <c r="U510" s="233"/>
      <c r="V510" s="233"/>
      <c r="W510" s="233"/>
      <c r="X510" s="233"/>
      <c r="Y510" s="233"/>
      <c r="Z510" s="233"/>
      <c r="AA510" s="233"/>
      <c r="AB510" s="233"/>
      <c r="AC510" s="233"/>
      <c r="AD510" s="233"/>
      <c r="AE510" s="233"/>
      <c r="AF510" s="233"/>
      <c r="AG510" s="233"/>
      <c r="AH510" s="233"/>
      <c r="AI510" s="233"/>
      <c r="AJ510" s="233"/>
      <c r="AK510" s="233"/>
      <c r="AL510" s="233"/>
      <c r="AM510" s="233"/>
      <c r="AN510" s="233"/>
      <c r="AO510" s="233"/>
      <c r="AP510" s="233"/>
      <c r="AQ510" s="233"/>
      <c r="AR510" s="233"/>
      <c r="AS510" s="233"/>
      <c r="AT510" s="233"/>
      <c r="AU510" s="233"/>
      <c r="AV510" s="233"/>
    </row>
    <row r="511" spans="1:48" s="7" customFormat="1" ht="139.5" customHeight="1" x14ac:dyDescent="0.35">
      <c r="A511" s="952" t="s">
        <v>1941</v>
      </c>
      <c r="B511" s="953"/>
      <c r="C511" s="953"/>
      <c r="D511" s="953"/>
      <c r="E511" s="953"/>
      <c r="F511" s="953"/>
      <c r="G511" s="953"/>
      <c r="H511" s="953"/>
      <c r="I511" s="953"/>
      <c r="J511" s="954"/>
      <c r="K511" s="47"/>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row>
    <row r="512" spans="1:48" s="7" customFormat="1" ht="53.4" customHeight="1" x14ac:dyDescent="0.35">
      <c r="A512" s="955"/>
      <c r="B512" s="956"/>
      <c r="C512" s="956"/>
      <c r="D512" s="956"/>
      <c r="E512" s="956"/>
      <c r="F512" s="956"/>
      <c r="G512" s="956"/>
      <c r="H512" s="956"/>
      <c r="I512" s="956"/>
      <c r="J512" s="957"/>
      <c r="K512" s="47"/>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row>
    <row r="513" spans="1:48" s="7" customFormat="1" ht="36.75" customHeight="1" x14ac:dyDescent="0.35">
      <c r="A513" s="1416" t="s">
        <v>968</v>
      </c>
      <c r="B513" s="1417"/>
      <c r="C513" s="1417"/>
      <c r="D513" s="1417"/>
      <c r="E513" s="1417"/>
      <c r="F513" s="1417"/>
      <c r="G513" s="1417"/>
      <c r="H513" s="1469"/>
      <c r="I513" s="1179" t="s">
        <v>605</v>
      </c>
      <c r="J513" s="655"/>
      <c r="K513" s="47"/>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row>
    <row r="514" spans="1:48" s="7" customFormat="1" ht="30.75" customHeight="1" x14ac:dyDescent="0.35">
      <c r="A514" s="1163" t="s">
        <v>1184</v>
      </c>
      <c r="B514" s="1164"/>
      <c r="C514" s="1165"/>
      <c r="D514" s="952" t="s">
        <v>1978</v>
      </c>
      <c r="E514" s="953"/>
      <c r="F514" s="953"/>
      <c r="G514" s="953"/>
      <c r="H514" s="953"/>
      <c r="I514" s="953"/>
      <c r="J514" s="954"/>
      <c r="K514" s="47"/>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row>
    <row r="515" spans="1:48" s="7" customFormat="1" ht="37.5" customHeight="1" x14ac:dyDescent="0.35">
      <c r="A515" s="1159" t="s">
        <v>929</v>
      </c>
      <c r="B515" s="1160"/>
      <c r="C515" s="1161"/>
      <c r="D515" s="1032"/>
      <c r="E515" s="1033"/>
      <c r="F515" s="1033"/>
      <c r="G515" s="1033"/>
      <c r="H515" s="1033"/>
      <c r="I515" s="1033"/>
      <c r="J515" s="1034"/>
      <c r="K515" s="47"/>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row>
    <row r="516" spans="1:48" s="7" customFormat="1" ht="40.65" customHeight="1" x14ac:dyDescent="0.35">
      <c r="A516" s="1159" t="s">
        <v>927</v>
      </c>
      <c r="B516" s="1160"/>
      <c r="C516" s="1161"/>
      <c r="D516" s="1032"/>
      <c r="E516" s="1033"/>
      <c r="F516" s="1033"/>
      <c r="G516" s="1033"/>
      <c r="H516" s="1033"/>
      <c r="I516" s="1033"/>
      <c r="J516" s="1034"/>
      <c r="K516" s="47"/>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row>
    <row r="517" spans="1:48" s="7" customFormat="1" ht="30.75" customHeight="1" x14ac:dyDescent="0.35">
      <c r="A517" s="1159" t="s">
        <v>928</v>
      </c>
      <c r="B517" s="1160"/>
      <c r="C517" s="1161"/>
      <c r="D517" s="1032"/>
      <c r="E517" s="1033"/>
      <c r="F517" s="1033"/>
      <c r="G517" s="1033"/>
      <c r="H517" s="1033"/>
      <c r="I517" s="1033"/>
      <c r="J517" s="1034"/>
      <c r="K517" s="47"/>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row>
    <row r="518" spans="1:48" s="7" customFormat="1" ht="37.5" customHeight="1" x14ac:dyDescent="0.35">
      <c r="A518" s="1130" t="s">
        <v>987</v>
      </c>
      <c r="B518" s="1131"/>
      <c r="C518" s="1132"/>
      <c r="D518" s="955"/>
      <c r="E518" s="956"/>
      <c r="F518" s="956"/>
      <c r="G518" s="956"/>
      <c r="H518" s="956"/>
      <c r="I518" s="956"/>
      <c r="J518" s="957"/>
      <c r="K518" s="47"/>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row>
    <row r="519" spans="1:48" s="7" customFormat="1" ht="42.75" customHeight="1" x14ac:dyDescent="0.35">
      <c r="A519" s="1163" t="s">
        <v>1185</v>
      </c>
      <c r="B519" s="1164"/>
      <c r="C519" s="1165"/>
      <c r="D519" s="952" t="s">
        <v>1942</v>
      </c>
      <c r="E519" s="953"/>
      <c r="F519" s="953"/>
      <c r="G519" s="953"/>
      <c r="H519" s="953"/>
      <c r="I519" s="953"/>
      <c r="J519" s="954"/>
      <c r="K519" s="47"/>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row>
    <row r="520" spans="1:48" s="7" customFormat="1" ht="42.75" customHeight="1" x14ac:dyDescent="0.35">
      <c r="A520" s="1130" t="s">
        <v>930</v>
      </c>
      <c r="B520" s="1131"/>
      <c r="C520" s="1132"/>
      <c r="D520" s="955"/>
      <c r="E520" s="956"/>
      <c r="F520" s="956"/>
      <c r="G520" s="956"/>
      <c r="H520" s="956"/>
      <c r="I520" s="956"/>
      <c r="J520" s="957"/>
      <c r="K520" s="47"/>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row>
    <row r="521" spans="1:48" s="7" customFormat="1" ht="29.25" customHeight="1" x14ac:dyDescent="0.35">
      <c r="A521" s="1163" t="s">
        <v>1186</v>
      </c>
      <c r="B521" s="1164"/>
      <c r="C521" s="1165"/>
      <c r="D521" s="952" t="s">
        <v>1668</v>
      </c>
      <c r="E521" s="953"/>
      <c r="F521" s="953"/>
      <c r="G521" s="953"/>
      <c r="H521" s="953"/>
      <c r="I521" s="953"/>
      <c r="J521" s="954"/>
      <c r="K521" s="47"/>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row>
    <row r="522" spans="1:48" s="7" customFormat="1" ht="44.25" customHeight="1" x14ac:dyDescent="0.35">
      <c r="A522" s="1130" t="s">
        <v>1688</v>
      </c>
      <c r="B522" s="1131"/>
      <c r="C522" s="1132"/>
      <c r="D522" s="955"/>
      <c r="E522" s="956"/>
      <c r="F522" s="956"/>
      <c r="G522" s="956"/>
      <c r="H522" s="956"/>
      <c r="I522" s="956"/>
      <c r="J522" s="957"/>
      <c r="K522" s="47"/>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row>
    <row r="523" spans="1:48" s="7" customFormat="1" ht="47.25" customHeight="1" x14ac:dyDescent="0.35">
      <c r="A523" s="1418" t="s">
        <v>1664</v>
      </c>
      <c r="B523" s="1419"/>
      <c r="C523" s="1420"/>
      <c r="D523" s="1462" t="s">
        <v>1943</v>
      </c>
      <c r="E523" s="1438"/>
      <c r="F523" s="1438"/>
      <c r="G523" s="1438"/>
      <c r="H523" s="1438"/>
      <c r="I523" s="1438"/>
      <c r="J523" s="1439"/>
      <c r="K523" s="47"/>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row>
    <row r="524" spans="1:48" ht="55.5" customHeight="1" x14ac:dyDescent="0.35">
      <c r="A524" s="1130" t="s">
        <v>1665</v>
      </c>
      <c r="B524" s="1131"/>
      <c r="C524" s="1132"/>
      <c r="D524" s="1463"/>
      <c r="E524" s="1464"/>
      <c r="F524" s="1464"/>
      <c r="G524" s="1464"/>
      <c r="H524" s="1464"/>
      <c r="I524" s="1464"/>
      <c r="J524" s="1465"/>
    </row>
    <row r="525" spans="1:48" ht="49.5" customHeight="1" x14ac:dyDescent="0.35">
      <c r="A525" s="1112" t="s">
        <v>1666</v>
      </c>
      <c r="B525" s="1113"/>
      <c r="C525" s="1114"/>
      <c r="D525" s="1463"/>
      <c r="E525" s="1464"/>
      <c r="F525" s="1464"/>
      <c r="G525" s="1464"/>
      <c r="H525" s="1464"/>
      <c r="I525" s="1464"/>
      <c r="J525" s="1465"/>
    </row>
    <row r="526" spans="1:48" ht="54.75" customHeight="1" x14ac:dyDescent="0.35">
      <c r="A526" s="1112" t="s">
        <v>1667</v>
      </c>
      <c r="B526" s="1113"/>
      <c r="C526" s="1114"/>
      <c r="D526" s="1463"/>
      <c r="E526" s="1464"/>
      <c r="F526" s="1464"/>
      <c r="G526" s="1464"/>
      <c r="H526" s="1464"/>
      <c r="I526" s="1464"/>
      <c r="J526" s="1465"/>
    </row>
    <row r="527" spans="1:48" ht="145.5" customHeight="1" x14ac:dyDescent="0.35">
      <c r="A527" s="1166" t="s">
        <v>2071</v>
      </c>
      <c r="B527" s="1167"/>
      <c r="C527" s="1168"/>
      <c r="D527" s="1466"/>
      <c r="E527" s="1440"/>
      <c r="F527" s="1440"/>
      <c r="G527" s="1440"/>
      <c r="H527" s="1440"/>
      <c r="I527" s="1440"/>
      <c r="J527" s="1441"/>
    </row>
    <row r="528" spans="1:48" ht="147.75" customHeight="1" x14ac:dyDescent="0.35">
      <c r="A528" s="1432" t="s">
        <v>1673</v>
      </c>
      <c r="B528" s="1433"/>
      <c r="C528" s="1434"/>
      <c r="D528" s="1438" t="s">
        <v>1783</v>
      </c>
      <c r="E528" s="1438"/>
      <c r="F528" s="1438"/>
      <c r="G528" s="1438"/>
      <c r="H528" s="1438"/>
      <c r="I528" s="1438"/>
      <c r="J528" s="1439"/>
    </row>
    <row r="529" spans="1:11" ht="56.75" customHeight="1" x14ac:dyDescent="0.35">
      <c r="A529" s="1435"/>
      <c r="B529" s="1436"/>
      <c r="C529" s="1437"/>
      <c r="D529" s="1440"/>
      <c r="E529" s="1440"/>
      <c r="F529" s="1440"/>
      <c r="G529" s="1440"/>
      <c r="H529" s="1440"/>
      <c r="I529" s="1440"/>
      <c r="J529" s="1441"/>
    </row>
    <row r="530" spans="1:11" ht="147.75" customHeight="1" x14ac:dyDescent="0.35">
      <c r="A530" s="1452" t="s">
        <v>1945</v>
      </c>
      <c r="B530" s="1453"/>
      <c r="C530" s="1454"/>
      <c r="D530" s="953" t="s">
        <v>1944</v>
      </c>
      <c r="E530" s="953"/>
      <c r="F530" s="953"/>
      <c r="G530" s="953"/>
      <c r="H530" s="953"/>
      <c r="I530" s="953"/>
      <c r="J530" s="954"/>
    </row>
    <row r="531" spans="1:11" s="1" customFormat="1" ht="217.25" customHeight="1" x14ac:dyDescent="0.35">
      <c r="A531" s="1455"/>
      <c r="B531" s="1456"/>
      <c r="C531" s="1457"/>
      <c r="D531" s="956"/>
      <c r="E531" s="956"/>
      <c r="F531" s="956"/>
      <c r="G531" s="956"/>
      <c r="H531" s="956"/>
      <c r="I531" s="956"/>
      <c r="J531" s="957"/>
      <c r="K531" s="13"/>
    </row>
    <row r="532" spans="1:11" s="1" customFormat="1" ht="107" customHeight="1" x14ac:dyDescent="0.35">
      <c r="A532" s="1452" t="s">
        <v>1946</v>
      </c>
      <c r="B532" s="1453"/>
      <c r="C532" s="1454"/>
      <c r="D532" s="953" t="s">
        <v>1991</v>
      </c>
      <c r="E532" s="953"/>
      <c r="F532" s="953"/>
      <c r="G532" s="953"/>
      <c r="H532" s="953"/>
      <c r="I532" s="953"/>
      <c r="J532" s="954"/>
      <c r="K532" s="13"/>
    </row>
    <row r="533" spans="1:11" s="1" customFormat="1" ht="56" customHeight="1" x14ac:dyDescent="0.35">
      <c r="A533" s="1455"/>
      <c r="B533" s="1456"/>
      <c r="C533" s="1457"/>
      <c r="D533" s="956"/>
      <c r="E533" s="956"/>
      <c r="F533" s="956"/>
      <c r="G533" s="956"/>
      <c r="H533" s="956"/>
      <c r="I533" s="956"/>
      <c r="J533" s="957"/>
      <c r="K533" s="13"/>
    </row>
    <row r="534" spans="1:11" s="1" customFormat="1" ht="123" customHeight="1" x14ac:dyDescent="0.35">
      <c r="A534" s="1452" t="s">
        <v>1992</v>
      </c>
      <c r="B534" s="1453"/>
      <c r="C534" s="1454"/>
      <c r="D534" s="953" t="s">
        <v>1993</v>
      </c>
      <c r="E534" s="953"/>
      <c r="F534" s="953"/>
      <c r="G534" s="953"/>
      <c r="H534" s="953"/>
      <c r="I534" s="953"/>
      <c r="J534" s="954"/>
      <c r="K534" s="13"/>
    </row>
    <row r="535" spans="1:11" s="1" customFormat="1" ht="117" customHeight="1" x14ac:dyDescent="0.35">
      <c r="A535" s="1455"/>
      <c r="B535" s="1456"/>
      <c r="C535" s="1457"/>
      <c r="D535" s="956"/>
      <c r="E535" s="956"/>
      <c r="F535" s="956"/>
      <c r="G535" s="956"/>
      <c r="H535" s="956"/>
      <c r="I535" s="956"/>
      <c r="J535" s="957"/>
      <c r="K535" s="13"/>
    </row>
    <row r="536" spans="1:11" s="1" customFormat="1" ht="105.5" customHeight="1" x14ac:dyDescent="0.35">
      <c r="A536" s="1470" t="s">
        <v>1947</v>
      </c>
      <c r="B536" s="1471"/>
      <c r="C536" s="1472"/>
      <c r="D536" s="953" t="s">
        <v>1994</v>
      </c>
      <c r="E536" s="953"/>
      <c r="F536" s="953"/>
      <c r="G536" s="953"/>
      <c r="H536" s="953"/>
      <c r="I536" s="953"/>
      <c r="J536" s="954"/>
      <c r="K536" s="13"/>
    </row>
    <row r="537" spans="1:11" s="1" customFormat="1" ht="80" customHeight="1" x14ac:dyDescent="0.35">
      <c r="A537" s="1078" t="s">
        <v>77</v>
      </c>
      <c r="B537" s="1079"/>
      <c r="C537" s="1079"/>
      <c r="D537" s="1079"/>
      <c r="E537" s="1079"/>
      <c r="F537" s="1079"/>
      <c r="G537" s="1079"/>
      <c r="H537" s="1079"/>
      <c r="I537" s="1079"/>
      <c r="J537" s="1080"/>
      <c r="K537" s="13"/>
    </row>
    <row r="538" spans="1:11" ht="40.5" customHeight="1" x14ac:dyDescent="0.35">
      <c r="A538" s="952" t="s">
        <v>1217</v>
      </c>
      <c r="B538" s="953"/>
      <c r="C538" s="953"/>
      <c r="D538" s="953"/>
      <c r="E538" s="953"/>
      <c r="F538" s="953"/>
      <c r="G538" s="953"/>
      <c r="H538" s="953"/>
      <c r="I538" s="953"/>
      <c r="J538" s="954"/>
    </row>
    <row r="539" spans="1:11" ht="91.25" customHeight="1" x14ac:dyDescent="0.35">
      <c r="A539" s="955"/>
      <c r="B539" s="956"/>
      <c r="C539" s="956"/>
      <c r="D539" s="956"/>
      <c r="E539" s="956"/>
      <c r="F539" s="956"/>
      <c r="G539" s="956"/>
      <c r="H539" s="956"/>
      <c r="I539" s="956"/>
      <c r="J539" s="957"/>
    </row>
    <row r="540" spans="1:11" ht="69" customHeight="1" x14ac:dyDescent="0.35">
      <c r="A540" s="952" t="s">
        <v>1217</v>
      </c>
      <c r="B540" s="953"/>
      <c r="C540" s="953"/>
      <c r="D540" s="953"/>
      <c r="E540" s="953"/>
      <c r="F540" s="953"/>
      <c r="G540" s="953"/>
      <c r="H540" s="953"/>
      <c r="I540" s="953"/>
      <c r="J540" s="954"/>
    </row>
    <row r="541" spans="1:11" ht="58.5" customHeight="1" x14ac:dyDescent="0.35">
      <c r="A541" s="955"/>
      <c r="B541" s="956"/>
      <c r="C541" s="956"/>
      <c r="D541" s="956"/>
      <c r="E541" s="956"/>
      <c r="F541" s="956"/>
      <c r="G541" s="956"/>
      <c r="H541" s="956"/>
      <c r="I541" s="956"/>
      <c r="J541" s="957"/>
    </row>
    <row r="542" spans="1:11" ht="71" customHeight="1" x14ac:dyDescent="0.35">
      <c r="A542" s="952" t="s">
        <v>1217</v>
      </c>
      <c r="B542" s="953"/>
      <c r="C542" s="953"/>
      <c r="D542" s="953"/>
      <c r="E542" s="953"/>
      <c r="F542" s="953"/>
      <c r="G542" s="953"/>
      <c r="H542" s="953"/>
      <c r="I542" s="953"/>
      <c r="J542" s="954"/>
    </row>
    <row r="543" spans="1:11" ht="61.25" customHeight="1" x14ac:dyDescent="0.35">
      <c r="A543" s="955"/>
      <c r="B543" s="956"/>
      <c r="C543" s="956"/>
      <c r="D543" s="956"/>
      <c r="E543" s="956"/>
      <c r="F543" s="956"/>
      <c r="G543" s="956"/>
      <c r="H543" s="956"/>
      <c r="I543" s="956"/>
      <c r="J543" s="957"/>
    </row>
    <row r="544" spans="1:11" ht="107.4" customHeight="1" x14ac:dyDescent="0.35">
      <c r="A544" s="952" t="s">
        <v>1217</v>
      </c>
      <c r="B544" s="953"/>
      <c r="C544" s="953"/>
      <c r="D544" s="953"/>
      <c r="E544" s="953"/>
      <c r="F544" s="953"/>
      <c r="G544" s="953"/>
      <c r="H544" s="953"/>
      <c r="I544" s="953"/>
      <c r="J544" s="954"/>
    </row>
    <row r="545" spans="1:19" ht="86" customHeight="1" x14ac:dyDescent="0.35">
      <c r="A545" s="955"/>
      <c r="B545" s="956"/>
      <c r="C545" s="956"/>
      <c r="D545" s="956"/>
      <c r="E545" s="956"/>
      <c r="F545" s="956"/>
      <c r="G545" s="956"/>
      <c r="H545" s="956"/>
      <c r="I545" s="956"/>
      <c r="J545" s="957"/>
    </row>
    <row r="546" spans="1:19" ht="72" customHeight="1" x14ac:dyDescent="0.35">
      <c r="A546" s="952" t="s">
        <v>1217</v>
      </c>
      <c r="B546" s="953"/>
      <c r="C546" s="953"/>
      <c r="D546" s="953"/>
      <c r="E546" s="953"/>
      <c r="F546" s="953"/>
      <c r="G546" s="953"/>
      <c r="H546" s="953"/>
      <c r="I546" s="953"/>
      <c r="J546" s="954"/>
    </row>
    <row r="547" spans="1:19" ht="125" customHeight="1" x14ac:dyDescent="0.35">
      <c r="A547" s="955"/>
      <c r="B547" s="956"/>
      <c r="C547" s="956"/>
      <c r="D547" s="956"/>
      <c r="E547" s="956"/>
      <c r="F547" s="956"/>
      <c r="G547" s="956"/>
      <c r="H547" s="956"/>
      <c r="I547" s="956"/>
      <c r="J547" s="957"/>
    </row>
    <row r="548" spans="1:19" ht="42" customHeight="1" x14ac:dyDescent="0.35">
      <c r="A548" s="38"/>
      <c r="B548" s="39"/>
      <c r="C548" s="39"/>
      <c r="D548" s="39"/>
      <c r="E548" s="39"/>
      <c r="F548" s="39"/>
      <c r="G548" s="39"/>
      <c r="H548" s="39"/>
      <c r="I548" s="39"/>
      <c r="J548" s="40"/>
    </row>
    <row r="549" spans="1:19" ht="53" customHeight="1" x14ac:dyDescent="0.35">
      <c r="A549" s="562" t="s">
        <v>1714</v>
      </c>
      <c r="B549" s="1017"/>
      <c r="C549" s="1018"/>
      <c r="D549" s="1391" t="s">
        <v>53</v>
      </c>
      <c r="E549" s="1392"/>
      <c r="F549" s="1392"/>
      <c r="G549" s="1392"/>
      <c r="H549" s="1392"/>
      <c r="I549" s="1392"/>
      <c r="J549" s="25"/>
    </row>
    <row r="550" spans="1:19" ht="67.5" customHeight="1" x14ac:dyDescent="0.35">
      <c r="A550" s="952" t="s">
        <v>1995</v>
      </c>
      <c r="B550" s="953"/>
      <c r="C550" s="953"/>
      <c r="D550" s="953"/>
      <c r="E550" s="953"/>
      <c r="F550" s="953"/>
      <c r="G550" s="953"/>
      <c r="H550" s="953"/>
      <c r="I550" s="953"/>
      <c r="J550" s="954"/>
    </row>
    <row r="551" spans="1:19" ht="290" customHeight="1" x14ac:dyDescent="0.35">
      <c r="A551" s="955"/>
      <c r="B551" s="956"/>
      <c r="C551" s="956"/>
      <c r="D551" s="956"/>
      <c r="E551" s="956"/>
      <c r="F551" s="956"/>
      <c r="G551" s="956"/>
      <c r="H551" s="956"/>
      <c r="I551" s="956"/>
      <c r="J551" s="957"/>
      <c r="S551" s="1" t="s">
        <v>1836</v>
      </c>
    </row>
    <row r="552" spans="1:19" ht="72" customHeight="1" x14ac:dyDescent="0.35">
      <c r="A552" s="952" t="s">
        <v>1844</v>
      </c>
      <c r="B552" s="953"/>
      <c r="C552" s="953"/>
      <c r="D552" s="953"/>
      <c r="E552" s="953"/>
      <c r="F552" s="953"/>
      <c r="G552" s="953"/>
      <c r="H552" s="953"/>
      <c r="I552" s="953"/>
      <c r="J552" s="954"/>
    </row>
    <row r="553" spans="1:19" ht="183" customHeight="1" x14ac:dyDescent="0.35">
      <c r="A553" s="1032"/>
      <c r="B553" s="1033"/>
      <c r="C553" s="1033"/>
      <c r="D553" s="1033"/>
      <c r="E553" s="1033"/>
      <c r="F553" s="1033"/>
      <c r="G553" s="1033"/>
      <c r="H553" s="1033"/>
      <c r="I553" s="1033"/>
      <c r="J553" s="1034"/>
    </row>
    <row r="554" spans="1:19" ht="63" customHeight="1" x14ac:dyDescent="0.35">
      <c r="A554" s="13"/>
      <c r="B554" s="1"/>
      <c r="C554" s="1"/>
      <c r="D554" s="1"/>
      <c r="E554" s="1"/>
      <c r="F554" s="1"/>
      <c r="G554" s="1"/>
      <c r="H554" s="1"/>
      <c r="I554" s="1"/>
      <c r="J554" s="14"/>
    </row>
    <row r="555" spans="1:19" ht="33.75" customHeight="1" x14ac:dyDescent="0.35">
      <c r="A555" s="562" t="s">
        <v>1715</v>
      </c>
      <c r="B555" s="1017"/>
      <c r="C555" s="1018"/>
      <c r="D555" s="1299" t="s">
        <v>167</v>
      </c>
      <c r="E555" s="1300"/>
      <c r="F555" s="1300"/>
      <c r="G555" s="1300"/>
      <c r="H555" s="1300"/>
      <c r="I555" s="1300"/>
      <c r="J555" s="335"/>
    </row>
    <row r="556" spans="1:19" ht="48" customHeight="1" x14ac:dyDescent="0.35">
      <c r="A556" s="13"/>
      <c r="B556" s="1"/>
      <c r="C556" s="1"/>
      <c r="D556" s="1"/>
      <c r="E556" s="1"/>
      <c r="F556" s="1"/>
      <c r="G556" s="1"/>
      <c r="H556" s="1"/>
      <c r="I556" s="1"/>
      <c r="J556" s="14"/>
    </row>
    <row r="557" spans="1:19" ht="27.75" customHeight="1" x14ac:dyDescent="0.35">
      <c r="A557" s="1122" t="s">
        <v>81</v>
      </c>
      <c r="B557" s="1123"/>
      <c r="C557" s="1123"/>
      <c r="D557" s="1123"/>
      <c r="E557" s="1123"/>
      <c r="F557" s="1123"/>
      <c r="G557" s="1123"/>
      <c r="H557" s="1123"/>
      <c r="I557" s="1123"/>
      <c r="J557" s="1124"/>
    </row>
    <row r="558" spans="1:19" ht="66" customHeight="1" x14ac:dyDescent="0.35">
      <c r="A558" s="1296" t="s">
        <v>1784</v>
      </c>
      <c r="B558" s="1297"/>
      <c r="C558" s="1297"/>
      <c r="D558" s="1297"/>
      <c r="E558" s="1297"/>
      <c r="F558" s="1297"/>
      <c r="G558" s="1297"/>
      <c r="H558" s="1297"/>
      <c r="I558" s="1297"/>
      <c r="J558" s="1298"/>
    </row>
    <row r="559" spans="1:19" ht="86.4" customHeight="1" x14ac:dyDescent="0.35">
      <c r="A559" s="866" t="s">
        <v>79</v>
      </c>
      <c r="B559" s="1421"/>
      <c r="C559" s="866" t="s">
        <v>78</v>
      </c>
      <c r="D559" s="870"/>
      <c r="E559" s="870"/>
      <c r="F559" s="1421"/>
      <c r="G559" s="870" t="s">
        <v>166</v>
      </c>
      <c r="H559" s="867"/>
      <c r="I559" s="866" t="s">
        <v>80</v>
      </c>
      <c r="J559" s="867"/>
    </row>
    <row r="560" spans="1:19" ht="36.75" customHeight="1" x14ac:dyDescent="0.35">
      <c r="A560" s="1153">
        <v>1.1000000000000001</v>
      </c>
      <c r="B560" s="1154"/>
      <c r="C560" s="1153" t="s">
        <v>140</v>
      </c>
      <c r="D560" s="1155"/>
      <c r="E560" s="1155"/>
      <c r="F560" s="1154"/>
      <c r="G560" s="1110" t="s">
        <v>1674</v>
      </c>
      <c r="H560" s="1111"/>
      <c r="I560" s="1115" t="s">
        <v>931</v>
      </c>
      <c r="J560" s="1116"/>
    </row>
    <row r="561" spans="1:11" ht="93.75" customHeight="1" x14ac:dyDescent="0.35">
      <c r="A561" s="1153">
        <v>1.1000000000000001</v>
      </c>
      <c r="B561" s="1154"/>
      <c r="C561" s="1153" t="s">
        <v>141</v>
      </c>
      <c r="D561" s="1155"/>
      <c r="E561" s="1155"/>
      <c r="F561" s="1154"/>
      <c r="G561" s="1108" t="s">
        <v>707</v>
      </c>
      <c r="H561" s="1109"/>
      <c r="I561" s="1115" t="s">
        <v>931</v>
      </c>
      <c r="J561" s="1116"/>
    </row>
    <row r="562" spans="1:11" ht="36.75" customHeight="1" x14ac:dyDescent="0.35">
      <c r="A562" s="1153">
        <v>1.4</v>
      </c>
      <c r="B562" s="1154"/>
      <c r="C562" s="1153" t="s">
        <v>142</v>
      </c>
      <c r="D562" s="1155"/>
      <c r="E562" s="1155"/>
      <c r="F562" s="1154"/>
      <c r="G562" s="1108" t="s">
        <v>143</v>
      </c>
      <c r="H562" s="1162"/>
      <c r="I562" s="1115" t="s">
        <v>932</v>
      </c>
      <c r="J562" s="1116"/>
    </row>
    <row r="563" spans="1:11" ht="49.5" customHeight="1" x14ac:dyDescent="0.35">
      <c r="A563" s="1153">
        <v>1.5</v>
      </c>
      <c r="B563" s="1154"/>
      <c r="C563" s="1153" t="s">
        <v>708</v>
      </c>
      <c r="D563" s="1155"/>
      <c r="E563" s="1155"/>
      <c r="F563" s="1154"/>
      <c r="G563" s="1108" t="s">
        <v>143</v>
      </c>
      <c r="H563" s="1162"/>
      <c r="I563" s="1115" t="s">
        <v>934</v>
      </c>
      <c r="J563" s="1116"/>
    </row>
    <row r="564" spans="1:11" ht="63.75" customHeight="1" x14ac:dyDescent="0.35">
      <c r="A564" s="1153">
        <v>1.6</v>
      </c>
      <c r="B564" s="1154"/>
      <c r="C564" s="1153" t="s">
        <v>116</v>
      </c>
      <c r="D564" s="1155"/>
      <c r="E564" s="1155"/>
      <c r="F564" s="1154"/>
      <c r="G564" s="1151" t="s">
        <v>933</v>
      </c>
      <c r="H564" s="1152"/>
      <c r="I564" s="1115" t="s">
        <v>1675</v>
      </c>
      <c r="J564" s="1116"/>
    </row>
    <row r="565" spans="1:11" ht="69" customHeight="1" x14ac:dyDescent="0.35">
      <c r="A565" s="1153">
        <v>2.1</v>
      </c>
      <c r="B565" s="1154"/>
      <c r="C565" s="1153" t="s">
        <v>1006</v>
      </c>
      <c r="D565" s="1155"/>
      <c r="E565" s="1155"/>
      <c r="F565" s="1154"/>
      <c r="G565" s="1157" t="s">
        <v>935</v>
      </c>
      <c r="H565" s="1301"/>
      <c r="I565" s="1115" t="s">
        <v>936</v>
      </c>
      <c r="J565" s="1116"/>
    </row>
    <row r="566" spans="1:11" ht="89.25" customHeight="1" x14ac:dyDescent="0.35">
      <c r="A566" s="1153">
        <v>2.2000000000000002</v>
      </c>
      <c r="B566" s="1154"/>
      <c r="C566" s="1153" t="s">
        <v>144</v>
      </c>
      <c r="D566" s="1155"/>
      <c r="E566" s="1155"/>
      <c r="F566" s="1154"/>
      <c r="G566" s="1137" t="s">
        <v>875</v>
      </c>
      <c r="H566" s="1152"/>
      <c r="I566" s="1115" t="s">
        <v>937</v>
      </c>
      <c r="J566" s="1116"/>
    </row>
    <row r="567" spans="1:11" ht="30" customHeight="1" x14ac:dyDescent="0.35">
      <c r="A567" s="1153" t="s">
        <v>165</v>
      </c>
      <c r="B567" s="1154"/>
      <c r="C567" s="1153" t="s">
        <v>145</v>
      </c>
      <c r="D567" s="1155"/>
      <c r="E567" s="1155"/>
      <c r="F567" s="1154"/>
      <c r="G567" s="1137" t="s">
        <v>875</v>
      </c>
      <c r="H567" s="1152"/>
      <c r="I567" s="1115" t="s">
        <v>937</v>
      </c>
      <c r="J567" s="1116"/>
    </row>
    <row r="568" spans="1:11" ht="33.75" customHeight="1" x14ac:dyDescent="0.35">
      <c r="A568" s="1145">
        <v>2.2999999999999998</v>
      </c>
      <c r="B568" s="1147"/>
      <c r="C568" s="1145" t="s">
        <v>939</v>
      </c>
      <c r="D568" s="1146"/>
      <c r="E568" s="1146"/>
      <c r="F568" s="1147"/>
      <c r="G568" s="1137" t="s">
        <v>938</v>
      </c>
      <c r="H568" s="1152"/>
      <c r="I568" s="1139" t="s">
        <v>1676</v>
      </c>
      <c r="J568" s="1140"/>
    </row>
    <row r="569" spans="1:11" ht="28.65" customHeight="1" x14ac:dyDescent="0.35">
      <c r="A569" s="1148"/>
      <c r="B569" s="1150"/>
      <c r="C569" s="1148"/>
      <c r="D569" s="1149"/>
      <c r="E569" s="1149"/>
      <c r="F569" s="1150"/>
      <c r="G569" s="1157" t="s">
        <v>940</v>
      </c>
      <c r="H569" s="1138"/>
      <c r="I569" s="1143"/>
      <c r="J569" s="1144"/>
    </row>
    <row r="570" spans="1:11" ht="28.5" customHeight="1" x14ac:dyDescent="0.35">
      <c r="A570" s="1153">
        <v>2.5</v>
      </c>
      <c r="B570" s="1154"/>
      <c r="C570" s="1153" t="s">
        <v>168</v>
      </c>
      <c r="D570" s="1155"/>
      <c r="E570" s="1155"/>
      <c r="F570" s="1154"/>
      <c r="G570" s="1137" t="s">
        <v>941</v>
      </c>
      <c r="H570" s="1152"/>
      <c r="I570" s="1145" t="s">
        <v>942</v>
      </c>
      <c r="J570" s="1147"/>
    </row>
    <row r="571" spans="1:11" ht="42" customHeight="1" x14ac:dyDescent="0.35">
      <c r="A571" s="1153">
        <v>2.5</v>
      </c>
      <c r="B571" s="1154"/>
      <c r="C571" s="497" t="s">
        <v>146</v>
      </c>
      <c r="D571" s="991"/>
      <c r="E571" s="991"/>
      <c r="F571" s="498"/>
      <c r="G571" s="1137" t="s">
        <v>880</v>
      </c>
      <c r="H571" s="1111"/>
      <c r="I571" s="1148"/>
      <c r="J571" s="1150"/>
    </row>
    <row r="572" spans="1:11" ht="33" customHeight="1" x14ac:dyDescent="0.35">
      <c r="A572" s="1153">
        <v>2.7</v>
      </c>
      <c r="B572" s="1154"/>
      <c r="C572" s="1153" t="s">
        <v>147</v>
      </c>
      <c r="D572" s="1155"/>
      <c r="E572" s="1155"/>
      <c r="F572" s="1154"/>
      <c r="G572" s="1110" t="s">
        <v>886</v>
      </c>
      <c r="H572" s="1111"/>
      <c r="I572" s="1115" t="s">
        <v>943</v>
      </c>
      <c r="J572" s="1116"/>
    </row>
    <row r="573" spans="1:11" ht="28.5" customHeight="1" x14ac:dyDescent="0.35">
      <c r="A573" s="1153">
        <v>2.7</v>
      </c>
      <c r="B573" s="1154"/>
      <c r="C573" s="1153" t="s">
        <v>148</v>
      </c>
      <c r="D573" s="1155"/>
      <c r="E573" s="1155"/>
      <c r="F573" s="1154"/>
      <c r="G573" s="1110" t="s">
        <v>892</v>
      </c>
      <c r="H573" s="1111"/>
      <c r="I573" s="1115" t="s">
        <v>944</v>
      </c>
      <c r="J573" s="1116"/>
    </row>
    <row r="574" spans="1:11" ht="28.5" customHeight="1" x14ac:dyDescent="0.35">
      <c r="A574" s="1153">
        <v>2.9</v>
      </c>
      <c r="B574" s="1154"/>
      <c r="C574" s="1153" t="s">
        <v>149</v>
      </c>
      <c r="D574" s="1155"/>
      <c r="E574" s="1155"/>
      <c r="F574" s="1154"/>
      <c r="G574" s="1110" t="s">
        <v>1677</v>
      </c>
      <c r="H574" s="1111"/>
      <c r="I574" s="1115" t="s">
        <v>948</v>
      </c>
      <c r="J574" s="1116"/>
    </row>
    <row r="575" spans="1:11" s="1" customFormat="1" ht="38.25" customHeight="1" x14ac:dyDescent="0.35">
      <c r="A575" s="1153">
        <v>2.1</v>
      </c>
      <c r="B575" s="1154"/>
      <c r="C575" s="1153" t="s">
        <v>1671</v>
      </c>
      <c r="D575" s="1155"/>
      <c r="E575" s="1155"/>
      <c r="F575" s="1154"/>
      <c r="G575" s="1110" t="s">
        <v>899</v>
      </c>
      <c r="H575" s="1111"/>
      <c r="I575" s="1115" t="s">
        <v>947</v>
      </c>
      <c r="J575" s="1116"/>
      <c r="K575" s="13"/>
    </row>
    <row r="576" spans="1:11" s="1" customFormat="1" ht="37.5" customHeight="1" x14ac:dyDescent="0.35">
      <c r="A576" s="1153">
        <v>2.11</v>
      </c>
      <c r="B576" s="1154"/>
      <c r="C576" s="1153" t="s">
        <v>945</v>
      </c>
      <c r="D576" s="1155"/>
      <c r="E576" s="1155"/>
      <c r="F576" s="1154"/>
      <c r="G576" s="1137" t="s">
        <v>946</v>
      </c>
      <c r="H576" s="1152"/>
      <c r="I576" s="1115" t="s">
        <v>949</v>
      </c>
      <c r="J576" s="1116"/>
      <c r="K576" s="13"/>
    </row>
    <row r="577" spans="1:11" s="1" customFormat="1" ht="34.5" customHeight="1" x14ac:dyDescent="0.35">
      <c r="A577" s="1153">
        <v>2.11</v>
      </c>
      <c r="B577" s="1154"/>
      <c r="C577" s="1153" t="s">
        <v>151</v>
      </c>
      <c r="D577" s="1155"/>
      <c r="E577" s="1155"/>
      <c r="F577" s="1154"/>
      <c r="G577" s="1137" t="s">
        <v>848</v>
      </c>
      <c r="H577" s="1152"/>
      <c r="I577" s="1115" t="s">
        <v>950</v>
      </c>
      <c r="J577" s="1116"/>
      <c r="K577" s="13"/>
    </row>
    <row r="578" spans="1:11" s="1" customFormat="1" ht="41.25" customHeight="1" x14ac:dyDescent="0.35">
      <c r="A578" s="1153">
        <v>2.12</v>
      </c>
      <c r="B578" s="1154"/>
      <c r="C578" s="1153" t="s">
        <v>124</v>
      </c>
      <c r="D578" s="1155"/>
      <c r="E578" s="1155"/>
      <c r="F578" s="1154"/>
      <c r="G578" s="1156" t="s">
        <v>2026</v>
      </c>
      <c r="H578" s="1156"/>
      <c r="I578" s="1115" t="s">
        <v>951</v>
      </c>
      <c r="J578" s="1116"/>
      <c r="K578" s="13"/>
    </row>
    <row r="579" spans="1:11" s="1" customFormat="1" ht="42.75" customHeight="1" x14ac:dyDescent="0.35">
      <c r="A579" s="1153">
        <v>2.15</v>
      </c>
      <c r="B579" s="1154"/>
      <c r="C579" s="1153" t="s">
        <v>152</v>
      </c>
      <c r="D579" s="1155"/>
      <c r="E579" s="1155"/>
      <c r="F579" s="1154"/>
      <c r="G579" s="1110" t="s">
        <v>952</v>
      </c>
      <c r="H579" s="1111"/>
      <c r="I579" s="1115" t="s">
        <v>953</v>
      </c>
      <c r="J579" s="1116"/>
      <c r="K579" s="13"/>
    </row>
    <row r="580" spans="1:11" s="1" customFormat="1" ht="51" customHeight="1" x14ac:dyDescent="0.35">
      <c r="A580" s="1145">
        <v>3.1</v>
      </c>
      <c r="B580" s="1147"/>
      <c r="C580" s="1145" t="s">
        <v>954</v>
      </c>
      <c r="D580" s="1146"/>
      <c r="E580" s="1146"/>
      <c r="F580" s="1147"/>
      <c r="G580" s="1137" t="s">
        <v>848</v>
      </c>
      <c r="H580" s="1152"/>
      <c r="I580" s="1139" t="s">
        <v>949</v>
      </c>
      <c r="J580" s="1140"/>
      <c r="K580" s="13"/>
    </row>
    <row r="581" spans="1:11" s="1" customFormat="1" ht="30.75" customHeight="1" x14ac:dyDescent="0.35">
      <c r="A581" s="1148"/>
      <c r="B581" s="1150"/>
      <c r="C581" s="1148"/>
      <c r="D581" s="1149"/>
      <c r="E581" s="1149"/>
      <c r="F581" s="1150"/>
      <c r="G581" s="1110" t="s">
        <v>955</v>
      </c>
      <c r="H581" s="1292"/>
      <c r="I581" s="1143"/>
      <c r="J581" s="1144"/>
      <c r="K581" s="13"/>
    </row>
    <row r="582" spans="1:11" s="1" customFormat="1" ht="39.75" customHeight="1" x14ac:dyDescent="0.35">
      <c r="A582" s="1153">
        <v>3.2</v>
      </c>
      <c r="B582" s="1154"/>
      <c r="C582" s="1153" t="s">
        <v>154</v>
      </c>
      <c r="D582" s="1155"/>
      <c r="E582" s="1155"/>
      <c r="F582" s="1154"/>
      <c r="G582" s="1110" t="s">
        <v>957</v>
      </c>
      <c r="H582" s="1111"/>
      <c r="I582" s="1115" t="s">
        <v>958</v>
      </c>
      <c r="J582" s="1116"/>
      <c r="K582" s="13"/>
    </row>
    <row r="583" spans="1:11" s="1" customFormat="1" ht="34.5" customHeight="1" x14ac:dyDescent="0.35">
      <c r="A583" s="1145">
        <v>3.3</v>
      </c>
      <c r="B583" s="1147"/>
      <c r="C583" s="1145" t="s">
        <v>164</v>
      </c>
      <c r="D583" s="1146"/>
      <c r="E583" s="1146"/>
      <c r="F583" s="1147"/>
      <c r="G583" s="1137" t="s">
        <v>918</v>
      </c>
      <c r="H583" s="1152"/>
      <c r="I583" s="1139" t="s">
        <v>976</v>
      </c>
      <c r="J583" s="1140"/>
      <c r="K583" s="13"/>
    </row>
    <row r="584" spans="1:11" s="1" customFormat="1" ht="30" customHeight="1" x14ac:dyDescent="0.35">
      <c r="A584" s="1170"/>
      <c r="B584" s="1171"/>
      <c r="C584" s="1170"/>
      <c r="D584" s="1290"/>
      <c r="E584" s="1290"/>
      <c r="F584" s="1171"/>
      <c r="G584" s="1110" t="s">
        <v>913</v>
      </c>
      <c r="H584" s="1292"/>
      <c r="I584" s="1141"/>
      <c r="J584" s="1142"/>
      <c r="K584" s="13"/>
    </row>
    <row r="585" spans="1:11" s="1" customFormat="1" ht="38.25" customHeight="1" x14ac:dyDescent="0.35">
      <c r="A585" s="1148"/>
      <c r="B585" s="1150"/>
      <c r="C585" s="1148"/>
      <c r="D585" s="1149"/>
      <c r="E585" s="1149"/>
      <c r="F585" s="1150"/>
      <c r="G585" s="1157" t="s">
        <v>975</v>
      </c>
      <c r="H585" s="1158"/>
      <c r="I585" s="1143"/>
      <c r="J585" s="1144"/>
      <c r="K585" s="13"/>
    </row>
    <row r="586" spans="1:11" s="1" customFormat="1" ht="41.25" customHeight="1" x14ac:dyDescent="0.35">
      <c r="A586" s="1153">
        <v>3.5</v>
      </c>
      <c r="B586" s="1154"/>
      <c r="C586" s="1153" t="s">
        <v>155</v>
      </c>
      <c r="D586" s="1155"/>
      <c r="E586" s="1155"/>
      <c r="F586" s="1154"/>
      <c r="G586" s="1110" t="s">
        <v>852</v>
      </c>
      <c r="H586" s="1111"/>
      <c r="I586" s="1115" t="s">
        <v>960</v>
      </c>
      <c r="J586" s="1116"/>
      <c r="K586" s="13"/>
    </row>
    <row r="587" spans="1:11" s="1" customFormat="1" ht="47.25" customHeight="1" x14ac:dyDescent="0.35">
      <c r="A587" s="1145">
        <v>3.6</v>
      </c>
      <c r="B587" s="1147"/>
      <c r="C587" s="1145" t="s">
        <v>156</v>
      </c>
      <c r="D587" s="1146"/>
      <c r="E587" s="1146"/>
      <c r="F587" s="1147"/>
      <c r="G587" s="1137" t="s">
        <v>1787</v>
      </c>
      <c r="H587" s="1138"/>
      <c r="I587" s="1139" t="s">
        <v>959</v>
      </c>
      <c r="J587" s="1140"/>
      <c r="K587" s="13"/>
    </row>
    <row r="588" spans="1:11" s="1" customFormat="1" ht="45.75" customHeight="1" x14ac:dyDescent="0.35">
      <c r="A588" s="1148"/>
      <c r="B588" s="1150"/>
      <c r="C588" s="1148"/>
      <c r="D588" s="1149"/>
      <c r="E588" s="1149"/>
      <c r="F588" s="1150"/>
      <c r="G588" s="1151" t="s">
        <v>979</v>
      </c>
      <c r="H588" s="1152"/>
      <c r="I588" s="1143"/>
      <c r="J588" s="1144"/>
      <c r="K588" s="13"/>
    </row>
    <row r="589" spans="1:11" s="1" customFormat="1" ht="36" customHeight="1" x14ac:dyDescent="0.35">
      <c r="A589" s="1153">
        <v>3.6</v>
      </c>
      <c r="B589" s="1154"/>
      <c r="C589" s="1153" t="s">
        <v>157</v>
      </c>
      <c r="D589" s="1155"/>
      <c r="E589" s="1155"/>
      <c r="F589" s="1154"/>
      <c r="G589" s="1110" t="s">
        <v>852</v>
      </c>
      <c r="H589" s="1111"/>
      <c r="I589" s="1115" t="s">
        <v>960</v>
      </c>
      <c r="J589" s="1116"/>
      <c r="K589" s="13"/>
    </row>
    <row r="590" spans="1:11" s="1" customFormat="1" ht="36" customHeight="1" x14ac:dyDescent="0.35">
      <c r="A590" s="1153">
        <v>3.7</v>
      </c>
      <c r="B590" s="1154"/>
      <c r="C590" s="1153" t="s">
        <v>158</v>
      </c>
      <c r="D590" s="1155"/>
      <c r="E590" s="1155"/>
      <c r="F590" s="1154"/>
      <c r="G590" s="1110" t="s">
        <v>2020</v>
      </c>
      <c r="H590" s="1111"/>
      <c r="I590" s="1115" t="s">
        <v>961</v>
      </c>
      <c r="J590" s="1116"/>
      <c r="K590" s="13"/>
    </row>
    <row r="591" spans="1:11" s="1" customFormat="1" ht="39.75" customHeight="1" x14ac:dyDescent="0.35">
      <c r="A591" s="318">
        <v>3.9</v>
      </c>
      <c r="B591" s="317"/>
      <c r="C591" s="1153" t="s">
        <v>163</v>
      </c>
      <c r="D591" s="1155"/>
      <c r="E591" s="1155"/>
      <c r="F591" s="1154"/>
      <c r="G591" s="319"/>
      <c r="H591" s="320"/>
      <c r="I591" s="321"/>
      <c r="J591" s="322"/>
      <c r="K591" s="13"/>
    </row>
    <row r="592" spans="1:11" s="1" customFormat="1" ht="39.75" customHeight="1" x14ac:dyDescent="0.35">
      <c r="A592" s="1145">
        <v>3.11</v>
      </c>
      <c r="B592" s="1147"/>
      <c r="C592" s="1145" t="s">
        <v>159</v>
      </c>
      <c r="D592" s="1146"/>
      <c r="E592" s="1146"/>
      <c r="F592" s="1147"/>
      <c r="G592" s="1137" t="s">
        <v>969</v>
      </c>
      <c r="H592" s="1152"/>
      <c r="I592" s="1139" t="s">
        <v>973</v>
      </c>
      <c r="J592" s="1140"/>
      <c r="K592" s="13"/>
    </row>
    <row r="593" spans="1:11" s="1" customFormat="1" ht="30" customHeight="1" x14ac:dyDescent="0.35">
      <c r="A593" s="1170"/>
      <c r="B593" s="1171"/>
      <c r="C593" s="1170"/>
      <c r="D593" s="1290"/>
      <c r="E593" s="1290"/>
      <c r="F593" s="1171"/>
      <c r="G593" s="1110" t="s">
        <v>970</v>
      </c>
      <c r="H593" s="1292"/>
      <c r="I593" s="1143"/>
      <c r="J593" s="1144"/>
      <c r="K593" s="13"/>
    </row>
    <row r="594" spans="1:11" s="1" customFormat="1" ht="43.5" customHeight="1" x14ac:dyDescent="0.35">
      <c r="A594" s="1148"/>
      <c r="B594" s="1150"/>
      <c r="C594" s="1148"/>
      <c r="D594" s="1149"/>
      <c r="E594" s="1149"/>
      <c r="F594" s="1150"/>
      <c r="G594" s="1137" t="s">
        <v>853</v>
      </c>
      <c r="H594" s="1138"/>
      <c r="I594" s="1115" t="s">
        <v>974</v>
      </c>
      <c r="J594" s="1116"/>
      <c r="K594" s="13"/>
    </row>
    <row r="595" spans="1:11" s="1" customFormat="1" ht="28.5" customHeight="1" x14ac:dyDescent="0.35">
      <c r="A595" s="1145">
        <v>3.12</v>
      </c>
      <c r="B595" s="1147"/>
      <c r="C595" s="1145" t="s">
        <v>153</v>
      </c>
      <c r="D595" s="1146"/>
      <c r="E595" s="1146"/>
      <c r="F595" s="1147"/>
      <c r="G595" s="1151" t="s">
        <v>977</v>
      </c>
      <c r="H595" s="1152"/>
      <c r="I595" s="1139" t="s">
        <v>959</v>
      </c>
      <c r="J595" s="1140"/>
      <c r="K595" s="13"/>
    </row>
    <row r="596" spans="1:11" s="1" customFormat="1" ht="40.5" customHeight="1" x14ac:dyDescent="0.35">
      <c r="A596" s="1148"/>
      <c r="B596" s="1150"/>
      <c r="C596" s="1148"/>
      <c r="D596" s="1149"/>
      <c r="E596" s="1149"/>
      <c r="F596" s="1150"/>
      <c r="G596" s="1151" t="s">
        <v>979</v>
      </c>
      <c r="H596" s="1152"/>
      <c r="I596" s="1143"/>
      <c r="J596" s="1144"/>
      <c r="K596" s="13"/>
    </row>
    <row r="597" spans="1:11" s="1" customFormat="1" ht="40.5" customHeight="1" x14ac:dyDescent="0.35">
      <c r="A597" s="1172" t="s">
        <v>978</v>
      </c>
      <c r="B597" s="1173"/>
      <c r="C597" s="1145" t="s">
        <v>169</v>
      </c>
      <c r="D597" s="1146"/>
      <c r="E597" s="1146"/>
      <c r="F597" s="1147"/>
      <c r="G597" s="1291" t="s">
        <v>981</v>
      </c>
      <c r="H597" s="1291"/>
      <c r="I597" s="1139" t="s">
        <v>959</v>
      </c>
      <c r="J597" s="1140"/>
      <c r="K597" s="13"/>
    </row>
    <row r="598" spans="1:11" s="1" customFormat="1" ht="22.5" customHeight="1" x14ac:dyDescent="0.35">
      <c r="A598" s="1174"/>
      <c r="B598" s="1175"/>
      <c r="C598" s="1170"/>
      <c r="D598" s="1290"/>
      <c r="E598" s="1290"/>
      <c r="F598" s="1171"/>
      <c r="G598" s="1294" t="s">
        <v>982</v>
      </c>
      <c r="H598" s="1295"/>
      <c r="I598" s="1141"/>
      <c r="J598" s="1142"/>
      <c r="K598" s="13"/>
    </row>
    <row r="599" spans="1:11" s="1" customFormat="1" ht="23.25" customHeight="1" x14ac:dyDescent="0.35">
      <c r="A599" s="1176"/>
      <c r="B599" s="1177"/>
      <c r="C599" s="1148"/>
      <c r="D599" s="1149"/>
      <c r="E599" s="1149"/>
      <c r="F599" s="1150"/>
      <c r="G599" s="1291" t="s">
        <v>979</v>
      </c>
      <c r="H599" s="1291"/>
      <c r="I599" s="1143"/>
      <c r="J599" s="1144"/>
      <c r="K599" s="13"/>
    </row>
    <row r="600" spans="1:11" s="1" customFormat="1" ht="33.75" customHeight="1" x14ac:dyDescent="0.35">
      <c r="A600" s="1145">
        <v>3.15</v>
      </c>
      <c r="B600" s="1147"/>
      <c r="C600" s="1145" t="s">
        <v>160</v>
      </c>
      <c r="D600" s="1146"/>
      <c r="E600" s="1146"/>
      <c r="F600" s="1147"/>
      <c r="G600" s="1293" t="s">
        <v>924</v>
      </c>
      <c r="H600" s="1293"/>
      <c r="I600" s="1139" t="s">
        <v>983</v>
      </c>
      <c r="J600" s="1140"/>
      <c r="K600" s="13"/>
    </row>
    <row r="601" spans="1:11" s="1" customFormat="1" ht="24.75" customHeight="1" x14ac:dyDescent="0.35">
      <c r="A601" s="1148"/>
      <c r="B601" s="1150"/>
      <c r="C601" s="1148"/>
      <c r="D601" s="1149"/>
      <c r="E601" s="1149"/>
      <c r="F601" s="1150"/>
      <c r="G601" s="1137" t="s">
        <v>786</v>
      </c>
      <c r="H601" s="1138"/>
      <c r="I601" s="1143"/>
      <c r="J601" s="1144"/>
      <c r="K601" s="13"/>
    </row>
    <row r="602" spans="1:11" s="1" customFormat="1" ht="23.25" customHeight="1" x14ac:dyDescent="0.35">
      <c r="A602" s="1145">
        <v>3.16</v>
      </c>
      <c r="B602" s="1147"/>
      <c r="C602" s="1145" t="s">
        <v>161</v>
      </c>
      <c r="D602" s="1146"/>
      <c r="E602" s="1146"/>
      <c r="F602" s="1147"/>
      <c r="G602" s="1110" t="s">
        <v>985</v>
      </c>
      <c r="H602" s="1111"/>
      <c r="I602" s="1139" t="s">
        <v>986</v>
      </c>
      <c r="J602" s="1140"/>
      <c r="K602" s="13"/>
    </row>
    <row r="603" spans="1:11" s="1" customFormat="1" ht="30.75" customHeight="1" x14ac:dyDescent="0.35">
      <c r="A603" s="1148"/>
      <c r="B603" s="1150"/>
      <c r="C603" s="1148"/>
      <c r="D603" s="1149"/>
      <c r="E603" s="1149"/>
      <c r="F603" s="1150"/>
      <c r="G603" s="1110" t="s">
        <v>984</v>
      </c>
      <c r="H603" s="1292"/>
      <c r="I603" s="1143"/>
      <c r="J603" s="1144"/>
      <c r="K603" s="13"/>
    </row>
    <row r="604" spans="1:11" s="1" customFormat="1" ht="36" customHeight="1" x14ac:dyDescent="0.35">
      <c r="A604" s="1145">
        <v>3.18</v>
      </c>
      <c r="B604" s="1147"/>
      <c r="C604" s="1145" t="s">
        <v>162</v>
      </c>
      <c r="D604" s="1146"/>
      <c r="E604" s="1146"/>
      <c r="F604" s="1147"/>
      <c r="G604" s="1137" t="s">
        <v>987</v>
      </c>
      <c r="H604" s="1152"/>
      <c r="I604" s="1115" t="s">
        <v>958</v>
      </c>
      <c r="J604" s="1116"/>
      <c r="K604" s="13"/>
    </row>
    <row r="605" spans="1:11" s="1" customFormat="1" ht="35.25" customHeight="1" x14ac:dyDescent="0.35">
      <c r="A605" s="1170"/>
      <c r="B605" s="1171"/>
      <c r="C605" s="1170"/>
      <c r="D605" s="1290"/>
      <c r="E605" s="1290"/>
      <c r="F605" s="1171"/>
      <c r="G605" s="1137" t="s">
        <v>957</v>
      </c>
      <c r="H605" s="1138"/>
      <c r="I605" s="1139" t="s">
        <v>989</v>
      </c>
      <c r="J605" s="1140"/>
      <c r="K605" s="13"/>
    </row>
    <row r="606" spans="1:11" s="1" customFormat="1" ht="37.5" customHeight="1" x14ac:dyDescent="0.35">
      <c r="A606" s="1170"/>
      <c r="B606" s="1171"/>
      <c r="C606" s="1170"/>
      <c r="D606" s="1290"/>
      <c r="E606" s="1290"/>
      <c r="F606" s="1171"/>
      <c r="G606" s="1110" t="s">
        <v>988</v>
      </c>
      <c r="H606" s="1292"/>
      <c r="I606" s="1143"/>
      <c r="J606" s="1144"/>
      <c r="K606" s="13"/>
    </row>
    <row r="607" spans="1:11" s="1" customFormat="1" ht="30" customHeight="1" x14ac:dyDescent="0.35">
      <c r="A607" s="1148"/>
      <c r="B607" s="1150"/>
      <c r="C607" s="1148"/>
      <c r="D607" s="1149"/>
      <c r="E607" s="1149"/>
      <c r="F607" s="1150"/>
      <c r="G607" s="1110" t="s">
        <v>780</v>
      </c>
      <c r="H607" s="1292"/>
      <c r="I607" s="1115" t="s">
        <v>958</v>
      </c>
      <c r="J607" s="1116"/>
      <c r="K607" s="13"/>
    </row>
    <row r="608" spans="1:11" ht="33" customHeight="1" x14ac:dyDescent="0.35">
      <c r="A608" s="1153">
        <v>3.14</v>
      </c>
      <c r="B608" s="1154"/>
      <c r="C608" s="1153" t="s">
        <v>739</v>
      </c>
      <c r="D608" s="1155"/>
      <c r="E608" s="1155"/>
      <c r="F608" s="1154"/>
      <c r="G608" s="1288"/>
      <c r="H608" s="1289"/>
      <c r="I608" s="1287"/>
      <c r="J608" s="1287"/>
    </row>
    <row r="609" spans="1:11" s="1" customFormat="1" ht="30" customHeight="1" x14ac:dyDescent="0.35">
      <c r="A609" s="1153">
        <v>3.14</v>
      </c>
      <c r="B609" s="1154"/>
      <c r="C609" s="1153" t="s">
        <v>1689</v>
      </c>
      <c r="D609" s="1155"/>
      <c r="E609" s="1155"/>
      <c r="F609" s="1154"/>
      <c r="G609" s="1288"/>
      <c r="H609" s="1289"/>
      <c r="I609" s="1287"/>
      <c r="J609" s="1287"/>
      <c r="K609" s="13"/>
    </row>
    <row r="610" spans="1:11" s="1" customFormat="1" ht="62.25" customHeight="1" x14ac:dyDescent="0.35">
      <c r="A610" s="1153">
        <v>3.15</v>
      </c>
      <c r="B610" s="1154"/>
      <c r="C610" s="1153" t="s">
        <v>137</v>
      </c>
      <c r="D610" s="1155"/>
      <c r="E610" s="1155"/>
      <c r="F610" s="1154"/>
      <c r="G610" s="1288"/>
      <c r="H610" s="1289"/>
      <c r="I610" s="1287"/>
      <c r="J610" s="1287"/>
      <c r="K610" s="13"/>
    </row>
    <row r="611" spans="1:11" s="1" customFormat="1" ht="25.5" customHeight="1" x14ac:dyDescent="0.35">
      <c r="A611" s="1153">
        <v>3.16</v>
      </c>
      <c r="B611" s="1154"/>
      <c r="C611" s="1153" t="s">
        <v>757</v>
      </c>
      <c r="D611" s="1155"/>
      <c r="E611" s="1155"/>
      <c r="F611" s="1154"/>
      <c r="G611" s="1288"/>
      <c r="H611" s="1289"/>
      <c r="I611" s="1287"/>
      <c r="J611" s="1287"/>
      <c r="K611" s="13"/>
    </row>
    <row r="612" spans="1:11" s="1" customFormat="1" ht="31.5" customHeight="1" x14ac:dyDescent="0.35">
      <c r="A612" s="13"/>
      <c r="J612" s="14"/>
      <c r="K612" s="13"/>
    </row>
    <row r="613" spans="1:11" s="1" customFormat="1" ht="25.5" customHeight="1" x14ac:dyDescent="0.35">
      <c r="A613" s="562" t="s">
        <v>1716</v>
      </c>
      <c r="B613" s="1017"/>
      <c r="C613" s="1018"/>
      <c r="D613" s="333" t="s">
        <v>225</v>
      </c>
      <c r="E613" s="334"/>
      <c r="F613" s="334"/>
      <c r="G613" s="334"/>
      <c r="H613" s="334"/>
      <c r="I613" s="334"/>
      <c r="J613" s="335"/>
      <c r="K613" s="13"/>
    </row>
    <row r="614" spans="1:11" s="1" customFormat="1" ht="57.75" customHeight="1" x14ac:dyDescent="0.35">
      <c r="A614" s="1276" t="s">
        <v>1056</v>
      </c>
      <c r="B614" s="1277"/>
      <c r="C614" s="1277"/>
      <c r="D614" s="1277"/>
      <c r="E614" s="1278"/>
      <c r="F614" s="1429" t="s">
        <v>1055</v>
      </c>
      <c r="G614" s="1430"/>
      <c r="H614" s="1430"/>
      <c r="I614" s="1430"/>
      <c r="J614" s="1431"/>
      <c r="K614" s="13"/>
    </row>
    <row r="615" spans="1:11" s="1" customFormat="1" ht="57.65" customHeight="1" x14ac:dyDescent="0.35">
      <c r="K615" s="13"/>
    </row>
    <row r="616" spans="1:11" s="1" customFormat="1" x14ac:dyDescent="0.35">
      <c r="K616" s="13"/>
    </row>
    <row r="617" spans="1:11" s="1" customFormat="1" x14ac:dyDescent="0.35">
      <c r="K617" s="13"/>
    </row>
    <row r="618" spans="1:11" s="1" customFormat="1" x14ac:dyDescent="0.35">
      <c r="K618" s="13"/>
    </row>
    <row r="619" spans="1:11" s="1" customFormat="1" x14ac:dyDescent="0.35">
      <c r="K619" s="13"/>
    </row>
    <row r="620" spans="1:11" s="1" customFormat="1" x14ac:dyDescent="0.35">
      <c r="K620" s="13"/>
    </row>
    <row r="621" spans="1:11" s="1" customFormat="1" x14ac:dyDescent="0.35">
      <c r="K621" s="13"/>
    </row>
    <row r="622" spans="1:11" s="1" customFormat="1" x14ac:dyDescent="0.35">
      <c r="K622" s="13"/>
    </row>
    <row r="623" spans="1:11" s="1" customFormat="1" x14ac:dyDescent="0.35">
      <c r="K623" s="13"/>
    </row>
    <row r="624" spans="1:11" s="1" customFormat="1" x14ac:dyDescent="0.35">
      <c r="K624" s="13"/>
    </row>
    <row r="625" spans="11:11" s="1" customFormat="1" x14ac:dyDescent="0.35">
      <c r="K625" s="13"/>
    </row>
    <row r="626" spans="11:11" s="1" customFormat="1" x14ac:dyDescent="0.35">
      <c r="K626" s="13"/>
    </row>
    <row r="627" spans="11:11" s="1" customFormat="1" x14ac:dyDescent="0.35">
      <c r="K627" s="13"/>
    </row>
    <row r="628" spans="11:11" s="1" customFormat="1" x14ac:dyDescent="0.35">
      <c r="K628" s="13"/>
    </row>
    <row r="629" spans="11:11" s="1" customFormat="1" x14ac:dyDescent="0.35">
      <c r="K629" s="13"/>
    </row>
    <row r="630" spans="11:11" s="1" customFormat="1" x14ac:dyDescent="0.35">
      <c r="K630" s="13"/>
    </row>
    <row r="631" spans="11:11" s="1" customFormat="1" x14ac:dyDescent="0.35">
      <c r="K631" s="13"/>
    </row>
    <row r="632" spans="11:11" s="1" customFormat="1" x14ac:dyDescent="0.35">
      <c r="K632" s="13"/>
    </row>
    <row r="633" spans="11:11" s="1" customFormat="1" x14ac:dyDescent="0.35">
      <c r="K633" s="13"/>
    </row>
    <row r="634" spans="11:11" s="1" customFormat="1" x14ac:dyDescent="0.35">
      <c r="K634" s="13"/>
    </row>
    <row r="635" spans="11:11" s="1" customFormat="1" x14ac:dyDescent="0.35">
      <c r="K635" s="13"/>
    </row>
    <row r="636" spans="11:11" s="1" customFormat="1" x14ac:dyDescent="0.35">
      <c r="K636" s="13"/>
    </row>
    <row r="637" spans="11:11" s="1" customFormat="1" x14ac:dyDescent="0.35">
      <c r="K637" s="13"/>
    </row>
    <row r="638" spans="11:11" s="1" customFormat="1" x14ac:dyDescent="0.35">
      <c r="K638" s="13"/>
    </row>
    <row r="639" spans="11:11" s="1" customFormat="1" x14ac:dyDescent="0.35">
      <c r="K639" s="13"/>
    </row>
    <row r="640" spans="11:11" s="1" customFormat="1" x14ac:dyDescent="0.35">
      <c r="K640" s="13"/>
    </row>
    <row r="641" spans="11:11" s="1" customFormat="1" x14ac:dyDescent="0.35">
      <c r="K641" s="13"/>
    </row>
    <row r="642" spans="11:11" s="1" customFormat="1" x14ac:dyDescent="0.35">
      <c r="K642" s="13"/>
    </row>
    <row r="643" spans="11:11" s="1" customFormat="1" x14ac:dyDescent="0.35">
      <c r="K643" s="13"/>
    </row>
    <row r="644" spans="11:11" s="1" customFormat="1" x14ac:dyDescent="0.35">
      <c r="K644" s="13"/>
    </row>
    <row r="645" spans="11:11" s="1" customFormat="1" x14ac:dyDescent="0.35">
      <c r="K645" s="13"/>
    </row>
    <row r="646" spans="11:11" s="1" customFormat="1" x14ac:dyDescent="0.35">
      <c r="K646" s="13"/>
    </row>
    <row r="647" spans="11:11" s="1" customFormat="1" x14ac:dyDescent="0.35">
      <c r="K647" s="13"/>
    </row>
    <row r="648" spans="11:11" s="1" customFormat="1" x14ac:dyDescent="0.35">
      <c r="K648" s="13"/>
    </row>
    <row r="649" spans="11:11" s="1" customFormat="1" x14ac:dyDescent="0.35">
      <c r="K649" s="13"/>
    </row>
    <row r="650" spans="11:11" s="1" customFormat="1" x14ac:dyDescent="0.35">
      <c r="K650" s="13"/>
    </row>
    <row r="651" spans="11:11" s="1" customFormat="1" x14ac:dyDescent="0.35">
      <c r="K651" s="13"/>
    </row>
    <row r="652" spans="11:11" s="1" customFormat="1" x14ac:dyDescent="0.35">
      <c r="K652" s="13"/>
    </row>
    <row r="653" spans="11:11" s="1" customFormat="1" x14ac:dyDescent="0.35">
      <c r="K653" s="13"/>
    </row>
    <row r="654" spans="11:11" s="1" customFormat="1" x14ac:dyDescent="0.35">
      <c r="K654" s="13"/>
    </row>
    <row r="655" spans="11:11" s="1" customFormat="1" x14ac:dyDescent="0.35">
      <c r="K655" s="13"/>
    </row>
    <row r="656" spans="11:11" s="1" customFormat="1" x14ac:dyDescent="0.35">
      <c r="K656" s="13"/>
    </row>
    <row r="657" spans="11:11" s="1" customFormat="1" x14ac:dyDescent="0.35">
      <c r="K657" s="13"/>
    </row>
    <row r="658" spans="11:11" s="1" customFormat="1" x14ac:dyDescent="0.35">
      <c r="K658" s="13"/>
    </row>
    <row r="659" spans="11:11" s="1" customFormat="1" x14ac:dyDescent="0.35">
      <c r="K659" s="13"/>
    </row>
    <row r="660" spans="11:11" s="1" customFormat="1" x14ac:dyDescent="0.35">
      <c r="K660" s="13"/>
    </row>
    <row r="661" spans="11:11" s="1" customFormat="1" x14ac:dyDescent="0.35">
      <c r="K661" s="13"/>
    </row>
    <row r="662" spans="11:11" s="1" customFormat="1" x14ac:dyDescent="0.35">
      <c r="K662" s="13"/>
    </row>
    <row r="663" spans="11:11" s="1" customFormat="1" x14ac:dyDescent="0.35">
      <c r="K663" s="13"/>
    </row>
    <row r="664" spans="11:11" s="1" customFormat="1" x14ac:dyDescent="0.35">
      <c r="K664" s="13"/>
    </row>
    <row r="665" spans="11:11" s="1" customFormat="1" x14ac:dyDescent="0.35">
      <c r="K665" s="13"/>
    </row>
    <row r="666" spans="11:11" s="1" customFormat="1" x14ac:dyDescent="0.35">
      <c r="K666" s="13"/>
    </row>
    <row r="667" spans="11:11" s="1" customFormat="1" x14ac:dyDescent="0.35">
      <c r="K667" s="13"/>
    </row>
    <row r="668" spans="11:11" s="1" customFormat="1" x14ac:dyDescent="0.35">
      <c r="K668" s="13"/>
    </row>
    <row r="669" spans="11:11" s="1" customFormat="1" x14ac:dyDescent="0.35">
      <c r="K669" s="13"/>
    </row>
    <row r="670" spans="11:11" s="1" customFormat="1" x14ac:dyDescent="0.35">
      <c r="K670" s="13"/>
    </row>
    <row r="671" spans="11:11" s="1" customFormat="1" x14ac:dyDescent="0.35">
      <c r="K671" s="13"/>
    </row>
    <row r="672" spans="11:11" s="1" customFormat="1" x14ac:dyDescent="0.35">
      <c r="K672" s="13"/>
    </row>
    <row r="673" spans="11:11" s="1" customFormat="1" x14ac:dyDescent="0.35">
      <c r="K673" s="13"/>
    </row>
    <row r="674" spans="11:11" s="1" customFormat="1" x14ac:dyDescent="0.35">
      <c r="K674" s="13"/>
    </row>
    <row r="675" spans="11:11" s="1" customFormat="1" x14ac:dyDescent="0.35">
      <c r="K675" s="13"/>
    </row>
    <row r="676" spans="11:11" s="1" customFormat="1" x14ac:dyDescent="0.35">
      <c r="K676" s="13"/>
    </row>
    <row r="677" spans="11:11" s="1" customFormat="1" x14ac:dyDescent="0.35">
      <c r="K677" s="13"/>
    </row>
    <row r="678" spans="11:11" s="1" customFormat="1" x14ac:dyDescent="0.35">
      <c r="K678" s="13"/>
    </row>
    <row r="679" spans="11:11" s="1" customFormat="1" x14ac:dyDescent="0.35">
      <c r="K679" s="13"/>
    </row>
    <row r="680" spans="11:11" s="1" customFormat="1" x14ac:dyDescent="0.35">
      <c r="K680" s="13"/>
    </row>
    <row r="681" spans="11:11" s="1" customFormat="1" x14ac:dyDescent="0.35">
      <c r="K681" s="13"/>
    </row>
    <row r="682" spans="11:11" s="1" customFormat="1" x14ac:dyDescent="0.35">
      <c r="K682" s="13"/>
    </row>
    <row r="683" spans="11:11" s="1" customFormat="1" x14ac:dyDescent="0.35">
      <c r="K683" s="13"/>
    </row>
    <row r="684" spans="11:11" s="1" customFormat="1" x14ac:dyDescent="0.35">
      <c r="K684" s="13"/>
    </row>
    <row r="685" spans="11:11" s="1" customFormat="1" x14ac:dyDescent="0.35">
      <c r="K685" s="13"/>
    </row>
    <row r="686" spans="11:11" s="1" customFormat="1" x14ac:dyDescent="0.35">
      <c r="K686" s="13"/>
    </row>
    <row r="687" spans="11:11" s="1" customFormat="1" x14ac:dyDescent="0.35">
      <c r="K687" s="13"/>
    </row>
    <row r="688" spans="11:11" s="1" customFormat="1" x14ac:dyDescent="0.35">
      <c r="K688" s="13"/>
    </row>
    <row r="689" spans="11:11" s="1" customFormat="1" x14ac:dyDescent="0.35">
      <c r="K689" s="13"/>
    </row>
    <row r="690" spans="11:11" s="1" customFormat="1" x14ac:dyDescent="0.35">
      <c r="K690" s="13"/>
    </row>
    <row r="691" spans="11:11" s="1" customFormat="1" x14ac:dyDescent="0.35">
      <c r="K691" s="13"/>
    </row>
    <row r="692" spans="11:11" s="1" customFormat="1" x14ac:dyDescent="0.35">
      <c r="K692" s="13"/>
    </row>
    <row r="693" spans="11:11" s="1" customFormat="1" x14ac:dyDescent="0.35">
      <c r="K693" s="13"/>
    </row>
    <row r="694" spans="11:11" s="1" customFormat="1" x14ac:dyDescent="0.35">
      <c r="K694" s="13"/>
    </row>
    <row r="695" spans="11:11" s="1" customFormat="1" x14ac:dyDescent="0.35">
      <c r="K695" s="13"/>
    </row>
    <row r="696" spans="11:11" s="1" customFormat="1" x14ac:dyDescent="0.35">
      <c r="K696" s="13"/>
    </row>
    <row r="697" spans="11:11" s="1" customFormat="1" x14ac:dyDescent="0.35">
      <c r="K697" s="13"/>
    </row>
    <row r="698" spans="11:11" s="1" customFormat="1" x14ac:dyDescent="0.35">
      <c r="K698" s="13"/>
    </row>
    <row r="699" spans="11:11" s="1" customFormat="1" x14ac:dyDescent="0.35">
      <c r="K699" s="13"/>
    </row>
    <row r="700" spans="11:11" s="1" customFormat="1" x14ac:dyDescent="0.35">
      <c r="K700" s="13"/>
    </row>
    <row r="701" spans="11:11" s="1" customFormat="1" x14ac:dyDescent="0.35">
      <c r="K701" s="13"/>
    </row>
    <row r="702" spans="11:11" s="1" customFormat="1" x14ac:dyDescent="0.35">
      <c r="K702" s="13"/>
    </row>
    <row r="703" spans="11:11" s="1" customFormat="1" x14ac:dyDescent="0.35">
      <c r="K703" s="13"/>
    </row>
    <row r="704" spans="11:11" s="1" customFormat="1" x14ac:dyDescent="0.35">
      <c r="K704" s="13"/>
    </row>
    <row r="705" spans="11:11" s="1" customFormat="1" x14ac:dyDescent="0.35">
      <c r="K705" s="13"/>
    </row>
    <row r="706" spans="11:11" s="1" customFormat="1" x14ac:dyDescent="0.35">
      <c r="K706" s="13"/>
    </row>
    <row r="707" spans="11:11" s="1" customFormat="1" x14ac:dyDescent="0.35">
      <c r="K707" s="13"/>
    </row>
    <row r="708" spans="11:11" s="1" customFormat="1" x14ac:dyDescent="0.35">
      <c r="K708" s="13"/>
    </row>
    <row r="709" spans="11:11" s="1" customFormat="1" x14ac:dyDescent="0.35">
      <c r="K709" s="13"/>
    </row>
    <row r="710" spans="11:11" s="1" customFormat="1" x14ac:dyDescent="0.35">
      <c r="K710" s="13"/>
    </row>
    <row r="711" spans="11:11" s="1" customFormat="1" x14ac:dyDescent="0.35">
      <c r="K711" s="13"/>
    </row>
    <row r="712" spans="11:11" s="1" customFormat="1" x14ac:dyDescent="0.35">
      <c r="K712" s="13"/>
    </row>
    <row r="713" spans="11:11" s="1" customFormat="1" x14ac:dyDescent="0.35">
      <c r="K713" s="13"/>
    </row>
    <row r="714" spans="11:11" s="1" customFormat="1" x14ac:dyDescent="0.35">
      <c r="K714" s="13"/>
    </row>
    <row r="715" spans="11:11" s="1" customFormat="1" x14ac:dyDescent="0.35">
      <c r="K715" s="13"/>
    </row>
    <row r="716" spans="11:11" s="1" customFormat="1" x14ac:dyDescent="0.35">
      <c r="K716" s="13"/>
    </row>
    <row r="717" spans="11:11" s="1" customFormat="1" x14ac:dyDescent="0.35">
      <c r="K717" s="13"/>
    </row>
    <row r="718" spans="11:11" s="1" customFormat="1" x14ac:dyDescent="0.35">
      <c r="K718" s="13"/>
    </row>
    <row r="719" spans="11:11" s="1" customFormat="1" x14ac:dyDescent="0.35">
      <c r="K719" s="13"/>
    </row>
    <row r="720" spans="11:11" s="1" customFormat="1" x14ac:dyDescent="0.35">
      <c r="K720" s="13"/>
    </row>
    <row r="721" spans="11:11" s="1" customFormat="1" x14ac:dyDescent="0.35">
      <c r="K721" s="13"/>
    </row>
    <row r="722" spans="11:11" s="1" customFormat="1" x14ac:dyDescent="0.35">
      <c r="K722" s="13"/>
    </row>
    <row r="723" spans="11:11" s="1" customFormat="1" x14ac:dyDescent="0.35">
      <c r="K723" s="13"/>
    </row>
    <row r="724" spans="11:11" s="1" customFormat="1" x14ac:dyDescent="0.35">
      <c r="K724" s="13"/>
    </row>
    <row r="725" spans="11:11" s="1" customFormat="1" x14ac:dyDescent="0.35">
      <c r="K725" s="13"/>
    </row>
    <row r="726" spans="11:11" s="1" customFormat="1" x14ac:dyDescent="0.35">
      <c r="K726" s="13"/>
    </row>
    <row r="727" spans="11:11" s="1" customFormat="1" x14ac:dyDescent="0.35">
      <c r="K727" s="13"/>
    </row>
    <row r="728" spans="11:11" s="1" customFormat="1" x14ac:dyDescent="0.35">
      <c r="K728" s="13"/>
    </row>
    <row r="729" spans="11:11" s="1" customFormat="1" x14ac:dyDescent="0.35">
      <c r="K729" s="13"/>
    </row>
    <row r="730" spans="11:11" s="1" customFormat="1" x14ac:dyDescent="0.35">
      <c r="K730" s="13"/>
    </row>
    <row r="731" spans="11:11" s="1" customFormat="1" x14ac:dyDescent="0.35">
      <c r="K731" s="13"/>
    </row>
    <row r="732" spans="11:11" s="1" customFormat="1" x14ac:dyDescent="0.35">
      <c r="K732" s="13"/>
    </row>
    <row r="733" spans="11:11" s="1" customFormat="1" x14ac:dyDescent="0.35">
      <c r="K733" s="13"/>
    </row>
    <row r="734" spans="11:11" s="1" customFormat="1" x14ac:dyDescent="0.35">
      <c r="K734" s="13"/>
    </row>
    <row r="735" spans="11:11" s="1" customFormat="1" x14ac:dyDescent="0.35">
      <c r="K735" s="13"/>
    </row>
    <row r="736" spans="11:11" s="1" customFormat="1" x14ac:dyDescent="0.35">
      <c r="K736" s="13"/>
    </row>
    <row r="737" spans="11:11" s="1" customFormat="1" x14ac:dyDescent="0.35">
      <c r="K737" s="13"/>
    </row>
    <row r="738" spans="11:11" s="1" customFormat="1" x14ac:dyDescent="0.35">
      <c r="K738" s="13"/>
    </row>
    <row r="739" spans="11:11" s="1" customFormat="1" x14ac:dyDescent="0.35">
      <c r="K739" s="13"/>
    </row>
    <row r="740" spans="11:11" s="1" customFormat="1" x14ac:dyDescent="0.35">
      <c r="K740" s="13"/>
    </row>
    <row r="741" spans="11:11" s="1" customFormat="1" x14ac:dyDescent="0.35">
      <c r="K741" s="13"/>
    </row>
    <row r="742" spans="11:11" s="1" customFormat="1" x14ac:dyDescent="0.35">
      <c r="K742" s="13"/>
    </row>
    <row r="743" spans="11:11" s="1" customFormat="1" x14ac:dyDescent="0.35">
      <c r="K743" s="13"/>
    </row>
    <row r="744" spans="11:11" s="1" customFormat="1" x14ac:dyDescent="0.35">
      <c r="K744" s="13"/>
    </row>
    <row r="745" spans="11:11" s="1" customFormat="1" x14ac:dyDescent="0.35">
      <c r="K745" s="13"/>
    </row>
    <row r="746" spans="11:11" s="1" customFormat="1" x14ac:dyDescent="0.35">
      <c r="K746" s="13"/>
    </row>
    <row r="747" spans="11:11" s="1" customFormat="1" x14ac:dyDescent="0.35">
      <c r="K747" s="13"/>
    </row>
    <row r="748" spans="11:11" s="1" customFormat="1" x14ac:dyDescent="0.35">
      <c r="K748" s="13"/>
    </row>
    <row r="749" spans="11:11" s="1" customFormat="1" x14ac:dyDescent="0.35">
      <c r="K749" s="13"/>
    </row>
    <row r="750" spans="11:11" s="1" customFormat="1" x14ac:dyDescent="0.35">
      <c r="K750" s="13"/>
    </row>
    <row r="751" spans="11:11" s="1" customFormat="1" x14ac:dyDescent="0.35">
      <c r="K751" s="13"/>
    </row>
    <row r="752" spans="11:11" s="1" customFormat="1" x14ac:dyDescent="0.35">
      <c r="K752" s="13"/>
    </row>
    <row r="753" spans="11:11" s="1" customFormat="1" x14ac:dyDescent="0.35">
      <c r="K753" s="13"/>
    </row>
    <row r="754" spans="11:11" s="1" customFormat="1" x14ac:dyDescent="0.35">
      <c r="K754" s="13"/>
    </row>
    <row r="755" spans="11:11" s="1" customFormat="1" x14ac:dyDescent="0.35">
      <c r="K755" s="13"/>
    </row>
    <row r="756" spans="11:11" s="1" customFormat="1" x14ac:dyDescent="0.35">
      <c r="K756" s="13"/>
    </row>
    <row r="757" spans="11:11" s="1" customFormat="1" x14ac:dyDescent="0.35">
      <c r="K757" s="13"/>
    </row>
    <row r="758" spans="11:11" s="1" customFormat="1" x14ac:dyDescent="0.35">
      <c r="K758" s="13"/>
    </row>
    <row r="759" spans="11:11" s="1" customFormat="1" x14ac:dyDescent="0.35">
      <c r="K759" s="13"/>
    </row>
    <row r="760" spans="11:11" s="1" customFormat="1" x14ac:dyDescent="0.35">
      <c r="K760" s="13"/>
    </row>
    <row r="761" spans="11:11" s="1" customFormat="1" x14ac:dyDescent="0.35">
      <c r="K761" s="13"/>
    </row>
    <row r="762" spans="11:11" s="1" customFormat="1" x14ac:dyDescent="0.35">
      <c r="K762" s="13"/>
    </row>
    <row r="763" spans="11:11" s="1" customFormat="1" x14ac:dyDescent="0.35">
      <c r="K763" s="13"/>
    </row>
    <row r="764" spans="11:11" s="1" customFormat="1" x14ac:dyDescent="0.35">
      <c r="K764" s="13"/>
    </row>
    <row r="765" spans="11:11" s="1" customFormat="1" x14ac:dyDescent="0.35">
      <c r="K765" s="13"/>
    </row>
    <row r="766" spans="11:11" s="1" customFormat="1" x14ac:dyDescent="0.35">
      <c r="K766" s="13"/>
    </row>
    <row r="767" spans="11:11" s="1" customFormat="1" x14ac:dyDescent="0.35">
      <c r="K767" s="13"/>
    </row>
    <row r="768" spans="11:11" s="1" customFormat="1" x14ac:dyDescent="0.35">
      <c r="K768" s="13"/>
    </row>
    <row r="769" spans="11:11" s="1" customFormat="1" x14ac:dyDescent="0.35">
      <c r="K769" s="13"/>
    </row>
    <row r="770" spans="11:11" s="1" customFormat="1" x14ac:dyDescent="0.35">
      <c r="K770" s="13"/>
    </row>
    <row r="771" spans="11:11" s="1" customFormat="1" x14ac:dyDescent="0.35">
      <c r="K771" s="13"/>
    </row>
    <row r="772" spans="11:11" s="1" customFormat="1" x14ac:dyDescent="0.35">
      <c r="K772" s="13"/>
    </row>
    <row r="773" spans="11:11" s="1" customFormat="1" x14ac:dyDescent="0.35">
      <c r="K773" s="13"/>
    </row>
    <row r="774" spans="11:11" s="1" customFormat="1" x14ac:dyDescent="0.35">
      <c r="K774" s="13"/>
    </row>
    <row r="775" spans="11:11" s="1" customFormat="1" x14ac:dyDescent="0.35">
      <c r="K775" s="13"/>
    </row>
    <row r="776" spans="11:11" s="1" customFormat="1" x14ac:dyDescent="0.35">
      <c r="K776" s="13"/>
    </row>
    <row r="777" spans="11:11" s="1" customFormat="1" x14ac:dyDescent="0.35">
      <c r="K777" s="13"/>
    </row>
    <row r="778" spans="11:11" s="1" customFormat="1" x14ac:dyDescent="0.35">
      <c r="K778" s="13"/>
    </row>
    <row r="779" spans="11:11" s="1" customFormat="1" x14ac:dyDescent="0.35">
      <c r="K779" s="13"/>
    </row>
    <row r="780" spans="11:11" s="1" customFormat="1" x14ac:dyDescent="0.35">
      <c r="K780" s="13"/>
    </row>
    <row r="781" spans="11:11" s="1" customFormat="1" x14ac:dyDescent="0.35">
      <c r="K781" s="13"/>
    </row>
    <row r="782" spans="11:11" s="1" customFormat="1" x14ac:dyDescent="0.35">
      <c r="K782" s="13"/>
    </row>
    <row r="783" spans="11:11" s="1" customFormat="1" x14ac:dyDescent="0.35">
      <c r="K783" s="13"/>
    </row>
    <row r="784" spans="11:11" s="1" customFormat="1" x14ac:dyDescent="0.35">
      <c r="K784" s="13"/>
    </row>
    <row r="785" spans="1:11" s="1" customFormat="1" x14ac:dyDescent="0.35">
      <c r="K785" s="13"/>
    </row>
    <row r="786" spans="1:11" x14ac:dyDescent="0.35">
      <c r="A786" s="1"/>
      <c r="B786" s="1"/>
      <c r="C786" s="1"/>
      <c r="D786" s="1"/>
      <c r="E786" s="1"/>
      <c r="F786" s="1"/>
      <c r="G786" s="1"/>
      <c r="H786" s="1"/>
      <c r="I786" s="1"/>
      <c r="J786" s="1"/>
    </row>
    <row r="787" spans="1:11" x14ac:dyDescent="0.35">
      <c r="A787" s="1"/>
      <c r="B787" s="1"/>
      <c r="C787" s="1"/>
      <c r="D787" s="1"/>
      <c r="E787" s="1"/>
      <c r="F787" s="1"/>
      <c r="G787" s="1"/>
      <c r="H787" s="1"/>
      <c r="I787" s="1"/>
      <c r="J787" s="1"/>
    </row>
    <row r="788" spans="1:11" x14ac:dyDescent="0.35">
      <c r="A788" s="1"/>
      <c r="B788" s="1"/>
      <c r="C788" s="1"/>
      <c r="D788" s="1"/>
      <c r="E788" s="1"/>
      <c r="F788" s="1"/>
      <c r="G788" s="1"/>
      <c r="H788" s="1"/>
      <c r="I788" s="1"/>
      <c r="J788" s="1"/>
    </row>
    <row r="789" spans="1:11" x14ac:dyDescent="0.35">
      <c r="A789" s="1"/>
      <c r="B789" s="1"/>
      <c r="C789" s="1"/>
      <c r="D789" s="1"/>
      <c r="E789" s="1"/>
      <c r="F789" s="1"/>
      <c r="G789" s="1"/>
      <c r="H789" s="1"/>
      <c r="I789" s="1"/>
      <c r="J789" s="1"/>
    </row>
  </sheetData>
  <mergeCells count="845">
    <mergeCell ref="A176:F176"/>
    <mergeCell ref="G176:J176"/>
    <mergeCell ref="A263:F263"/>
    <mergeCell ref="G263:J263"/>
    <mergeCell ref="C590:F590"/>
    <mergeCell ref="A590:B590"/>
    <mergeCell ref="F506:I506"/>
    <mergeCell ref="F507:I507"/>
    <mergeCell ref="J502:J507"/>
    <mergeCell ref="A508:J509"/>
    <mergeCell ref="A511:J512"/>
    <mergeCell ref="D514:J518"/>
    <mergeCell ref="D519:J520"/>
    <mergeCell ref="A513:H513"/>
    <mergeCell ref="I513:J513"/>
    <mergeCell ref="A510:E510"/>
    <mergeCell ref="A516:C516"/>
    <mergeCell ref="A521:C521"/>
    <mergeCell ref="A515:C515"/>
    <mergeCell ref="A520:C520"/>
    <mergeCell ref="D534:J535"/>
    <mergeCell ref="A532:C533"/>
    <mergeCell ref="A534:C535"/>
    <mergeCell ref="A536:C536"/>
    <mergeCell ref="A187:J187"/>
    <mergeCell ref="A530:C531"/>
    <mergeCell ref="A489:J490"/>
    <mergeCell ref="A491:J492"/>
    <mergeCell ref="A493:J494"/>
    <mergeCell ref="F495:I495"/>
    <mergeCell ref="A496:J497"/>
    <mergeCell ref="A502:E507"/>
    <mergeCell ref="A498:E499"/>
    <mergeCell ref="A495:E495"/>
    <mergeCell ref="F510:H510"/>
    <mergeCell ref="F498:I498"/>
    <mergeCell ref="F499:I499"/>
    <mergeCell ref="J498:J499"/>
    <mergeCell ref="A500:J501"/>
    <mergeCell ref="F502:I502"/>
    <mergeCell ref="F503:I503"/>
    <mergeCell ref="D521:J522"/>
    <mergeCell ref="D523:J527"/>
    <mergeCell ref="A524:C524"/>
    <mergeCell ref="A514:C514"/>
    <mergeCell ref="A522:C522"/>
    <mergeCell ref="F504:I504"/>
    <mergeCell ref="F505:I505"/>
    <mergeCell ref="D142:H142"/>
    <mergeCell ref="C153:J153"/>
    <mergeCell ref="C156:J156"/>
    <mergeCell ref="C159:J159"/>
    <mergeCell ref="F486:I486"/>
    <mergeCell ref="F487:I487"/>
    <mergeCell ref="A485:J485"/>
    <mergeCell ref="A486:E488"/>
    <mergeCell ref="F488:I488"/>
    <mergeCell ref="A483:J484"/>
    <mergeCell ref="A470:J470"/>
    <mergeCell ref="A471:J472"/>
    <mergeCell ref="J473:J475"/>
    <mergeCell ref="F473:I473"/>
    <mergeCell ref="F474:I474"/>
    <mergeCell ref="F469:I469"/>
    <mergeCell ref="J468:J469"/>
    <mergeCell ref="A459:E462"/>
    <mergeCell ref="A465:E465"/>
    <mergeCell ref="A468:E469"/>
    <mergeCell ref="F465:H465"/>
    <mergeCell ref="A147:J147"/>
    <mergeCell ref="A178:F178"/>
    <mergeCell ref="G178:J178"/>
    <mergeCell ref="I510:J510"/>
    <mergeCell ref="F614:J614"/>
    <mergeCell ref="D530:J531"/>
    <mergeCell ref="D536:J536"/>
    <mergeCell ref="A528:C529"/>
    <mergeCell ref="D528:J529"/>
    <mergeCell ref="D532:J533"/>
    <mergeCell ref="A544:J545"/>
    <mergeCell ref="A546:J547"/>
    <mergeCell ref="D549:I549"/>
    <mergeCell ref="A550:J551"/>
    <mergeCell ref="A552:J553"/>
    <mergeCell ref="C609:F609"/>
    <mergeCell ref="C580:F581"/>
    <mergeCell ref="C579:F579"/>
    <mergeCell ref="C575:F575"/>
    <mergeCell ref="C574:F574"/>
    <mergeCell ref="C567:F567"/>
    <mergeCell ref="A537:J537"/>
    <mergeCell ref="A538:J539"/>
    <mergeCell ref="A540:J541"/>
    <mergeCell ref="C589:F589"/>
    <mergeCell ref="G583:H583"/>
    <mergeCell ref="G584:H584"/>
    <mergeCell ref="F475:I475"/>
    <mergeCell ref="A480:E482"/>
    <mergeCell ref="A473:E475"/>
    <mergeCell ref="A476:J477"/>
    <mergeCell ref="A478:J479"/>
    <mergeCell ref="J480:J482"/>
    <mergeCell ref="F480:I480"/>
    <mergeCell ref="F481:I481"/>
    <mergeCell ref="F482:I482"/>
    <mergeCell ref="C582:F582"/>
    <mergeCell ref="C578:F578"/>
    <mergeCell ref="G574:H574"/>
    <mergeCell ref="G576:H576"/>
    <mergeCell ref="C561:F561"/>
    <mergeCell ref="A523:C523"/>
    <mergeCell ref="I561:J561"/>
    <mergeCell ref="A582:B582"/>
    <mergeCell ref="I570:J571"/>
    <mergeCell ref="A564:B564"/>
    <mergeCell ref="G573:H573"/>
    <mergeCell ref="C562:F562"/>
    <mergeCell ref="A575:B575"/>
    <mergeCell ref="I573:J573"/>
    <mergeCell ref="C566:F566"/>
    <mergeCell ref="G563:H563"/>
    <mergeCell ref="I567:J567"/>
    <mergeCell ref="C576:F576"/>
    <mergeCell ref="A555:C555"/>
    <mergeCell ref="I562:J562"/>
    <mergeCell ref="G569:H569"/>
    <mergeCell ref="A559:B559"/>
    <mergeCell ref="C559:F559"/>
    <mergeCell ref="C565:F565"/>
    <mergeCell ref="F462:I462"/>
    <mergeCell ref="A463:J464"/>
    <mergeCell ref="A466:J467"/>
    <mergeCell ref="F468:I468"/>
    <mergeCell ref="A441:E443"/>
    <mergeCell ref="I449:J451"/>
    <mergeCell ref="A428:F429"/>
    <mergeCell ref="A430:J431"/>
    <mergeCell ref="A435:J436"/>
    <mergeCell ref="A437:J438"/>
    <mergeCell ref="A439:J440"/>
    <mergeCell ref="A444:J445"/>
    <mergeCell ref="F459:I459"/>
    <mergeCell ref="J459:J462"/>
    <mergeCell ref="G428:I428"/>
    <mergeCell ref="G429:I429"/>
    <mergeCell ref="J432:J434"/>
    <mergeCell ref="F432:I432"/>
    <mergeCell ref="F433:I433"/>
    <mergeCell ref="F434:I434"/>
    <mergeCell ref="I446:J446"/>
    <mergeCell ref="F450:H450"/>
    <mergeCell ref="F446:H446"/>
    <mergeCell ref="A446:E446"/>
    <mergeCell ref="F449:H449"/>
    <mergeCell ref="F451:H451"/>
    <mergeCell ref="A449:E451"/>
    <mergeCell ref="A454:E455"/>
    <mergeCell ref="A416:J416"/>
    <mergeCell ref="D418:I418"/>
    <mergeCell ref="A419:J419"/>
    <mergeCell ref="A421:J421"/>
    <mergeCell ref="A422:J422"/>
    <mergeCell ref="A423:J423"/>
    <mergeCell ref="A425:C426"/>
    <mergeCell ref="D425:J426"/>
    <mergeCell ref="A418:C418"/>
    <mergeCell ref="A447:J448"/>
    <mergeCell ref="A452:J453"/>
    <mergeCell ref="J454:J455"/>
    <mergeCell ref="G412:J412"/>
    <mergeCell ref="G413:J413"/>
    <mergeCell ref="G414:J414"/>
    <mergeCell ref="A414:F414"/>
    <mergeCell ref="A413:F413"/>
    <mergeCell ref="A412:F412"/>
    <mergeCell ref="A411:F411"/>
    <mergeCell ref="A410:F410"/>
    <mergeCell ref="A409:F409"/>
    <mergeCell ref="A408:J408"/>
    <mergeCell ref="G409:J409"/>
    <mergeCell ref="G410:J410"/>
    <mergeCell ref="G411:J411"/>
    <mergeCell ref="A405:J405"/>
    <mergeCell ref="F406:J406"/>
    <mergeCell ref="A398:J398"/>
    <mergeCell ref="A377:J377"/>
    <mergeCell ref="A378:J378"/>
    <mergeCell ref="A380:J380"/>
    <mergeCell ref="A381:J381"/>
    <mergeCell ref="A382:J383"/>
    <mergeCell ref="A384:J384"/>
    <mergeCell ref="A407:J407"/>
    <mergeCell ref="A389:J389"/>
    <mergeCell ref="A386:J386"/>
    <mergeCell ref="A379:F379"/>
    <mergeCell ref="G379:J379"/>
    <mergeCell ref="A406:E406"/>
    <mergeCell ref="A394:J394"/>
    <mergeCell ref="A387:J387"/>
    <mergeCell ref="A388:J388"/>
    <mergeCell ref="E211:J212"/>
    <mergeCell ref="A211:D212"/>
    <mergeCell ref="A215:J215"/>
    <mergeCell ref="A218:J218"/>
    <mergeCell ref="A214:J214"/>
    <mergeCell ref="A227:J227"/>
    <mergeCell ref="A228:J228"/>
    <mergeCell ref="A250:J250"/>
    <mergeCell ref="D236:J236"/>
    <mergeCell ref="D235:J235"/>
    <mergeCell ref="A226:J226"/>
    <mergeCell ref="A219:J219"/>
    <mergeCell ref="D248:J249"/>
    <mergeCell ref="A248:C249"/>
    <mergeCell ref="A216:J216"/>
    <mergeCell ref="A217:J217"/>
    <mergeCell ref="A229:J230"/>
    <mergeCell ref="A232:J232"/>
    <mergeCell ref="A223:J223"/>
    <mergeCell ref="A237:C237"/>
    <mergeCell ref="A220:J220"/>
    <mergeCell ref="A221:J221"/>
    <mergeCell ref="A225:J225"/>
    <mergeCell ref="D240:J240"/>
    <mergeCell ref="A203:J203"/>
    <mergeCell ref="E207:J207"/>
    <mergeCell ref="E208:J208"/>
    <mergeCell ref="D242:J242"/>
    <mergeCell ref="D243:J243"/>
    <mergeCell ref="A179:J179"/>
    <mergeCell ref="A188:J188"/>
    <mergeCell ref="A184:J184"/>
    <mergeCell ref="A193:J193"/>
    <mergeCell ref="A194:D194"/>
    <mergeCell ref="A198:J198"/>
    <mergeCell ref="A199:J199"/>
    <mergeCell ref="E194:J194"/>
    <mergeCell ref="A201:B201"/>
    <mergeCell ref="C201:F201"/>
    <mergeCell ref="A202:B202"/>
    <mergeCell ref="C202:F202"/>
    <mergeCell ref="A189:J189"/>
    <mergeCell ref="A190:J190"/>
    <mergeCell ref="A191:J191"/>
    <mergeCell ref="A192:J192"/>
    <mergeCell ref="E209:J209"/>
    <mergeCell ref="A207:D210"/>
    <mergeCell ref="E210:J210"/>
    <mergeCell ref="C151:E151"/>
    <mergeCell ref="F151:G151"/>
    <mergeCell ref="A151:B153"/>
    <mergeCell ref="C154:E154"/>
    <mergeCell ref="C157:E157"/>
    <mergeCell ref="F154:G154"/>
    <mergeCell ref="F157:G157"/>
    <mergeCell ref="A200:J200"/>
    <mergeCell ref="A163:J163"/>
    <mergeCell ref="A164:J164"/>
    <mergeCell ref="C155:G155"/>
    <mergeCell ref="A182:J182"/>
    <mergeCell ref="A165:J165"/>
    <mergeCell ref="A166:J166"/>
    <mergeCell ref="A169:J169"/>
    <mergeCell ref="A171:J171"/>
    <mergeCell ref="A173:J173"/>
    <mergeCell ref="C167:F167"/>
    <mergeCell ref="A161:J161"/>
    <mergeCell ref="A160:J160"/>
    <mergeCell ref="H158:J158"/>
    <mergeCell ref="A157:B159"/>
    <mergeCell ref="C158:G158"/>
    <mergeCell ref="A183:J183"/>
    <mergeCell ref="A146:J146"/>
    <mergeCell ref="A353:J353"/>
    <mergeCell ref="A352:J352"/>
    <mergeCell ref="A236:C236"/>
    <mergeCell ref="A238:C238"/>
    <mergeCell ref="A235:C235"/>
    <mergeCell ref="A231:J231"/>
    <mergeCell ref="A197:J197"/>
    <mergeCell ref="A162:J162"/>
    <mergeCell ref="A167:B167"/>
    <mergeCell ref="A185:J185"/>
    <mergeCell ref="A186:J186"/>
    <mergeCell ref="A172:J172"/>
    <mergeCell ref="A170:J170"/>
    <mergeCell ref="A175:J175"/>
    <mergeCell ref="A177:J177"/>
    <mergeCell ref="A180:J180"/>
    <mergeCell ref="A149:J149"/>
    <mergeCell ref="A150:J150"/>
    <mergeCell ref="H151:I151"/>
    <mergeCell ref="H155:J155"/>
    <mergeCell ref="H152:J152"/>
    <mergeCell ref="C152:G152"/>
    <mergeCell ref="A285:J285"/>
    <mergeCell ref="D238:J238"/>
    <mergeCell ref="D247:J247"/>
    <mergeCell ref="A233:J233"/>
    <mergeCell ref="A234:J234"/>
    <mergeCell ref="D239:J239"/>
    <mergeCell ref="A253:J253"/>
    <mergeCell ref="A252:J252"/>
    <mergeCell ref="D241:J241"/>
    <mergeCell ref="A395:J395"/>
    <mergeCell ref="A274:J274"/>
    <mergeCell ref="A272:J272"/>
    <mergeCell ref="A262:J262"/>
    <mergeCell ref="D245:J245"/>
    <mergeCell ref="A247:C247"/>
    <mergeCell ref="A321:J321"/>
    <mergeCell ref="A322:J322"/>
    <mergeCell ref="A323:J323"/>
    <mergeCell ref="A324:J324"/>
    <mergeCell ref="A325:J325"/>
    <mergeCell ref="A326:J326"/>
    <mergeCell ref="D327:J327"/>
    <mergeCell ref="A310:C310"/>
    <mergeCell ref="A296:C296"/>
    <mergeCell ref="A289:J289"/>
    <mergeCell ref="A224:J224"/>
    <mergeCell ref="D237:J237"/>
    <mergeCell ref="A256:J257"/>
    <mergeCell ref="A266:J271"/>
    <mergeCell ref="D308:J308"/>
    <mergeCell ref="D317:J317"/>
    <mergeCell ref="D318:J318"/>
    <mergeCell ref="D311:J311"/>
    <mergeCell ref="A320:J320"/>
    <mergeCell ref="D314:J314"/>
    <mergeCell ref="D306:J306"/>
    <mergeCell ref="A313:C313"/>
    <mergeCell ref="A308:C308"/>
    <mergeCell ref="A306:C306"/>
    <mergeCell ref="A284:J284"/>
    <mergeCell ref="A286:J286"/>
    <mergeCell ref="A311:C311"/>
    <mergeCell ref="A312:C312"/>
    <mergeCell ref="A290:J290"/>
    <mergeCell ref="A291:J291"/>
    <mergeCell ref="A292:J292"/>
    <mergeCell ref="A304:J305"/>
    <mergeCell ref="A288:J288"/>
    <mergeCell ref="A309:C309"/>
    <mergeCell ref="I605:J606"/>
    <mergeCell ref="G607:H607"/>
    <mergeCell ref="I607:J607"/>
    <mergeCell ref="G598:H598"/>
    <mergeCell ref="I600:J601"/>
    <mergeCell ref="G606:H606"/>
    <mergeCell ref="G601:H601"/>
    <mergeCell ref="A562:B562"/>
    <mergeCell ref="A542:J543"/>
    <mergeCell ref="C577:F577"/>
    <mergeCell ref="A549:C549"/>
    <mergeCell ref="A576:B576"/>
    <mergeCell ref="A566:B566"/>
    <mergeCell ref="A558:J558"/>
    <mergeCell ref="D555:I555"/>
    <mergeCell ref="A563:B563"/>
    <mergeCell ref="I577:J577"/>
    <mergeCell ref="I576:J576"/>
    <mergeCell ref="I560:J560"/>
    <mergeCell ref="A570:B570"/>
    <mergeCell ref="A572:B572"/>
    <mergeCell ref="G559:H559"/>
    <mergeCell ref="C560:F560"/>
    <mergeCell ref="G565:H565"/>
    <mergeCell ref="G609:H609"/>
    <mergeCell ref="G608:H608"/>
    <mergeCell ref="G595:H595"/>
    <mergeCell ref="G602:H602"/>
    <mergeCell ref="G593:H593"/>
    <mergeCell ref="G594:H594"/>
    <mergeCell ref="G599:H599"/>
    <mergeCell ref="C591:F591"/>
    <mergeCell ref="C611:F611"/>
    <mergeCell ref="G604:H604"/>
    <mergeCell ref="I608:J608"/>
    <mergeCell ref="G597:H597"/>
    <mergeCell ref="G581:H581"/>
    <mergeCell ref="I580:J581"/>
    <mergeCell ref="G580:H580"/>
    <mergeCell ref="C586:F586"/>
    <mergeCell ref="G586:H586"/>
    <mergeCell ref="G603:H603"/>
    <mergeCell ref="I602:J603"/>
    <mergeCell ref="G605:H605"/>
    <mergeCell ref="C597:F599"/>
    <mergeCell ref="C595:F596"/>
    <mergeCell ref="G596:H596"/>
    <mergeCell ref="G590:H590"/>
    <mergeCell ref="I592:J593"/>
    <mergeCell ref="I595:J596"/>
    <mergeCell ref="C587:F588"/>
    <mergeCell ref="G589:H589"/>
    <mergeCell ref="I589:J589"/>
    <mergeCell ref="C604:F607"/>
    <mergeCell ref="C602:F603"/>
    <mergeCell ref="I604:J604"/>
    <mergeCell ref="I597:J599"/>
    <mergeCell ref="G600:H600"/>
    <mergeCell ref="A91:J91"/>
    <mergeCell ref="A88:J88"/>
    <mergeCell ref="A99:J99"/>
    <mergeCell ref="E110:F110"/>
    <mergeCell ref="A110:B110"/>
    <mergeCell ref="C110:D110"/>
    <mergeCell ref="G110:H110"/>
    <mergeCell ref="C86:H86"/>
    <mergeCell ref="I611:J611"/>
    <mergeCell ref="C610:F610"/>
    <mergeCell ref="G610:H610"/>
    <mergeCell ref="I610:J610"/>
    <mergeCell ref="G611:H611"/>
    <mergeCell ref="I609:J609"/>
    <mergeCell ref="G567:H567"/>
    <mergeCell ref="G568:H568"/>
    <mergeCell ref="I572:J572"/>
    <mergeCell ref="C600:F601"/>
    <mergeCell ref="I586:J586"/>
    <mergeCell ref="C592:F594"/>
    <mergeCell ref="C583:F585"/>
    <mergeCell ref="G592:H592"/>
    <mergeCell ref="G588:H588"/>
    <mergeCell ref="I587:J588"/>
    <mergeCell ref="D15:E15"/>
    <mergeCell ref="D16:E16"/>
    <mergeCell ref="G15:H15"/>
    <mergeCell ref="G16:H16"/>
    <mergeCell ref="A10:C11"/>
    <mergeCell ref="D10:J11"/>
    <mergeCell ref="A614:E614"/>
    <mergeCell ref="A314:C314"/>
    <mergeCell ref="A318:C318"/>
    <mergeCell ref="A340:J340"/>
    <mergeCell ref="A613:C613"/>
    <mergeCell ref="A361:J361"/>
    <mergeCell ref="A363:J363"/>
    <mergeCell ref="A372:J372"/>
    <mergeCell ref="A338:J338"/>
    <mergeCell ref="A399:J399"/>
    <mergeCell ref="A348:J348"/>
    <mergeCell ref="A347:J347"/>
    <mergeCell ref="A346:J346"/>
    <mergeCell ref="A343:J343"/>
    <mergeCell ref="A315:C315"/>
    <mergeCell ref="D315:J315"/>
    <mergeCell ref="A342:J342"/>
    <mergeCell ref="A95:J95"/>
    <mergeCell ref="A111:B111"/>
    <mergeCell ref="A112:B112"/>
    <mergeCell ref="G111:H111"/>
    <mergeCell ref="A100:J100"/>
    <mergeCell ref="A98:J98"/>
    <mergeCell ref="C112:D112"/>
    <mergeCell ref="G112:H112"/>
    <mergeCell ref="C111:D111"/>
    <mergeCell ref="C109:D109"/>
    <mergeCell ref="G109:H109"/>
    <mergeCell ref="I109:J109"/>
    <mergeCell ref="A107:J107"/>
    <mergeCell ref="E109:F109"/>
    <mergeCell ref="D103:J103"/>
    <mergeCell ref="A108:J108"/>
    <mergeCell ref="A106:J106"/>
    <mergeCell ref="A105:J105"/>
    <mergeCell ref="A109:B109"/>
    <mergeCell ref="I110:J110"/>
    <mergeCell ref="A103:C103"/>
    <mergeCell ref="A101:J101"/>
    <mergeCell ref="I79:J79"/>
    <mergeCell ref="I80:J80"/>
    <mergeCell ref="C82:H82"/>
    <mergeCell ref="I82:J82"/>
    <mergeCell ref="C83:H83"/>
    <mergeCell ref="C80:H80"/>
    <mergeCell ref="C70:H70"/>
    <mergeCell ref="E111:F111"/>
    <mergeCell ref="E112:F112"/>
    <mergeCell ref="I111:J111"/>
    <mergeCell ref="I112:J112"/>
    <mergeCell ref="A92:J92"/>
    <mergeCell ref="I78:J78"/>
    <mergeCell ref="C71:H71"/>
    <mergeCell ref="A96:J96"/>
    <mergeCell ref="A97:J97"/>
    <mergeCell ref="A93:J93"/>
    <mergeCell ref="A87:J87"/>
    <mergeCell ref="I83:J83"/>
    <mergeCell ref="C79:H79"/>
    <mergeCell ref="I85:J85"/>
    <mergeCell ref="C81:H81"/>
    <mergeCell ref="A94:J94"/>
    <mergeCell ref="A90:J90"/>
    <mergeCell ref="C69:H69"/>
    <mergeCell ref="C62:H62"/>
    <mergeCell ref="C63:H63"/>
    <mergeCell ref="I70:J70"/>
    <mergeCell ref="I81:J81"/>
    <mergeCell ref="C85:H85"/>
    <mergeCell ref="I84:J84"/>
    <mergeCell ref="I71:J71"/>
    <mergeCell ref="C72:H72"/>
    <mergeCell ref="C77:H77"/>
    <mergeCell ref="I72:J72"/>
    <mergeCell ref="I76:J76"/>
    <mergeCell ref="I75:J75"/>
    <mergeCell ref="I77:J77"/>
    <mergeCell ref="C73:H73"/>
    <mergeCell ref="I73:J73"/>
    <mergeCell ref="I74:J74"/>
    <mergeCell ref="C75:H75"/>
    <mergeCell ref="C76:H76"/>
    <mergeCell ref="C74:H74"/>
    <mergeCell ref="C64:H64"/>
    <mergeCell ref="I63:J63"/>
    <mergeCell ref="C78:H78"/>
    <mergeCell ref="C84:H84"/>
    <mergeCell ref="C45:H45"/>
    <mergeCell ref="C46:H46"/>
    <mergeCell ref="I43:J43"/>
    <mergeCell ref="I44:J44"/>
    <mergeCell ref="C44:H44"/>
    <mergeCell ref="I45:J45"/>
    <mergeCell ref="I48:J48"/>
    <mergeCell ref="I56:J56"/>
    <mergeCell ref="I57:J57"/>
    <mergeCell ref="I46:J46"/>
    <mergeCell ref="I47:J47"/>
    <mergeCell ref="I49:J49"/>
    <mergeCell ref="C55:H55"/>
    <mergeCell ref="C50:H50"/>
    <mergeCell ref="C51:H51"/>
    <mergeCell ref="C52:H52"/>
    <mergeCell ref="C53:H53"/>
    <mergeCell ref="I51:J51"/>
    <mergeCell ref="I52:J52"/>
    <mergeCell ref="I53:J53"/>
    <mergeCell ref="I54:J54"/>
    <mergeCell ref="C47:H47"/>
    <mergeCell ref="C48:H48"/>
    <mergeCell ref="C49:H49"/>
    <mergeCell ref="C42:H42"/>
    <mergeCell ref="C43:H43"/>
    <mergeCell ref="I42:J42"/>
    <mergeCell ref="A23:J23"/>
    <mergeCell ref="A30:C30"/>
    <mergeCell ref="G25:J25"/>
    <mergeCell ref="A33:J33"/>
    <mergeCell ref="G26:J26"/>
    <mergeCell ref="G27:J27"/>
    <mergeCell ref="G28:J28"/>
    <mergeCell ref="G30:J30"/>
    <mergeCell ref="A25:C25"/>
    <mergeCell ref="A32:J32"/>
    <mergeCell ref="C38:H38"/>
    <mergeCell ref="A34:J34"/>
    <mergeCell ref="I38:J38"/>
    <mergeCell ref="I39:J39"/>
    <mergeCell ref="I40:J40"/>
    <mergeCell ref="I41:J41"/>
    <mergeCell ref="C41:H41"/>
    <mergeCell ref="I37:J37"/>
    <mergeCell ref="A36:J36"/>
    <mergeCell ref="A37:B37"/>
    <mergeCell ref="A6:B6"/>
    <mergeCell ref="A7:B7"/>
    <mergeCell ref="C6:J6"/>
    <mergeCell ref="C7:J7"/>
    <mergeCell ref="A18:J18"/>
    <mergeCell ref="C37:H37"/>
    <mergeCell ref="C40:H40"/>
    <mergeCell ref="A19:J19"/>
    <mergeCell ref="A20:J20"/>
    <mergeCell ref="G24:J24"/>
    <mergeCell ref="C39:H39"/>
    <mergeCell ref="A9:J9"/>
    <mergeCell ref="A14:J14"/>
    <mergeCell ref="A12:C12"/>
    <mergeCell ref="A15:B15"/>
    <mergeCell ref="D12:J12"/>
    <mergeCell ref="A21:J21"/>
    <mergeCell ref="A26:C26"/>
    <mergeCell ref="A27:C27"/>
    <mergeCell ref="G29:J29"/>
    <mergeCell ref="A24:C24"/>
    <mergeCell ref="A28:C28"/>
    <mergeCell ref="A29:C29"/>
    <mergeCell ref="A16:B16"/>
    <mergeCell ref="I50:J50"/>
    <mergeCell ref="I68:J68"/>
    <mergeCell ref="C61:H61"/>
    <mergeCell ref="I69:J69"/>
    <mergeCell ref="I65:J65"/>
    <mergeCell ref="C66:H66"/>
    <mergeCell ref="I61:J61"/>
    <mergeCell ref="C58:H58"/>
    <mergeCell ref="C59:H59"/>
    <mergeCell ref="I62:J62"/>
    <mergeCell ref="I58:J58"/>
    <mergeCell ref="I59:J59"/>
    <mergeCell ref="C65:H65"/>
    <mergeCell ref="I64:J64"/>
    <mergeCell ref="I67:J67"/>
    <mergeCell ref="I66:J66"/>
    <mergeCell ref="C60:H60"/>
    <mergeCell ref="I60:J60"/>
    <mergeCell ref="C56:H56"/>
    <mergeCell ref="C57:H57"/>
    <mergeCell ref="C54:H54"/>
    <mergeCell ref="I55:J55"/>
    <mergeCell ref="C67:H67"/>
    <mergeCell ref="C68:H68"/>
    <mergeCell ref="A142:C142"/>
    <mergeCell ref="A132:C132"/>
    <mergeCell ref="A148:J148"/>
    <mergeCell ref="A154:B156"/>
    <mergeCell ref="A144:J144"/>
    <mergeCell ref="F126:H126"/>
    <mergeCell ref="A127:C127"/>
    <mergeCell ref="D127:E127"/>
    <mergeCell ref="A113:B113"/>
    <mergeCell ref="C113:D113"/>
    <mergeCell ref="I114:J114"/>
    <mergeCell ref="D125:E125"/>
    <mergeCell ref="F125:H125"/>
    <mergeCell ref="A125:C125"/>
    <mergeCell ref="A117:J118"/>
    <mergeCell ref="A121:J122"/>
    <mergeCell ref="A114:B114"/>
    <mergeCell ref="C114:D114"/>
    <mergeCell ref="I113:J113"/>
    <mergeCell ref="E113:F113"/>
    <mergeCell ref="G114:H114"/>
    <mergeCell ref="G113:H113"/>
    <mergeCell ref="E114:F114"/>
    <mergeCell ref="I125:J125"/>
    <mergeCell ref="A131:C131"/>
    <mergeCell ref="D132:F132"/>
    <mergeCell ref="D130:F130"/>
    <mergeCell ref="D131:F131"/>
    <mergeCell ref="A130:C130"/>
    <mergeCell ref="A126:C126"/>
    <mergeCell ref="D126:E126"/>
    <mergeCell ref="F127:J128"/>
    <mergeCell ref="A138:J138"/>
    <mergeCell ref="A135:J135"/>
    <mergeCell ref="I126:J126"/>
    <mergeCell ref="D128:E128"/>
    <mergeCell ref="A128:C128"/>
    <mergeCell ref="A139:J139"/>
    <mergeCell ref="A140:J140"/>
    <mergeCell ref="A145:J145"/>
    <mergeCell ref="P465:S465"/>
    <mergeCell ref="A329:C329"/>
    <mergeCell ref="A336:J336"/>
    <mergeCell ref="A339:J339"/>
    <mergeCell ref="I465:J465"/>
    <mergeCell ref="A420:J420"/>
    <mergeCell ref="A356:J356"/>
    <mergeCell ref="A367:J367"/>
    <mergeCell ref="P456:S456"/>
    <mergeCell ref="P457:S457"/>
    <mergeCell ref="A432:E434"/>
    <mergeCell ref="J441:J443"/>
    <mergeCell ref="F441:I441"/>
    <mergeCell ref="F442:I442"/>
    <mergeCell ref="F443:I443"/>
    <mergeCell ref="A345:J345"/>
    <mergeCell ref="A181:J181"/>
    <mergeCell ref="A174:J174"/>
    <mergeCell ref="A265:J265"/>
    <mergeCell ref="A456:J456"/>
    <mergeCell ref="F454:I455"/>
    <mergeCell ref="A611:B611"/>
    <mergeCell ref="A610:B610"/>
    <mergeCell ref="A604:B607"/>
    <mergeCell ref="A602:B603"/>
    <mergeCell ref="A580:B581"/>
    <mergeCell ref="A578:B578"/>
    <mergeCell ref="A574:B574"/>
    <mergeCell ref="A571:B571"/>
    <mergeCell ref="A565:B565"/>
    <mergeCell ref="A600:B601"/>
    <mergeCell ref="A608:B608"/>
    <mergeCell ref="A577:B577"/>
    <mergeCell ref="A568:B569"/>
    <mergeCell ref="A583:B585"/>
    <mergeCell ref="A597:B599"/>
    <mergeCell ref="A595:B596"/>
    <mergeCell ref="A567:B567"/>
    <mergeCell ref="A573:B573"/>
    <mergeCell ref="A609:B609"/>
    <mergeCell ref="A592:B594"/>
    <mergeCell ref="A589:B589"/>
    <mergeCell ref="I590:J590"/>
    <mergeCell ref="C608:F608"/>
    <mergeCell ref="A517:C517"/>
    <mergeCell ref="I579:J579"/>
    <mergeCell ref="E206:J206"/>
    <mergeCell ref="A205:D205"/>
    <mergeCell ref="A206:D206"/>
    <mergeCell ref="E205:J205"/>
    <mergeCell ref="G562:H562"/>
    <mergeCell ref="I574:J574"/>
    <mergeCell ref="G566:H566"/>
    <mergeCell ref="C571:F571"/>
    <mergeCell ref="G571:H571"/>
    <mergeCell ref="C572:F572"/>
    <mergeCell ref="G570:H570"/>
    <mergeCell ref="A519:C519"/>
    <mergeCell ref="I559:J559"/>
    <mergeCell ref="A527:C527"/>
    <mergeCell ref="A525:C525"/>
    <mergeCell ref="A561:B561"/>
    <mergeCell ref="A560:B560"/>
    <mergeCell ref="A375:J375"/>
    <mergeCell ref="A374:J374"/>
    <mergeCell ref="J428:J429"/>
    <mergeCell ref="G587:H587"/>
    <mergeCell ref="I563:J563"/>
    <mergeCell ref="I583:J585"/>
    <mergeCell ref="C568:F569"/>
    <mergeCell ref="I568:J569"/>
    <mergeCell ref="G564:H564"/>
    <mergeCell ref="A579:B579"/>
    <mergeCell ref="G579:H579"/>
    <mergeCell ref="A586:B586"/>
    <mergeCell ref="A587:B588"/>
    <mergeCell ref="I578:J578"/>
    <mergeCell ref="G572:H572"/>
    <mergeCell ref="C563:F563"/>
    <mergeCell ref="C570:F570"/>
    <mergeCell ref="I566:J566"/>
    <mergeCell ref="I575:J575"/>
    <mergeCell ref="C573:F573"/>
    <mergeCell ref="G575:H575"/>
    <mergeCell ref="G577:H577"/>
    <mergeCell ref="G578:H578"/>
    <mergeCell ref="C564:F564"/>
    <mergeCell ref="G585:H585"/>
    <mergeCell ref="G582:H582"/>
    <mergeCell ref="I582:J582"/>
    <mergeCell ref="I594:J594"/>
    <mergeCell ref="E204:J204"/>
    <mergeCell ref="A204:D204"/>
    <mergeCell ref="A518:C518"/>
    <mergeCell ref="A457:J458"/>
    <mergeCell ref="F460:I460"/>
    <mergeCell ref="F461:I461"/>
    <mergeCell ref="D309:J309"/>
    <mergeCell ref="D310:J310"/>
    <mergeCell ref="D312:J312"/>
    <mergeCell ref="D313:J313"/>
    <mergeCell ref="A295:J295"/>
    <mergeCell ref="A391:J391"/>
    <mergeCell ref="D316:J316"/>
    <mergeCell ref="A255:J255"/>
    <mergeCell ref="A254:J254"/>
    <mergeCell ref="A307:C307"/>
    <mergeCell ref="A293:J293"/>
    <mergeCell ref="A294:J294"/>
    <mergeCell ref="A275:J275"/>
    <mergeCell ref="A261:J261"/>
    <mergeCell ref="A260:J260"/>
    <mergeCell ref="A259:J259"/>
    <mergeCell ref="A264:J264"/>
    <mergeCell ref="A278:J278"/>
    <mergeCell ref="A287:J287"/>
    <mergeCell ref="G561:H561"/>
    <mergeCell ref="G560:H560"/>
    <mergeCell ref="A526:C526"/>
    <mergeCell ref="I564:J564"/>
    <mergeCell ref="I565:J565"/>
    <mergeCell ref="A282:J282"/>
    <mergeCell ref="A280:J280"/>
    <mergeCell ref="A283:J283"/>
    <mergeCell ref="A390:J390"/>
    <mergeCell ref="A396:J396"/>
    <mergeCell ref="A400:J400"/>
    <mergeCell ref="A401:J401"/>
    <mergeCell ref="A402:J402"/>
    <mergeCell ref="A403:J403"/>
    <mergeCell ref="A404:J404"/>
    <mergeCell ref="A303:J303"/>
    <mergeCell ref="A350:J350"/>
    <mergeCell ref="A349:J349"/>
    <mergeCell ref="A557:J557"/>
    <mergeCell ref="A393:J393"/>
    <mergeCell ref="A341:J341"/>
    <mergeCell ref="A355:J355"/>
    <mergeCell ref="A371:J371"/>
    <mergeCell ref="A335:J335"/>
    <mergeCell ref="A334:J334"/>
    <mergeCell ref="A354:J354"/>
    <mergeCell ref="A357:J357"/>
    <mergeCell ref="A358:J358"/>
    <mergeCell ref="A368:J368"/>
    <mergeCell ref="A366:J366"/>
    <mergeCell ref="A362:J362"/>
    <mergeCell ref="A359:J359"/>
    <mergeCell ref="A364:J364"/>
    <mergeCell ref="A360:J360"/>
    <mergeCell ref="A344:J344"/>
    <mergeCell ref="A351:J351"/>
    <mergeCell ref="A369:J369"/>
    <mergeCell ref="A373:J373"/>
    <mergeCell ref="J486:J488"/>
    <mergeCell ref="H167:J167"/>
    <mergeCell ref="H201:J201"/>
    <mergeCell ref="H202:J202"/>
    <mergeCell ref="D244:J244"/>
    <mergeCell ref="A245:C246"/>
    <mergeCell ref="D246:J246"/>
    <mergeCell ref="A273:F273"/>
    <mergeCell ref="G273:J273"/>
    <mergeCell ref="A195:J195"/>
    <mergeCell ref="A196:J196"/>
    <mergeCell ref="A276:J276"/>
    <mergeCell ref="A277:J277"/>
    <mergeCell ref="A281:J281"/>
    <mergeCell ref="A279:J279"/>
    <mergeCell ref="A297:C297"/>
    <mergeCell ref="A316:C316"/>
    <mergeCell ref="A317:C317"/>
    <mergeCell ref="D307:J307"/>
    <mergeCell ref="A301:J301"/>
    <mergeCell ref="A302:J302"/>
    <mergeCell ref="A365:J365"/>
    <mergeCell ref="A370:J370"/>
    <mergeCell ref="D296:J297"/>
    <mergeCell ref="A299:J299"/>
    <mergeCell ref="A300:J300"/>
    <mergeCell ref="A337:J337"/>
    <mergeCell ref="A328:C328"/>
    <mergeCell ref="A330:C330"/>
    <mergeCell ref="D332:J332"/>
    <mergeCell ref="A331:C331"/>
    <mergeCell ref="A332:C332"/>
    <mergeCell ref="D328:J328"/>
    <mergeCell ref="A327:C327"/>
    <mergeCell ref="D329:J329"/>
    <mergeCell ref="D330:J330"/>
    <mergeCell ref="D331:J331"/>
  </mergeCells>
  <hyperlinks>
    <hyperlink ref="A107:B107" location="'PROJECT ROLES &amp; RESPONSIBILITES'!A1" display="Project Roles &amp; Repsonsibilites Matrix" xr:uid="{00000000-0004-0000-0200-000000000000}"/>
    <hyperlink ref="A140:E140" r:id="rId1" display="HS-f-100 Setting Up Site Safety Checklist." xr:uid="{00000000-0004-0000-0200-000001000000}"/>
    <hyperlink ref="A171:C171" r:id="rId2" display="BP-p-003 - Communication Plan" xr:uid="{00000000-0004-0000-0200-000002000000}"/>
    <hyperlink ref="A173:C173" r:id="rId3" display="HS-p-011 - Setting Up Site" xr:uid="{00000000-0004-0000-0200-000003000000}"/>
    <hyperlink ref="A175:C175" r:id="rId4" display="BP-p-003 - Communication Plan" xr:uid="{00000000-0004-0000-0200-000004000000}"/>
    <hyperlink ref="A191:F191" r:id="rId5" display="PFC013 - Risk Assessment Process(S)" xr:uid="{00000000-0004-0000-0200-000005000000}"/>
    <hyperlink ref="A197:B197" r:id="rId6" display="HS-f-007 - Briefing Register" xr:uid="{00000000-0004-0000-0200-000006000000}"/>
    <hyperlink ref="E208:F208" r:id="rId7" display="PFC029 - Project Design Management(S)" xr:uid="{00000000-0004-0000-0200-000007000000}"/>
    <hyperlink ref="E210:F210" r:id="rId8" display="CO-f-003 - Design Management Form" xr:uid="{00000000-0004-0000-0200-000008000000}"/>
    <hyperlink ref="A216:F216" r:id="rId9" display="PFC037 - PPE Work Wear Requisitioning &amp; Issue(S)" xr:uid="{00000000-0004-0000-0200-000009000000}"/>
    <hyperlink ref="A225:C225" r:id="rId10" display="PFC050 - Subcontract Procurement(S)" xr:uid="{00000000-0004-0000-0200-00000A000000}"/>
    <hyperlink ref="A236:C236" r:id="rId11" display="PFC018 - Subcontract Design(S)" xr:uid="{00000000-0004-0000-0200-00000B000000}"/>
    <hyperlink ref="D240:E240" r:id="rId12" display="CO-f-005 - Subcontract Management Form" xr:uid="{00000000-0004-0000-0200-00000C000000}"/>
    <hyperlink ref="A254:G254" r:id="rId13" display="HS-p-014 - Protecting the Public" xr:uid="{00000000-0004-0000-0200-00000D000000}"/>
    <hyperlink ref="A262:B262" r:id="rId14" display="HS-p-001 - Managing Health &amp; Safety at Work" xr:uid="{00000000-0004-0000-0200-00000E000000}"/>
    <hyperlink ref="A273:C273" r:id="rId15" display="HS-f-020 - Site Induction Form (paper form)" xr:uid="{00000000-0004-0000-0200-00000F000000}"/>
    <hyperlink ref="A276:D276" r:id="rId16" display="HS-f-019 - Induction Register" xr:uid="{00000000-0004-0000-0200-000010000000}"/>
    <hyperlink ref="A279:B279" r:id="rId17" display="HS-p-001 - Managing Health &amp; Safety at Work" xr:uid="{00000000-0004-0000-0200-000011000000}"/>
    <hyperlink ref="A281:B281" r:id="rId18" display="HS-f-035 - Toolbox Talk Form" xr:uid="{00000000-0004-0000-0200-000012000000}"/>
    <hyperlink ref="A288:D288" r:id="rId19" display="TR-f-002 -Master Qualification Matrix" xr:uid="{00000000-0004-0000-0200-000013000000}"/>
    <hyperlink ref="A301:B301" r:id="rId20" display="HS-p-011 - Setting Up Site" xr:uid="{00000000-0004-0000-0200-000014000000}"/>
    <hyperlink ref="A322:B322" location="'PROJECT ROLES &amp; RESPONSIBILITES'!A1" display="Project Roles &amp; Responsibilites" xr:uid="{00000000-0004-0000-0200-000015000000}"/>
    <hyperlink ref="A325:C325" location="'PROJECT ROLES &amp; RESPONSIBILITES'!A79" display="Project Roles &amp; Responsibilites" xr:uid="{00000000-0004-0000-0200-000016000000}"/>
    <hyperlink ref="A336:B336" r:id="rId21" display="PFC025 - Incident Notification" xr:uid="{00000000-0004-0000-0200-000017000000}"/>
    <hyperlink ref="A354:B354" r:id="rId22" display="HS-f-094 - Together Safer Incident Prevention Card Template" xr:uid="{00000000-0004-0000-0200-000019000000}"/>
    <hyperlink ref="A366:B366" r:id="rId23" display="https://unionsquare.jones-bros.com:444/DMS/view_document.aspx?ID=54173&amp;Latest=true" xr:uid="{00000000-0004-0000-0200-00001A000000}"/>
    <hyperlink ref="A373:H373" location="'PROJECT ROLES &amp; RESPONSIBILITES'!A1" display="Project Roles &amp; Responsibilites " xr:uid="{00000000-0004-0000-0200-00001B000000}"/>
    <hyperlink ref="A364:C364" r:id="rId24" display="PFC013 - Risk Assessment Process(S)" xr:uid="{00000000-0004-0000-0200-00001C000000}"/>
    <hyperlink ref="A401:B401" r:id="rId25" display="HS-p-013 - Fire Safety on Sites" xr:uid="{00000000-0004-0000-0200-00001D000000}"/>
    <hyperlink ref="A402:C402" r:id="rId26" display=" HS-p-019 - Emergency Planning" xr:uid="{00000000-0004-0000-0200-00001E000000}"/>
    <hyperlink ref="A406:C406" r:id="rId27" display="https://unionsquare.jones-bros.com:444/DMS/view_document.aspx?ID=210696&amp;Latest=true" xr:uid="{00000000-0004-0000-0200-00001F000000}"/>
    <hyperlink ref="A405:E405" r:id="rId28" display="https://unionsquare.jones-bros.com:444/DMS/view_document.aspx?ID=210694&amp;Latest=true" xr:uid="{00000000-0004-0000-0200-000020000000}"/>
    <hyperlink ref="G409:I409" r:id="rId29" display="PFC083 - Working at Height" xr:uid="{00000000-0004-0000-0200-000021000000}"/>
    <hyperlink ref="G411:I411" r:id="rId30" display="HS-p-036 - Working over or Adjacent to Water" xr:uid="{00000000-0004-0000-0200-000022000000}"/>
    <hyperlink ref="G410:H410" r:id="rId31" display="PFC084 - Confined Spaces" xr:uid="{00000000-0004-0000-0200-000023000000}"/>
    <hyperlink ref="G412:I412" r:id="rId32" display="HS-p-039 - Electrical Safety" xr:uid="{00000000-0004-0000-0200-000024000000}"/>
    <hyperlink ref="G413:I413" r:id="rId33" display="PFC100 - Managing Safety in Excavations" xr:uid="{00000000-0004-0000-0200-000025000000}"/>
    <hyperlink ref="G414:I414" r:id="rId34" display="PFC104 - Managing Lifting Operations(S)" xr:uid="{00000000-0004-0000-0200-000026000000}"/>
    <hyperlink ref="G428:H428" r:id="rId35" display="https://unionsquare.jones-bros.com:444/DMS/view_document.aspx?ID=244824&amp;Latest=true" xr:uid="{00000000-0004-0000-0200-000027000000}"/>
    <hyperlink ref="A146:C146" r:id="rId36" display="PFC030 - Workplace Inspections(S)" xr:uid="{00000000-0004-0000-0200-000028000000}"/>
    <hyperlink ref="A178:B178" r:id="rId37" display="HS-f-020 - Site Induction Form" xr:uid="{00000000-0004-0000-0200-000029000000}"/>
    <hyperlink ref="A176:C176" r:id="rId38" display="HS-f-088 - Site Induction Slide Template" xr:uid="{00000000-0004-0000-0200-00002A000000}"/>
    <hyperlink ref="A516:C516" r:id="rId39" display="HS-p-034 - Asbestos" xr:uid="{00000000-0004-0000-0200-00002B000000}"/>
    <hyperlink ref="A517:C517" r:id="rId40" display="EN-p-001 - Waste Management Procedure" xr:uid="{00000000-0004-0000-0200-00002C000000}"/>
    <hyperlink ref="A518:C518" r:id="rId41" display="https://unionsquare.jones-bros.com:444/DMS/view_document.aspx?ID=60451&amp;Latest=true" xr:uid="{00000000-0004-0000-0200-00002D000000}"/>
    <hyperlink ref="A515:C515" location="CEMP!A1" display="Construction Environment Management  Plan (CEMP)" xr:uid="{00000000-0004-0000-0200-00002E000000}"/>
    <hyperlink ref="A520:C520" r:id="rId42" display="PFC102 - Contaminated Sites(S)" xr:uid="{00000000-0004-0000-0200-00002F000000}"/>
    <hyperlink ref="A522:C522" r:id="rId43" display="HS-p-035 - Leptospirosis - Wiels Disease" xr:uid="{00000000-0004-0000-0200-000030000000}"/>
    <hyperlink ref="G560:H560" location="'PROJECT ROLES &amp; RESPONSIBILITES'!A1" display="Project Roles &amp; Responsibilites " xr:uid="{00000000-0004-0000-0200-000031000000}"/>
    <hyperlink ref="G564:H564" r:id="rId44" display="HS-f-100 - Setting Up Site Safety Checklist" xr:uid="{00000000-0004-0000-0200-000032000000}"/>
    <hyperlink ref="G566:H566" r:id="rId45" display="HS-f-007 - Briefing Register" xr:uid="{00000000-0004-0000-0200-000033000000}"/>
    <hyperlink ref="G567:H567" r:id="rId46" display="HS-f-007 - Briefing Register" xr:uid="{00000000-0004-0000-0200-000034000000}"/>
    <hyperlink ref="A217:E217" r:id="rId47" display="https://unionsquare.jones-bros.com:444/DMS/view_document.aspx?ID=234843&amp;Latest=true" xr:uid="{00000000-0004-0000-0200-000035000000}"/>
    <hyperlink ref="G568:H568" r:id="rId48" display="HS-f-014 PPE Workwear Requisition &amp; Issue Record Form" xr:uid="{00000000-0004-0000-0200-000036000000}"/>
    <hyperlink ref="G570:H570" r:id="rId49" display="HS-f-046 - Designer Stage Two Assessment" xr:uid="{00000000-0004-0000-0200-000037000000}"/>
    <hyperlink ref="G571:H571" r:id="rId50" display="https://unionsquare.jones-bros.com:444/DMS/view_document.aspx?ID=118292&amp;Latest=true" xr:uid="{00000000-0004-0000-0200-000038000000}"/>
    <hyperlink ref="G572:H572" r:id="rId51" display="HS-f-019 - Induction Register" xr:uid="{00000000-0004-0000-0200-000039000000}"/>
    <hyperlink ref="G573:H573" r:id="rId52" display="TR-f-002 -Master Qualification Matrix" xr:uid="{00000000-0004-0000-0200-00003A000000}"/>
    <hyperlink ref="G574:H574" location="'PROJECT ROLES &amp; RESPONSIBILITES'!A1" display="Roles &amp; Responsibilites" xr:uid="{00000000-0004-0000-0200-00003B000000}"/>
    <hyperlink ref="G576:H576" r:id="rId53" display="HS-f-034 - Risk Assessment &amp; Method Statement Register" xr:uid="{00000000-0004-0000-0200-00003D000000}"/>
    <hyperlink ref="G577:H577" r:id="rId54" display="PFC013 - Risk Assessment Process(S)" xr:uid="{00000000-0004-0000-0200-00003E000000}"/>
    <hyperlink ref="G579:H579" r:id="rId55" display="HS-p-019 - Emergency Planning" xr:uid="{00000000-0004-0000-0200-000040000000}"/>
    <hyperlink ref="G580:H580" r:id="rId56" display="PFC013 - Risk Assessment Process(S)" xr:uid="{00000000-0004-0000-0200-000041000000}"/>
    <hyperlink ref="A422:G422" r:id="rId57" display="PFC013 - Risk Assessment Process(S)" xr:uid="{00000000-0004-0000-0200-000042000000}"/>
    <hyperlink ref="G581:H581" r:id="rId58" display="WW-f-008 - Project Risk Register" xr:uid="{00000000-0004-0000-0200-000043000000}"/>
    <hyperlink ref="G429:H429" r:id="rId59" display="EN-f-010 - Site Waste Management Plan" xr:uid="{00000000-0004-0000-0200-000044000000}"/>
    <hyperlink ref="G582:H582" r:id="rId60" display="EN-f-009 - Waste Monitoring Form" xr:uid="{00000000-0004-0000-0200-000045000000}"/>
    <hyperlink ref="G583:H583" r:id="rId61" display="HS-p-015 - Avoiding Danger from Underground Services" xr:uid="{00000000-0004-0000-0200-000046000000}"/>
    <hyperlink ref="G584:H584" r:id="rId62" display="HS-p-039 - Electrical Safety" xr:uid="{00000000-0004-0000-0200-000047000000}"/>
    <hyperlink ref="G587:H587" r:id="rId63" display="https://unionsquare.jones-bros.com:444/DMS/view_document.aspx?ID=237567&amp;Latest=true" xr:uid="{00000000-0004-0000-0200-000048000000}"/>
    <hyperlink ref="G586:H586" r:id="rId64" display="HS-f-044 - Temporary Works Register" xr:uid="{00000000-0004-0000-0200-000049000000}"/>
    <hyperlink ref="G589:H589" r:id="rId65" display="HS-f-044 - Temporary Works Register" xr:uid="{00000000-0004-0000-0200-00004A000000}"/>
    <hyperlink ref="G592:H592" r:id="rId66" display="PL-f-001 - Site Plant Register &amp; Inspections - Control" xr:uid="{00000000-0004-0000-0200-00004D000000}"/>
    <hyperlink ref="G593:H593" r:id="rId67" display="PL-f-006 - Plant Defect Register" xr:uid="{00000000-0004-0000-0200-00004E000000}"/>
    <hyperlink ref="G594:H594" r:id="rId68" display="QC-f-011 - Equipment and Instrument Calibration Register" xr:uid="{00000000-0004-0000-0200-00004F000000}"/>
    <hyperlink ref="G595:H595" r:id="rId69" display="HS-f-056 Permit to Work Confined Space Entry" xr:uid="{00000000-0004-0000-0200-000050000000}"/>
    <hyperlink ref="G596:H596" r:id="rId70" display="HS-f-070 - Permit Register" xr:uid="{00000000-0004-0000-0200-000051000000}"/>
    <hyperlink ref="G588:H588" r:id="rId71" display="HS-f-070 - Permit Register" xr:uid="{00000000-0004-0000-0200-000052000000}"/>
    <hyperlink ref="G597:H597" r:id="rId72" display="HS-f-042 – Permit to Dig" xr:uid="{00000000-0004-0000-0200-000053000000}"/>
    <hyperlink ref="G598:H598" r:id="rId73" display="HS-f-042a - Permit to Dig - Landfill" xr:uid="{00000000-0004-0000-0200-000054000000}"/>
    <hyperlink ref="G599:H599" r:id="rId74" display="HS-f-070 - Permit Register" xr:uid="{00000000-0004-0000-0200-000055000000}"/>
    <hyperlink ref="G600:H600" location="TMP!A1" display="Traffic Management Plan" xr:uid="{00000000-0004-0000-0200-000056000000}"/>
    <hyperlink ref="G601:H601" location="TMP!A1" display="TMP" xr:uid="{00000000-0004-0000-0200-000057000000}"/>
    <hyperlink ref="G602:H602" r:id="rId75" display="HS-f-022 - COSHH Inventory" xr:uid="{00000000-0004-0000-0200-000058000000}"/>
    <hyperlink ref="G603:H603" r:id="rId76" display="HS-f-031 - COSHH Assessment" xr:uid="{00000000-0004-0000-0200-000059000000}"/>
    <hyperlink ref="G604:H604" r:id="rId77" display="EN-f-010  Site Waste Management Plan" xr:uid="{00000000-0004-0000-0200-00005A000000}"/>
    <hyperlink ref="G605:H605" r:id="rId78" display="EN-f-009 - Waste Monitoring Form" xr:uid="{00000000-0004-0000-0200-00005B000000}"/>
    <hyperlink ref="G606:H606" r:id="rId79" display="EN-f-008 - Waste Transfer Note" xr:uid="{00000000-0004-0000-0200-00005C000000}"/>
    <hyperlink ref="G607:H607" location="CEMP!A1" display="CEMP" xr:uid="{00000000-0004-0000-0200-00005D000000}"/>
    <hyperlink ref="A283:B283" r:id="rId80" display="HS-f-007 - Briefing Register" xr:uid="{00000000-0004-0000-0200-00005E000000}"/>
    <hyperlink ref="A99:B99" r:id="rId81" display="PFC056 - Project Set Up - Health &amp; Safety" xr:uid="{00000000-0004-0000-0200-00005F000000}"/>
    <hyperlink ref="D236:G236" r:id="rId82" display="HS-f-046 - Designer Stage Two Assessment Form" xr:uid="{00000000-0004-0000-0200-000060000000}"/>
    <hyperlink ref="D242:H242" r:id="rId83" display="HS-f-065 - Documentation Appraisal Form" xr:uid="{00000000-0004-0000-0200-000061000000}"/>
    <hyperlink ref="A297:C297" r:id="rId84" display="TR-t-001 Staff Training Matrix" xr:uid="{00000000-0004-0000-0200-000062000000}"/>
    <hyperlink ref="A181:B181" r:id="rId85" display="HS-f-019 - Induction Register" xr:uid="{00000000-0004-0000-0200-000063000000}"/>
    <hyperlink ref="A100:J100" r:id="rId86" display="HS-p-026 - Construction Design Management CDM Procedures" xr:uid="{00000000-0004-0000-0200-000064000000}"/>
    <hyperlink ref="A139:B139" r:id="rId87" display="PFC056 - Project Set Up - Health &amp; Safety" xr:uid="{00000000-0004-0000-0200-000065000000}"/>
    <hyperlink ref="A261:B261" r:id="rId88" display="PFC056 - Project Set Up - Health &amp; Safety" xr:uid="{00000000-0004-0000-0200-000066000000}"/>
    <hyperlink ref="A390:C390" r:id="rId89" display="PFC041 - Drugs &amp; Alcohol Process" xr:uid="{00000000-0004-0000-0200-000067000000}"/>
    <hyperlink ref="A388:C388" r:id="rId90" display="JB-Policy-022 -Drugs &amp; Alcohol Policy" xr:uid="{00000000-0004-0000-0200-000068000000}"/>
    <hyperlink ref="A400:B400" r:id="rId91" display="PFC056 - Project Set Up - Health &amp; Safety" xr:uid="{00000000-0004-0000-0200-000069000000}"/>
    <hyperlink ref="A524:C524" r:id="rId92" display="PFC039 - Control of Vibration Process (HAV) &amp; (WBV)" xr:uid="{00000000-0004-0000-0200-00006A000000}"/>
    <hyperlink ref="A525:C525" r:id="rId93" display="HS-f-018 Hand-Arm &amp; Whole Body Vibration – Site Inventory" xr:uid="{00000000-0004-0000-0200-00006B000000}"/>
    <hyperlink ref="A526:C526" r:id="rId94" display="HS-f-017- Hand-Arm &amp; Whole-Body Vibration Assessment and Monitoring" xr:uid="{00000000-0004-0000-0200-00006C000000}"/>
    <hyperlink ref="F432:H432" r:id="rId95" display="HS-p-015 - Avoiding Danger from Underground Services" xr:uid="{00000000-0004-0000-0200-00006D000000}"/>
    <hyperlink ref="F433:H433" r:id="rId96" display="HS-p-039 - Electrical Safety" xr:uid="{00000000-0004-0000-0200-00006E000000}"/>
    <hyperlink ref="F441:H441" r:id="rId97" display="PFC103 - Managing Temporary Works" xr:uid="{00000000-0004-0000-0200-00006F000000}"/>
    <hyperlink ref="F442:H442" r:id="rId98" display="HS-p-017 - Temporary Works" xr:uid="{00000000-0004-0000-0200-000070000000}"/>
    <hyperlink ref="F443:H443" r:id="rId99" display="HS-f-044 Temporary  Works Register" xr:uid="{00000000-0004-0000-0200-000071000000}"/>
    <hyperlink ref="F446:H446" r:id="rId100" display="PFC083 - Working at Height" xr:uid="{00000000-0004-0000-0200-000072000000}"/>
    <hyperlink ref="F449:H449" r:id="rId101" display="PFC103 - Managing Temporary Works" xr:uid="{00000000-0004-0000-0200-000073000000}"/>
    <hyperlink ref="F450:H450" r:id="rId102" display="HS-p-017 - Temporary Works" xr:uid="{00000000-0004-0000-0200-000074000000}"/>
    <hyperlink ref="F451:H451" r:id="rId103" display="HS-f-044 Temporary  Works Register" xr:uid="{00000000-0004-0000-0200-000075000000}"/>
    <hyperlink ref="F459:H459" r:id="rId104" display="HS-p-012 - Substances Hazardous to Health" xr:uid="{00000000-0004-0000-0200-000076000000}"/>
    <hyperlink ref="F465:H465" r:id="rId105" display="PFC105 - Manual Handling(S)" xr:uid="{00000000-0004-0000-0200-000077000000}"/>
    <hyperlink ref="F468:H468" r:id="rId106" display="PFC059 - Project Set Up Environmental(S)" xr:uid="{00000000-0004-0000-0200-000078000000}"/>
    <hyperlink ref="F469:H469" r:id="rId107" display="HS-p-031 - Control of Noise" xr:uid="{00000000-0004-0000-0200-000079000000}"/>
    <hyperlink ref="F473:H473" r:id="rId108" display="PFC067 - Plant &amp; Equipment on Site Management" xr:uid="{00000000-0004-0000-0200-00007A000000}"/>
    <hyperlink ref="F474:H474" r:id="rId109" display="PFC017 - Instrument &amp; Equipment Calibration" xr:uid="{00000000-0004-0000-0200-00007D000000}"/>
    <hyperlink ref="F475:H475" r:id="rId110" display="QC-f-011 - Equipment and Instrument Calibration Register" xr:uid="{00000000-0004-0000-0200-00007E000000}"/>
    <hyperlink ref="F481:H481" r:id="rId111" display="HS-f-056 - Permit to Work Confined Space Entry" xr:uid="{00000000-0004-0000-0200-00007F000000}"/>
    <hyperlink ref="F482:H482" r:id="rId112" display="HS-f-070 - Permit Register" xr:uid="{00000000-0004-0000-0200-000080000000}"/>
    <hyperlink ref="F480:H480" r:id="rId113" display="PFC084 - Confined Spaces" xr:uid="{00000000-0004-0000-0200-000081000000}"/>
    <hyperlink ref="F486:H486" r:id="rId114" display="PFC100 - Managing Safety in Excavations" xr:uid="{00000000-0004-0000-0200-000082000000}"/>
    <hyperlink ref="F487:H487" r:id="rId115" display="HS-f-042 – Permit to Dig" xr:uid="{00000000-0004-0000-0200-000083000000}"/>
    <hyperlink ref="F488:H488" r:id="rId116" display="HS-f-070 - Permit Register" xr:uid="{00000000-0004-0000-0200-000085000000}"/>
    <hyperlink ref="F495:H495" r:id="rId117" display="HS-p-036 - Working over or Adjacent to Water" xr:uid="{00000000-0004-0000-0200-000086000000}"/>
    <hyperlink ref="F498:H498" r:id="rId118" display="HS-p-037 - Site Traffic and Pedestrian Management" xr:uid="{00000000-0004-0000-0200-000087000000}"/>
    <hyperlink ref="F499:H499" location="TMP!A1" display="Traffic Management Plan" xr:uid="{00000000-0004-0000-0200-000088000000}"/>
    <hyperlink ref="F503:H503" r:id="rId119" display="EN-p-003 Oil Storage &amp; Handling" xr:uid="{00000000-0004-0000-0200-000089000000}"/>
    <hyperlink ref="F502:H502" r:id="rId120" display="PFC059 - Project Set Up Environmental(S)" xr:uid="{00000000-0004-0000-0200-00008A000000}"/>
    <hyperlink ref="F504:H504" r:id="rId121" display="PFC058 - Material Procurement &amp; Management(S)" xr:uid="{00000000-0004-0000-0200-00008B000000}"/>
    <hyperlink ref="F505:H505" r:id="rId122" display=" PFC056 - Project Set Up - Health &amp; Safety(S)" xr:uid="{00000000-0004-0000-0200-00008C000000}"/>
    <hyperlink ref="F506:H506" r:id="rId123" display="HS-f-031 - COSHH Assessment" xr:uid="{00000000-0004-0000-0200-00008D000000}"/>
    <hyperlink ref="F507:H507" r:id="rId124" display="HS-f-022 - COSHH Inventory" xr:uid="{00000000-0004-0000-0200-00008E000000}"/>
    <hyperlink ref="F510:H510" r:id="rId125" display="HS-p-013 - Fire Safety on Sites" xr:uid="{00000000-0004-0000-0200-00008F000000}"/>
    <hyperlink ref="A294:G294" r:id="rId126" display="TR-t-001 Job Role Training Requirements Guide" xr:uid="{00000000-0004-0000-0200-000090000000}"/>
    <hyperlink ref="C40:H40" location="CPP!SECTION_1_CPP" display="Project Details" xr:uid="{00000000-0004-0000-0200-000091000000}"/>
    <hyperlink ref="C38:H38" location="CPP!Introduction_CPP" display="Introduction" xr:uid="{00000000-0004-0000-0200-000092000000}"/>
    <hyperlink ref="C41:H41" location="CPP!_1.1__Project_Organisation_and_Resource_CPP" display="Project Organisation and Resource" xr:uid="{00000000-0004-0000-0200-000093000000}"/>
    <hyperlink ref="C42:H42" location="CPP!_1.2__Scope_of_Works_CPP" display="Scope of Works" xr:uid="{00000000-0004-0000-0200-000094000000}"/>
    <hyperlink ref="C43:H43" location="CPP!_1.3__Summary_of_Restrictions_Affecting_the_Works_CPP" display="Summary of Restrictions Affecting the Works" xr:uid="{00000000-0004-0000-0200-000095000000}"/>
    <hyperlink ref="C44:H44" location="CPP!_1.4__Project_Timescale_CPP" display="Project Timescales" xr:uid="{00000000-0004-0000-0200-000096000000}"/>
    <hyperlink ref="C45:H45" location="CPP!_1.5__Notification_to_HSE" display="Notification to HSE" xr:uid="{00000000-0004-0000-0200-000097000000}"/>
    <hyperlink ref="C46:H46" location="CPP!_1.6__Site_Start_up_Checklist" display="Site Start-up Checklist" xr:uid="{00000000-0004-0000-0200-000098000000}"/>
    <hyperlink ref="C48:H48" location="CPP!SECTION_2_CPP" display="Management of the Work" xr:uid="{00000000-0004-0000-0200-000099000000}"/>
    <hyperlink ref="C49:H49" location="CPP!_2.1__Health___Safety_Monitoring" display="Health and Safety Monitoring" xr:uid="{00000000-0004-0000-0200-00009A000000}"/>
    <hyperlink ref="C50:H50" location="CPP!_2.2__Communication_Methods" display="Communication Methods" xr:uid="{00000000-0004-0000-0200-00009B000000}"/>
    <hyperlink ref="C51:H51" location="CPP!_2.3__PPE_RPE" display="PPE/RPE " xr:uid="{00000000-0004-0000-0200-00009C000000}"/>
    <hyperlink ref="C52:H52" location="CPP!_2.4__Direction_and_Co_ordination_of_Others" display="Direction and Co-ordination of Others" xr:uid="{00000000-0004-0000-0200-00009D000000}"/>
    <hyperlink ref="C53:H53" location="CPP!_2.5__Selection_and_Appointment_of_the_Supply_chain" display="Selection and Appointment of the Supply chain" xr:uid="{00000000-0004-0000-0200-00009E000000}"/>
    <hyperlink ref="C54:H54" location="CPP!_2.6__Protection_of_the_Public_and_Site_Security" display="Protection of the Public and Site Security" xr:uid="{00000000-0004-0000-0200-00009F000000}"/>
    <hyperlink ref="C55:H55" location="CPP!_2.7__Site_Induction_and_Training" display="Site Induction and Training" xr:uid="{00000000-0004-0000-0200-0000A0000000}"/>
    <hyperlink ref="C56:H56" location="CPP!_2.8__Welfare_Facilities" display="Welfare Facilities" xr:uid="{00000000-0004-0000-0200-0000A1000000}"/>
    <hyperlink ref="C57:H57" location="CPP!_2.9__First_Aid" display="First Aid" xr:uid="{00000000-0004-0000-0200-0000A2000000}"/>
    <hyperlink ref="C58:H58" location="CPP!_2.10__Incident_Reporting__Recording_and_Investigation" display="Incident Reporting, Recording and Investigation" xr:uid="{00000000-0004-0000-0200-0000A3000000}"/>
    <hyperlink ref="C59:H59" location="CPP!_2.11__Risk_Assessment_and_Method_Statements" display="Risk Assessment and Method Statements" xr:uid="{00000000-0004-0000-0200-0000A4000000}"/>
    <hyperlink ref="C60:H60" location="CPP!_2.12__Site_Rules" display="Site Rules" xr:uid="{00000000-0004-0000-0200-0000A5000000}"/>
    <hyperlink ref="C61:H61" location="CPP!_2.13__Drugs_and_Alcohol" display="Drugs and Alcohol" xr:uid="{00000000-0004-0000-0200-0000A6000000}"/>
    <hyperlink ref="C62:H62" location="CPP!_2.14__Mobile_Phone_use" display="Mobile Phone Use" xr:uid="{00000000-0004-0000-0200-0000A7000000}"/>
    <hyperlink ref="C63:H63" location="CPP!_2.15__Fire_and_Emergency_Preparedness" display="Fire and Emergency Procedures" xr:uid="{00000000-0004-0000-0200-0000A8000000}"/>
    <hyperlink ref="C65:H65" location="PMP!SECTION_3" display="Arrangements for Controlling Specific Project Risks" xr:uid="{00000000-0004-0000-0200-0000A9000000}"/>
    <hyperlink ref="C66:H66" location="CPP!_3.1___Pre_construction_Information" display="Pre-construction Information (PCI)" xr:uid="{00000000-0004-0000-0200-0000AA000000}"/>
    <hyperlink ref="C67:H67" location="CPP!_3.2__Delivery_and_Removal_of_Materials__including_Waste" display="Delivery and Removal of Materials (including Waste)" xr:uid="{00000000-0004-0000-0200-0000AB000000}"/>
    <hyperlink ref="C68:H68" location="CPP!_3.3__Services_and_Overhead_and_Underground_Services" display="Services, Overhead and Underground Services" xr:uid="{00000000-0004-0000-0200-0000AC000000}"/>
    <hyperlink ref="C69:H69" location="CPP!_3.4__Temporary_Structures___Unstable_Structures_identified" display="Temporary Structure/ Unstable Structures Identified" xr:uid="{00000000-0004-0000-0200-0000AD000000}"/>
    <hyperlink ref="C70:H70" location="CPP!_3.5__Preventing_Falls___Working_at_Height" display="Preventing Falls/ Working at Height" xr:uid="{00000000-0004-0000-0200-0000AE000000}"/>
    <hyperlink ref="C71:H71" location="CPP!_3.6__Scaffolding_and_Safe_Means_of_Access" display="Scaffolding and Safe Means of Access" xr:uid="{00000000-0004-0000-0200-0000AF000000}"/>
    <hyperlink ref="C72:H72" location="CPP!_3.7__Control_of_Lifting_Operations" display="Control of Lifting Operations" xr:uid="{00000000-0004-0000-0200-0000B0000000}"/>
    <hyperlink ref="C73:H73" location="CPP!_3.8__Control_of_Substances_Hazardous_to_Health__COSHH" display="Control of Substances Hazardous to Health (COSHH)" xr:uid="{00000000-0004-0000-0200-0000B1000000}"/>
    <hyperlink ref="C74:H74" location="CPP!_3.9__Manual_Handling" display="Manual Handling" xr:uid="{00000000-0004-0000-0200-0000B2000000}"/>
    <hyperlink ref="C75:H75" location="CPP!_3.10__Noise_Management" display="Noise Management" xr:uid="{00000000-0004-0000-0200-0000B3000000}"/>
    <hyperlink ref="C76:H76" location="CPP!_3.11__Maintenance_of_Plant_and_Equipment" display="Maintenance of Plant and Equipment" xr:uid="{00000000-0004-0000-0200-0000B4000000}"/>
    <hyperlink ref="C77:H77" location="CPP!_3.12__Working_in_Confined_Spaces" display="Working in Confined Spaces" xr:uid="{00000000-0004-0000-0200-0000B5000000}"/>
    <hyperlink ref="C78:H78" location="CPP!_3.13__Excavations___Poor_Ground_Condition_Management___Wells___Underground_Earthwork___Tunnels" display="Excavations/ Poor Ground Conditions Management/ Wells/ Underground Earthworks/ Tunnels" xr:uid="{00000000-0004-0000-0200-0000B6000000}"/>
    <hyperlink ref="C79:H79" location="CPP!_3.14__Work_on_or_Near_Water_etc._–_other_risks_of_drowning" display="Work on or Near Water/ Diving Operations/ Caisson etc. other risks of drowning" xr:uid="{00000000-0004-0000-0200-0000B7000000}"/>
    <hyperlink ref="C80:H80" location="CPP!_3.15__Traffic_Routes___Segregation" display="Traffic Routes/ Segregation" xr:uid="{00000000-0004-0000-0200-0000B8000000}"/>
    <hyperlink ref="C81:H81" location="CPP!_3.16__Storage_Materials_and_Management" display="Storage Materials and Management" xr:uid="{00000000-0004-0000-0200-0000B9000000}"/>
    <hyperlink ref="C82:H82" location="CPP!_3.17__Off_Site_Fire_Risks" display="Off Site Fire Risks" xr:uid="{00000000-0004-0000-0200-0000BA000000}"/>
    <hyperlink ref="C83:H83" location="CPP!_3.18__Health_Risks" display="Health Risks " xr:uid="{00000000-0004-0000-0200-0000BB000000}"/>
    <hyperlink ref="C84:H84" location="CPP!SECTION_4_CPP" display="Arrangements for Compiling the Health and Safety File" xr:uid="{00000000-0004-0000-0200-0000BC000000}"/>
    <hyperlink ref="C85:H85" location="CPP!SECTION_5_CPP" display="Record Referencing Matrix" xr:uid="{00000000-0004-0000-0200-0000BD000000}"/>
    <hyperlink ref="C86:H86" location="CPP!SECTION_6_CPP" display="Further Guidance" xr:uid="{00000000-0004-0000-0200-0000BE000000}"/>
    <hyperlink ref="A263:C263" r:id="rId127" display="HS-f-088 - Site Induction Slide Template" xr:uid="{00000000-0004-0000-0200-0000BF000000}"/>
    <hyperlink ref="A148:B148" r:id="rId128" display="PFC056 - Project Set Up - Health &amp; Safety" xr:uid="{00000000-0004-0000-0200-0000C0000000}"/>
    <hyperlink ref="A192:E192" r:id="rId129" display="PFC056 - Site Set Up &amp; Maintenance - Health &amp; Safety" xr:uid="{00000000-0004-0000-0200-0000C1000000}"/>
    <hyperlink ref="A233:C233" r:id="rId130" display="PFC050 - Subcontract Procurement(S)" xr:uid="{00000000-0004-0000-0200-0000C2000000}"/>
    <hyperlink ref="A238:C238" r:id="rId131" display="PPFC050 - Subcontractor &amp; Supplier Management Process" xr:uid="{00000000-0004-0000-0200-0000C3000000}"/>
    <hyperlink ref="F454:H455" r:id="rId132" display="PFC104 - Managing Lifting Operations(S)" xr:uid="{00000000-0004-0000-0200-0000C4000000}"/>
    <hyperlink ref="F460:H460" r:id="rId133" display=" PFC056 - Project Set Up - Health &amp; Safety(S)" xr:uid="{00000000-0004-0000-0200-0000C5000000}"/>
    <hyperlink ref="F461:H461" r:id="rId134" display="HS-f-031 - COSHH Assessment" xr:uid="{00000000-0004-0000-0200-0000C6000000}"/>
    <hyperlink ref="F462:H462" r:id="rId135" display="HS-f-022 - COSHH Inventory" xr:uid="{00000000-0004-0000-0200-0000C7000000}"/>
    <hyperlink ref="A265:J265" r:id="rId136" display="Induction Video Microsoft Stream Teams link" xr:uid="{00000000-0004-0000-0200-0000C8000000}"/>
    <hyperlink ref="A338:J338" r:id="rId137" display="PFC027 - Investigation Reporting" xr:uid="{00000000-0004-0000-0200-0000C9000000}"/>
    <hyperlink ref="A350:B350" r:id="rId138" display="PFC025 - Incident Notification" xr:uid="{00000000-0004-0000-0200-0000CA000000}"/>
    <hyperlink ref="A185:J185" r:id="rId139" display="HS-f-001 - Daily Briefing (To record all daily briefings on site including Near misses, Unsafe Acts, Safe Observations, Key Risks and daily activities)" xr:uid="{00000000-0004-0000-0200-0000CB000000}"/>
    <hyperlink ref="A186:J186" r:id="rId140" display="HS-f-035 - Toolbox Talk Form (toolbox talk template)" xr:uid="{00000000-0004-0000-0200-0000CC000000}"/>
    <hyperlink ref="A188:J188" r:id="rId141" display="HSEQ Alert Index (Contains a list with links to all previouly delivered Health &amp; Safety and Environmental  alerts and toolbox talks)" xr:uid="{00000000-0004-0000-0200-0000CD000000}"/>
    <hyperlink ref="A187:J187" r:id="rId142" display="HSEQ Toolbox Talk Index  (Contains a list with links to all previouly delivered Health &amp; Safety and Environmental toolbox talks)" xr:uid="{00000000-0004-0000-0200-0000CE000000}"/>
    <hyperlink ref="A189:J189" r:id="rId143" display="HS-f-007 - Briefing Register  (For all RAMS, Toolbox,COSHH Alerts Permit to Works and More Briefings)" xr:uid="{00000000-0004-0000-0200-0000CF000000}"/>
    <hyperlink ref="A194:D194" r:id="rId144" display="HS-f-084 - Risk Assessment and Method Statement" xr:uid="{00000000-0004-0000-0200-0000D0000000}"/>
    <hyperlink ref="A147:J147" r:id="rId145" display="PFC015 - Preparing a WM Foremans Inspection Plan" xr:uid="{00000000-0004-0000-0200-0000D1000000}"/>
    <hyperlink ref="G590:H590" r:id="rId146" display="HS-f-110 - Lift Plan - Mobile Lifting Equipment" xr:uid="{F8E5260D-05BF-4F18-813E-AFF5A8A4FFA2}"/>
    <hyperlink ref="G379:J379" r:id="rId147" display="HS-f-088a Visitors Site Induction Slide Template" xr:uid="{981CAD88-7CF5-424B-ADDB-4A302B75D56A}"/>
    <hyperlink ref="A379:F379" r:id="rId148" display="HS-f-088 - Site Induction Slide Template" xr:uid="{5A33D6C4-47C0-4FA9-A33F-78501B71841F}"/>
    <hyperlink ref="G176:J176" r:id="rId149" display="HS-f-088a Visitors Site Induction Slide Template" xr:uid="{F2EEAACE-169E-475E-9193-F596096EDE3E}"/>
    <hyperlink ref="G263:J263" r:id="rId150" display="HS-f-088a Visitors Site Induction Slide Template" xr:uid="{E22A5873-8D52-4CBA-9D63-3059FACDC7D9}"/>
    <hyperlink ref="G178:J178" r:id="rId151" display="HS-f-020a Visitors Site Induction Form" xr:uid="{F71DD795-0994-49C7-93CA-279E2F026371}"/>
    <hyperlink ref="A196:E196" r:id="rId152" display="PFC056 - Site Set Up &amp; Maintenance - Health &amp; Safety" xr:uid="{DCC07222-76EB-4D41-A4D1-85F5247DAB63}"/>
    <hyperlink ref="A196:J196" r:id="rId153" display="HS -123 Task Briefing Sheet" xr:uid="{6D085D9A-FDD2-4088-B06B-011B34F62414}"/>
    <hyperlink ref="D244:J244" r:id="rId154" display="QC-f-015 - Subcontractor Performance Monitoring" xr:uid="{99479496-60D2-448F-B0CB-3F229739806F}"/>
    <hyperlink ref="D246:J246" r:id="rId155" display="QC-f-040 - Supplier Performance Monitoring" xr:uid="{2F14F08F-C031-49EE-A41D-521E94BD47EE}"/>
    <hyperlink ref="G273:J273" r:id="rId156" display="HS-f-020a Visitors Site Induction Form" xr:uid="{91DD7C85-AE24-4345-B04A-E25EE5DD94B4}"/>
    <hyperlink ref="A388:J388" r:id="rId157" display="JB-Policy-022 - Drugs &amp; Alcohol Policy" xr:uid="{61005473-EB3F-4B38-A6E4-16F8734C55DF}"/>
    <hyperlink ref="A390:J390" r:id="rId158" display="PFC041 - Drugs &amp; Alcohol Testing Process" xr:uid="{13DEC16D-A704-454C-9254-033F998FB9A0}"/>
    <hyperlink ref="G428:I428" r:id="rId159" display="EN-p-001 Waste Management Procedure" xr:uid="{EBBD8796-E103-4CF4-BB07-01F868FE1ABE}"/>
    <hyperlink ref="F475:I475" r:id="rId160" display="QC-f-011 - Equipment Calibration and Testing Register" xr:uid="{7E1D78F1-B0CE-49E8-855D-F267799A2B2C}"/>
    <hyperlink ref="A342:J342" r:id="rId161" display="QC-f-030 - Investigation Report" xr:uid="{ACD19A05-1BDA-4DB1-87EA-6CDF8B702239}"/>
    <hyperlink ref="G575:H575" r:id="rId162" display="QC-f-030 - Investigation Report" xr:uid="{6F5EDD19-688B-44E4-BD54-A380034E3C09}"/>
  </hyperlinks>
  <pageMargins left="0.31496062992125984" right="0.43307086614173229" top="0.62992125984251968" bottom="0.27559055118110237" header="0.31496062992125984" footer="0.15748031496062992"/>
  <pageSetup paperSize="9" scale="67" fitToHeight="0" orientation="portrait" r:id="rId163"/>
  <headerFooter>
    <oddHeader xml:space="preserve">&amp;L&amp;"Arial,Bold"&amp;8&amp;KC00000© 2021 Jones Bros Ruthin Co ltd                                                                                                                                              </oddHeader>
    <oddFooter>&amp;L&amp;"Arial,Regular"&amp;7&amp;K003066BMS Doc Ref:
HS-f-105 - Jones Bros Project Plan Workbook&amp;C&amp;"Arial,Regular"&amp;7&amp;K002060Page &amp;P of &amp;N&amp;KC00000
Uncontrolled when printed&amp;R&amp;"Arial,Regular"&amp;7&amp;K003066Issue Status: Issued
Revision No:1.3
Issue Date:25.03.21</oddFooter>
  </headerFooter>
  <rowBreaks count="41" manualBreakCount="41">
    <brk id="31" max="9" man="1"/>
    <brk id="89" max="16383" man="1"/>
    <brk id="102" max="16383" man="1"/>
    <brk id="115" max="16383" man="1"/>
    <brk id="141" max="9" man="1"/>
    <brk id="153" max="9" man="1"/>
    <brk id="156" max="9" man="1"/>
    <brk id="159" max="9" man="1"/>
    <brk id="168" max="9" man="1"/>
    <brk id="202" max="9" man="1"/>
    <brk id="206" max="9" man="1"/>
    <brk id="222" max="9" man="1"/>
    <brk id="251" max="9" man="1"/>
    <brk id="258" max="16383" man="1"/>
    <brk id="283" max="9" man="1"/>
    <brk id="298" max="9" man="1"/>
    <brk id="319" max="16383" man="1"/>
    <brk id="333" max="9" man="1"/>
    <brk id="361" max="16383" man="1"/>
    <brk id="376" max="9" man="1"/>
    <brk id="385" max="16383" man="1"/>
    <brk id="397" max="9" man="1"/>
    <brk id="417" max="9" man="1"/>
    <brk id="427" max="9" man="1"/>
    <brk id="431" max="16383" man="1"/>
    <brk id="440" max="9" man="1"/>
    <brk id="453" max="9" man="1"/>
    <brk id="467" max="16383" man="1"/>
    <brk id="472" max="9" man="1"/>
    <brk id="479" max="9" man="1"/>
    <brk id="485" max="9" man="1"/>
    <brk id="494" max="9" man="1"/>
    <brk id="497" max="16383" man="1"/>
    <brk id="509" max="9" man="1"/>
    <brk id="526" max="16383" man="1"/>
    <brk id="533" max="9" man="1"/>
    <brk id="541" max="9" man="1"/>
    <brk id="548" max="9" man="1"/>
    <brk id="554" max="16383" man="1"/>
    <brk id="576" max="9" man="1"/>
    <brk id="594" max="16383" man="1"/>
  </rowBreaks>
  <colBreaks count="1" manualBreakCount="1">
    <brk id="3" max="1048575" man="1"/>
  </colBreaks>
  <drawing r:id="rId16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Validation!$C$3:$C$5</xm:f>
          </x14:formula1>
          <xm:sqref>I510:J510 J495 I449 I446:J446 J480 J432 J454 J473 J468 J498 I513:J513 I465:J465 J441 J428 J486 J459 J502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A1:BX420"/>
  <sheetViews>
    <sheetView tabSelected="1" topLeftCell="A199" zoomScaleNormal="100" workbookViewId="0">
      <selection activeCell="L203" sqref="L203"/>
    </sheetView>
  </sheetViews>
  <sheetFormatPr defaultRowHeight="14.5" x14ac:dyDescent="0.35"/>
  <cols>
    <col min="5" max="5" width="10.54296875" customWidth="1"/>
    <col min="6" max="6" width="11.453125" customWidth="1"/>
    <col min="8" max="8" width="13.54296875" customWidth="1"/>
    <col min="9" max="9" width="31.453125" customWidth="1"/>
    <col min="10" max="10" width="15.08984375" customWidth="1"/>
    <col min="11" max="59" width="8.90625" style="1"/>
  </cols>
  <sheetData>
    <row r="1" spans="1:10" x14ac:dyDescent="0.35">
      <c r="A1" s="2"/>
      <c r="B1" s="1"/>
      <c r="C1" s="1"/>
      <c r="D1" s="1"/>
      <c r="E1" s="1"/>
      <c r="F1" s="1"/>
      <c r="G1" s="1"/>
      <c r="H1" s="1"/>
      <c r="I1" s="1"/>
      <c r="J1" s="1"/>
    </row>
    <row r="2" spans="1:10" x14ac:dyDescent="0.35">
      <c r="A2" s="2"/>
      <c r="B2" s="1"/>
      <c r="C2" s="1"/>
      <c r="D2" s="1"/>
      <c r="E2" s="1"/>
      <c r="F2" s="1"/>
      <c r="G2" s="1"/>
      <c r="H2" s="1"/>
      <c r="I2" s="1"/>
      <c r="J2" s="1"/>
    </row>
    <row r="3" spans="1:10" x14ac:dyDescent="0.35">
      <c r="A3" s="1"/>
      <c r="B3" s="1"/>
      <c r="C3" s="1"/>
      <c r="D3" s="1"/>
      <c r="E3" s="1"/>
      <c r="F3" s="1"/>
      <c r="G3" s="1"/>
      <c r="H3" s="1"/>
      <c r="I3" s="1"/>
      <c r="J3" s="1"/>
    </row>
    <row r="4" spans="1:10" ht="18.5" x14ac:dyDescent="0.45">
      <c r="A4" s="3" t="s">
        <v>764</v>
      </c>
      <c r="B4" s="3"/>
      <c r="C4" s="3"/>
      <c r="D4" s="3"/>
      <c r="E4" s="3"/>
      <c r="F4" s="3"/>
      <c r="G4" s="169"/>
      <c r="H4" s="169"/>
      <c r="I4" s="1"/>
      <c r="J4" s="1"/>
    </row>
    <row r="5" spans="1:10" x14ac:dyDescent="0.35">
      <c r="A5" s="1"/>
      <c r="B5" s="1"/>
      <c r="C5" s="1"/>
      <c r="D5" s="1"/>
      <c r="E5" s="1"/>
      <c r="F5" s="1"/>
      <c r="G5" s="1"/>
      <c r="H5" s="1"/>
      <c r="I5" s="1"/>
      <c r="J5" s="1"/>
    </row>
    <row r="6" spans="1:10" ht="21" customHeight="1" x14ac:dyDescent="0.35">
      <c r="A6" s="932" t="s">
        <v>0</v>
      </c>
      <c r="B6" s="933"/>
      <c r="C6" s="1224" t="str">
        <f>PMP!C6:K6</f>
        <v>A494 River Dee Bridge Deck over-slabbing Contingency Scheme</v>
      </c>
      <c r="D6" s="1225"/>
      <c r="E6" s="1225"/>
      <c r="F6" s="1225"/>
      <c r="G6" s="1225"/>
      <c r="H6" s="1225"/>
      <c r="I6" s="1225"/>
      <c r="J6" s="1226"/>
    </row>
    <row r="7" spans="1:10" ht="15.65" customHeight="1" x14ac:dyDescent="0.35">
      <c r="A7" s="932" t="s">
        <v>22</v>
      </c>
      <c r="B7" s="933"/>
      <c r="C7" s="1224" t="str">
        <f>PMP!C7:K7</f>
        <v>21-NM-CHR-003</v>
      </c>
      <c r="D7" s="1225"/>
      <c r="E7" s="1225"/>
      <c r="F7" s="1225"/>
      <c r="G7" s="1225"/>
      <c r="H7" s="1225"/>
      <c r="I7" s="1225"/>
      <c r="J7" s="1226"/>
    </row>
    <row r="8" spans="1:10" ht="15.5" x14ac:dyDescent="0.35">
      <c r="A8" s="1239" t="s">
        <v>9</v>
      </c>
      <c r="B8" s="1240"/>
      <c r="C8" s="1240"/>
      <c r="D8" s="1240"/>
      <c r="E8" s="1240"/>
      <c r="F8" s="1240"/>
      <c r="G8" s="1240"/>
      <c r="H8" s="1240"/>
      <c r="I8" s="1240"/>
      <c r="J8" s="1241"/>
    </row>
    <row r="9" spans="1:10" ht="315" customHeight="1" x14ac:dyDescent="0.35">
      <c r="A9" s="1506" t="s">
        <v>1</v>
      </c>
      <c r="B9" s="1507"/>
      <c r="C9" s="1508"/>
      <c r="D9" s="952" t="str">
        <f>PMP!D9:K9</f>
        <v xml:space="preserve">
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v>
      </c>
      <c r="E9" s="953"/>
      <c r="F9" s="953"/>
      <c r="G9" s="953"/>
      <c r="H9" s="953"/>
      <c r="I9" s="953"/>
      <c r="J9" s="954"/>
    </row>
    <row r="10" spans="1:10" ht="45.65" customHeight="1" x14ac:dyDescent="0.35">
      <c r="A10" s="1509"/>
      <c r="B10" s="1510"/>
      <c r="C10" s="1511"/>
      <c r="D10" s="955"/>
      <c r="E10" s="956"/>
      <c r="F10" s="956"/>
      <c r="G10" s="956"/>
      <c r="H10" s="956"/>
      <c r="I10" s="956"/>
      <c r="J10" s="957"/>
    </row>
    <row r="11" spans="1:10" ht="33" customHeight="1" x14ac:dyDescent="0.35">
      <c r="A11" s="939" t="s">
        <v>2</v>
      </c>
      <c r="B11" s="940"/>
      <c r="C11" s="941"/>
      <c r="D11" s="1247" t="str">
        <f>PMP!D11:K11</f>
        <v>Enter your project location here</v>
      </c>
      <c r="E11" s="1248"/>
      <c r="F11" s="1248"/>
      <c r="G11" s="1248"/>
      <c r="H11" s="1248"/>
      <c r="I11" s="1248"/>
      <c r="J11" s="1249"/>
    </row>
    <row r="12" spans="1:10" ht="14.4" customHeight="1" x14ac:dyDescent="0.35">
      <c r="A12" s="13"/>
      <c r="B12" s="1"/>
      <c r="C12" s="1"/>
      <c r="D12" s="1"/>
      <c r="E12" s="18"/>
      <c r="F12" s="1"/>
      <c r="G12" s="1"/>
      <c r="H12" s="1"/>
      <c r="I12" s="1"/>
      <c r="J12" s="14"/>
    </row>
    <row r="13" spans="1:10" ht="14.4" customHeight="1" x14ac:dyDescent="0.35">
      <c r="A13" s="586" t="s">
        <v>10</v>
      </c>
      <c r="B13" s="587"/>
      <c r="C13" s="587"/>
      <c r="D13" s="587"/>
      <c r="E13" s="587"/>
      <c r="F13" s="587"/>
      <c r="G13" s="587"/>
      <c r="H13" s="587"/>
      <c r="I13" s="587"/>
      <c r="J13" s="588"/>
    </row>
    <row r="14" spans="1:10" ht="22.5" customHeight="1" x14ac:dyDescent="0.35">
      <c r="A14" s="934" t="s">
        <v>3</v>
      </c>
      <c r="B14" s="935"/>
      <c r="C14" s="242" t="s">
        <v>7</v>
      </c>
      <c r="D14" s="577">
        <f>CPP!D15</f>
        <v>0</v>
      </c>
      <c r="E14" s="639"/>
      <c r="F14" s="242" t="s">
        <v>8</v>
      </c>
      <c r="G14" s="577">
        <f>PMP!H14</f>
        <v>0</v>
      </c>
      <c r="H14" s="639"/>
      <c r="I14" s="189" t="s">
        <v>6</v>
      </c>
      <c r="J14" s="307">
        <f>PMP!K14</f>
        <v>0</v>
      </c>
    </row>
    <row r="15" spans="1:10" ht="24" customHeight="1" x14ac:dyDescent="0.35">
      <c r="A15" s="934" t="s">
        <v>4</v>
      </c>
      <c r="B15" s="935"/>
      <c r="C15" s="242" t="s">
        <v>7</v>
      </c>
      <c r="D15" s="577">
        <f>CPP!D16</f>
        <v>0</v>
      </c>
      <c r="E15" s="639"/>
      <c r="F15" s="242" t="s">
        <v>8</v>
      </c>
      <c r="G15" s="577">
        <f>PMP!H15</f>
        <v>0</v>
      </c>
      <c r="H15" s="639"/>
      <c r="I15" s="189" t="s">
        <v>6</v>
      </c>
      <c r="J15" s="307">
        <f>PMP!K15</f>
        <v>0</v>
      </c>
    </row>
    <row r="16" spans="1:10" x14ac:dyDescent="0.35">
      <c r="A16" s="19"/>
      <c r="B16" s="20"/>
      <c r="C16" s="20"/>
      <c r="D16" s="20"/>
      <c r="E16" s="20"/>
      <c r="F16" s="20"/>
      <c r="G16" s="20"/>
      <c r="H16" s="20"/>
      <c r="I16" s="20"/>
      <c r="J16" s="21"/>
    </row>
    <row r="17" spans="1:76" ht="25.5" customHeight="1" x14ac:dyDescent="0.35">
      <c r="A17" s="915" t="s">
        <v>81</v>
      </c>
      <c r="B17" s="1266"/>
      <c r="C17" s="1266"/>
      <c r="D17" s="1266"/>
      <c r="E17" s="1266"/>
      <c r="F17" s="1266"/>
      <c r="G17" s="1266"/>
      <c r="H17" s="1266"/>
      <c r="I17" s="1266"/>
      <c r="J17" s="1267"/>
      <c r="K17" s="56"/>
      <c r="BH17" s="1"/>
      <c r="BI17" s="1"/>
      <c r="BJ17" s="1"/>
      <c r="BK17" s="1"/>
      <c r="BL17" s="1"/>
      <c r="BM17" s="1"/>
      <c r="BN17" s="1"/>
      <c r="BO17" s="1"/>
      <c r="BP17" s="1"/>
      <c r="BQ17" s="1"/>
      <c r="BR17" s="1"/>
      <c r="BS17" s="1"/>
      <c r="BT17" s="1"/>
      <c r="BU17" s="1"/>
      <c r="BV17" s="1"/>
      <c r="BW17" s="1"/>
      <c r="BX17" s="1"/>
    </row>
    <row r="18" spans="1:76" ht="25.5" customHeight="1" x14ac:dyDescent="0.35">
      <c r="A18" s="1503" t="s">
        <v>1147</v>
      </c>
      <c r="B18" s="1504"/>
      <c r="C18" s="1504"/>
      <c r="D18" s="1504"/>
      <c r="E18" s="1504"/>
      <c r="F18" s="1504"/>
      <c r="G18" s="1504"/>
      <c r="H18" s="1504"/>
      <c r="I18" s="1504"/>
      <c r="J18" s="1505"/>
      <c r="K18" s="56"/>
      <c r="BH18" s="1"/>
      <c r="BI18" s="1"/>
      <c r="BJ18" s="1"/>
      <c r="BK18" s="1"/>
      <c r="BL18" s="1"/>
      <c r="BM18" s="1"/>
      <c r="BN18" s="1"/>
      <c r="BO18" s="1"/>
      <c r="BP18" s="1"/>
      <c r="BQ18" s="1"/>
      <c r="BR18" s="1"/>
      <c r="BS18" s="1"/>
      <c r="BT18" s="1"/>
      <c r="BU18" s="1"/>
      <c r="BV18" s="1"/>
      <c r="BW18" s="1"/>
      <c r="BX18" s="1"/>
    </row>
    <row r="19" spans="1:76" ht="33" customHeight="1" x14ac:dyDescent="0.35">
      <c r="A19" s="1503" t="s">
        <v>1148</v>
      </c>
      <c r="B19" s="1504"/>
      <c r="C19" s="1504"/>
      <c r="D19" s="1504"/>
      <c r="E19" s="1504"/>
      <c r="F19" s="1504"/>
      <c r="G19" s="1504"/>
      <c r="H19" s="1504"/>
      <c r="I19" s="1504"/>
      <c r="J19" s="1505"/>
      <c r="K19" s="56"/>
      <c r="BH19" s="1"/>
      <c r="BI19" s="1"/>
      <c r="BJ19" s="1"/>
      <c r="BK19" s="1"/>
      <c r="BL19" s="1"/>
      <c r="BM19" s="1"/>
      <c r="BN19" s="1"/>
      <c r="BO19" s="1"/>
      <c r="BP19" s="1"/>
      <c r="BQ19" s="1"/>
      <c r="BR19" s="1"/>
      <c r="BS19" s="1"/>
      <c r="BT19" s="1"/>
      <c r="BU19" s="1"/>
      <c r="BV19" s="1"/>
      <c r="BW19" s="1"/>
      <c r="BX19" s="1"/>
    </row>
    <row r="20" spans="1:76" ht="67.25" customHeight="1" x14ac:dyDescent="0.35">
      <c r="A20" s="1502" t="s">
        <v>1149</v>
      </c>
      <c r="B20" s="1283"/>
      <c r="C20" s="1283"/>
      <c r="D20" s="1283"/>
      <c r="E20" s="1283"/>
      <c r="F20" s="1283"/>
      <c r="G20" s="1283"/>
      <c r="H20" s="1283"/>
      <c r="I20" s="1283"/>
      <c r="J20" s="1284"/>
      <c r="K20" s="56"/>
      <c r="BH20" s="1"/>
      <c r="BI20" s="1"/>
      <c r="BJ20" s="1"/>
      <c r="BK20" s="1"/>
      <c r="BL20" s="1"/>
      <c r="BM20" s="1"/>
      <c r="BN20" s="1"/>
      <c r="BO20" s="1"/>
      <c r="BP20" s="1"/>
      <c r="BQ20" s="1"/>
      <c r="BR20" s="1"/>
      <c r="BS20" s="1"/>
      <c r="BT20" s="1"/>
      <c r="BU20" s="1"/>
      <c r="BV20" s="1"/>
      <c r="BW20" s="1"/>
      <c r="BX20" s="1"/>
    </row>
    <row r="21" spans="1:76" x14ac:dyDescent="0.35">
      <c r="A21" s="19"/>
      <c r="B21" s="20"/>
      <c r="C21" s="20"/>
      <c r="D21" s="20"/>
      <c r="E21" s="20"/>
      <c r="F21" s="20"/>
      <c r="G21" s="20"/>
      <c r="H21" s="20"/>
      <c r="I21" s="20"/>
      <c r="J21" s="21"/>
    </row>
    <row r="22" spans="1:76" ht="27" customHeight="1" x14ac:dyDescent="0.35">
      <c r="A22" s="586" t="s">
        <v>11</v>
      </c>
      <c r="B22" s="587"/>
      <c r="C22" s="587"/>
      <c r="D22" s="587"/>
      <c r="E22" s="587"/>
      <c r="F22" s="587"/>
      <c r="G22" s="587"/>
      <c r="H22" s="587"/>
      <c r="I22" s="587"/>
      <c r="J22" s="588"/>
    </row>
    <row r="23" spans="1:76" ht="24.75" customHeight="1" x14ac:dyDescent="0.35">
      <c r="A23" s="1235" t="s">
        <v>12</v>
      </c>
      <c r="B23" s="1235"/>
      <c r="C23" s="1235"/>
      <c r="D23" s="206" t="s">
        <v>13</v>
      </c>
      <c r="E23" s="206" t="s">
        <v>14</v>
      </c>
      <c r="F23" s="206" t="s">
        <v>15</v>
      </c>
      <c r="G23" s="1235" t="s">
        <v>16</v>
      </c>
      <c r="H23" s="1235"/>
      <c r="I23" s="1235"/>
      <c r="J23" s="1235"/>
    </row>
    <row r="24" spans="1:76" x14ac:dyDescent="0.35">
      <c r="A24" s="1335"/>
      <c r="B24" s="1335"/>
      <c r="C24" s="1335"/>
      <c r="D24" s="72"/>
      <c r="E24" s="72"/>
      <c r="F24" s="72"/>
      <c r="G24" s="1335"/>
      <c r="H24" s="1335"/>
      <c r="I24" s="1335"/>
      <c r="J24" s="1335"/>
    </row>
    <row r="25" spans="1:76" x14ac:dyDescent="0.35">
      <c r="A25" s="1335"/>
      <c r="B25" s="1335"/>
      <c r="C25" s="1335"/>
      <c r="D25" s="72"/>
      <c r="E25" s="72"/>
      <c r="F25" s="72"/>
      <c r="G25" s="1335"/>
      <c r="H25" s="1335"/>
      <c r="I25" s="1335"/>
      <c r="J25" s="1335"/>
    </row>
    <row r="26" spans="1:76" x14ac:dyDescent="0.35">
      <c r="A26" s="1335"/>
      <c r="B26" s="1335"/>
      <c r="C26" s="1335"/>
      <c r="D26" s="72"/>
      <c r="E26" s="72"/>
      <c r="F26" s="72"/>
      <c r="G26" s="1335"/>
      <c r="H26" s="1335"/>
      <c r="I26" s="1335"/>
      <c r="J26" s="1335"/>
    </row>
    <row r="27" spans="1:76" x14ac:dyDescent="0.35">
      <c r="A27" s="1335"/>
      <c r="B27" s="1335"/>
      <c r="C27" s="1335"/>
      <c r="D27" s="72"/>
      <c r="E27" s="72"/>
      <c r="F27" s="72"/>
      <c r="G27" s="1335"/>
      <c r="H27" s="1335"/>
      <c r="I27" s="1335"/>
      <c r="J27" s="1335"/>
    </row>
    <row r="28" spans="1:76" x14ac:dyDescent="0.35">
      <c r="A28" s="1335"/>
      <c r="B28" s="1335"/>
      <c r="C28" s="1335"/>
      <c r="D28" s="72"/>
      <c r="E28" s="72"/>
      <c r="F28" s="72"/>
      <c r="G28" s="1335"/>
      <c r="H28" s="1335"/>
      <c r="I28" s="1335"/>
      <c r="J28" s="1335"/>
    </row>
    <row r="29" spans="1:76" x14ac:dyDescent="0.35">
      <c r="A29" s="1335"/>
      <c r="B29" s="1335"/>
      <c r="C29" s="1335"/>
      <c r="D29" s="72"/>
      <c r="E29" s="72"/>
      <c r="F29" s="72"/>
      <c r="G29" s="1335"/>
      <c r="H29" s="1335"/>
      <c r="I29" s="1335"/>
      <c r="J29" s="1335"/>
    </row>
    <row r="30" spans="1:76" x14ac:dyDescent="0.35">
      <c r="A30" s="13"/>
      <c r="B30" s="1"/>
      <c r="C30" s="1"/>
      <c r="D30" s="1"/>
      <c r="E30" s="1"/>
      <c r="F30" s="1"/>
      <c r="G30" s="1"/>
      <c r="H30" s="1"/>
      <c r="I30" s="1"/>
      <c r="J30" s="14"/>
    </row>
    <row r="31" spans="1:76" ht="29.25" customHeight="1" x14ac:dyDescent="0.35">
      <c r="A31" s="915" t="s">
        <v>81</v>
      </c>
      <c r="B31" s="916"/>
      <c r="C31" s="916"/>
      <c r="D31" s="916"/>
      <c r="E31" s="916"/>
      <c r="F31" s="916"/>
      <c r="G31" s="917"/>
      <c r="H31" s="917"/>
      <c r="I31" s="917"/>
      <c r="J31" s="918"/>
      <c r="K31" s="57"/>
      <c r="BH31" s="1"/>
      <c r="BI31" s="1"/>
      <c r="BJ31" s="1"/>
      <c r="BK31" s="1"/>
      <c r="BL31" s="1"/>
      <c r="BM31" s="1"/>
      <c r="BN31" s="1"/>
      <c r="BO31" s="1"/>
      <c r="BP31" s="1"/>
      <c r="BQ31" s="1"/>
      <c r="BR31" s="1"/>
      <c r="BS31" s="1"/>
      <c r="BT31" s="1"/>
      <c r="BU31" s="1"/>
      <c r="BV31" s="1"/>
      <c r="BW31" s="1"/>
      <c r="BX31" s="1"/>
    </row>
    <row r="32" spans="1:76" ht="48" customHeight="1" x14ac:dyDescent="0.35">
      <c r="A32" s="919" t="s">
        <v>1120</v>
      </c>
      <c r="B32" s="713"/>
      <c r="C32" s="713"/>
      <c r="D32" s="713"/>
      <c r="E32" s="713"/>
      <c r="F32" s="713"/>
      <c r="G32" s="714"/>
      <c r="H32" s="714"/>
      <c r="I32" s="714"/>
      <c r="J32" s="715"/>
      <c r="K32" s="58"/>
      <c r="BH32" s="1"/>
      <c r="BI32" s="1"/>
      <c r="BJ32" s="1"/>
      <c r="BK32" s="1"/>
      <c r="BL32" s="1"/>
      <c r="BM32" s="1"/>
      <c r="BN32" s="1"/>
      <c r="BO32" s="1"/>
      <c r="BP32" s="1"/>
      <c r="BQ32" s="1"/>
      <c r="BR32" s="1"/>
      <c r="BS32" s="1"/>
      <c r="BT32" s="1"/>
      <c r="BU32" s="1"/>
      <c r="BV32" s="1"/>
      <c r="BW32" s="1"/>
      <c r="BX32" s="1"/>
    </row>
    <row r="33" spans="1:76" ht="30" customHeight="1" x14ac:dyDescent="0.35">
      <c r="A33" s="920" t="s">
        <v>1188</v>
      </c>
      <c r="B33" s="921"/>
      <c r="C33" s="921"/>
      <c r="D33" s="921"/>
      <c r="E33" s="921"/>
      <c r="F33" s="921"/>
      <c r="G33" s="922"/>
      <c r="H33" s="922"/>
      <c r="I33" s="922"/>
      <c r="J33" s="923"/>
      <c r="K33" s="58"/>
      <c r="BH33" s="1"/>
      <c r="BI33" s="1"/>
      <c r="BJ33" s="1"/>
      <c r="BK33" s="1"/>
      <c r="BL33" s="1"/>
      <c r="BM33" s="1"/>
      <c r="BN33" s="1"/>
      <c r="BO33" s="1"/>
      <c r="BP33" s="1"/>
      <c r="BQ33" s="1"/>
      <c r="BR33" s="1"/>
      <c r="BS33" s="1"/>
      <c r="BT33" s="1"/>
      <c r="BU33" s="1"/>
      <c r="BV33" s="1"/>
      <c r="BW33" s="1"/>
      <c r="BX33" s="1"/>
    </row>
    <row r="34" spans="1:76" x14ac:dyDescent="0.35">
      <c r="A34" s="13"/>
      <c r="B34" s="1"/>
      <c r="C34" s="1"/>
      <c r="D34" s="1"/>
      <c r="E34" s="1"/>
      <c r="F34" s="1"/>
      <c r="G34" s="1"/>
      <c r="H34" s="1"/>
      <c r="I34" s="1"/>
      <c r="J34" s="14"/>
    </row>
    <row r="35" spans="1:76" ht="22.5" customHeight="1" x14ac:dyDescent="0.35">
      <c r="A35" s="586" t="s">
        <v>88</v>
      </c>
      <c r="B35" s="587"/>
      <c r="C35" s="587"/>
      <c r="D35" s="587"/>
      <c r="E35" s="587"/>
      <c r="F35" s="587"/>
      <c r="G35" s="587"/>
      <c r="H35" s="587"/>
      <c r="I35" s="587"/>
      <c r="J35" s="588"/>
    </row>
    <row r="36" spans="1:76" ht="12" customHeight="1" x14ac:dyDescent="0.35">
      <c r="A36" s="13"/>
      <c r="B36" s="1"/>
      <c r="C36" s="1"/>
      <c r="D36" s="1"/>
      <c r="E36" s="1"/>
      <c r="F36" s="1"/>
      <c r="G36" s="1"/>
      <c r="H36" s="1"/>
      <c r="I36" s="1"/>
      <c r="J36" s="14"/>
    </row>
    <row r="37" spans="1:76" ht="19.5" customHeight="1" x14ac:dyDescent="0.35">
      <c r="A37" s="575" t="s">
        <v>89</v>
      </c>
      <c r="B37" s="575"/>
      <c r="C37" s="517" t="s">
        <v>90</v>
      </c>
      <c r="D37" s="926"/>
      <c r="E37" s="926"/>
      <c r="F37" s="926"/>
      <c r="G37" s="926"/>
      <c r="H37" s="927"/>
      <c r="I37" s="568" t="s">
        <v>16</v>
      </c>
      <c r="J37" s="568"/>
    </row>
    <row r="38" spans="1:76" x14ac:dyDescent="0.35">
      <c r="A38" s="211"/>
      <c r="B38" s="202"/>
      <c r="C38" s="483" t="s">
        <v>185</v>
      </c>
      <c r="D38" s="483"/>
      <c r="E38" s="483"/>
      <c r="F38" s="483"/>
      <c r="G38" s="483"/>
      <c r="H38" s="483"/>
      <c r="I38" s="1223"/>
      <c r="J38" s="1223"/>
    </row>
    <row r="39" spans="1:76" ht="13.5" customHeight="1" x14ac:dyDescent="0.35">
      <c r="A39" s="214"/>
      <c r="B39" s="190"/>
      <c r="C39" s="1261"/>
      <c r="D39" s="1261"/>
      <c r="E39" s="1261"/>
      <c r="F39" s="1261"/>
      <c r="G39" s="1261"/>
      <c r="H39" s="1261"/>
      <c r="I39" s="1223"/>
      <c r="J39" s="1223"/>
    </row>
    <row r="40" spans="1:76" x14ac:dyDescent="0.35">
      <c r="A40" s="211" t="s">
        <v>109</v>
      </c>
      <c r="B40" s="202"/>
      <c r="C40" s="483" t="s">
        <v>55</v>
      </c>
      <c r="D40" s="483"/>
      <c r="E40" s="483"/>
      <c r="F40" s="483"/>
      <c r="G40" s="483"/>
      <c r="H40" s="483"/>
      <c r="I40" s="1223"/>
      <c r="J40" s="1223"/>
    </row>
    <row r="41" spans="1:76" x14ac:dyDescent="0.35">
      <c r="A41" s="248"/>
      <c r="B41" s="213">
        <v>1.1000000000000001</v>
      </c>
      <c r="C41" s="483" t="s">
        <v>17</v>
      </c>
      <c r="D41" s="483"/>
      <c r="E41" s="483"/>
      <c r="F41" s="483"/>
      <c r="G41" s="483"/>
      <c r="H41" s="483"/>
      <c r="I41" s="1223"/>
      <c r="J41" s="1223"/>
    </row>
    <row r="42" spans="1:76" x14ac:dyDescent="0.35">
      <c r="A42" s="248"/>
      <c r="B42" s="213">
        <v>1.2</v>
      </c>
      <c r="C42" s="483" t="s">
        <v>115</v>
      </c>
      <c r="D42" s="483"/>
      <c r="E42" s="483"/>
      <c r="F42" s="483"/>
      <c r="G42" s="483"/>
      <c r="H42" s="483"/>
      <c r="I42" s="1223"/>
      <c r="J42" s="1223"/>
    </row>
    <row r="43" spans="1:76" x14ac:dyDescent="0.35">
      <c r="A43" s="214"/>
      <c r="B43" s="213">
        <v>1.3</v>
      </c>
      <c r="C43" s="483" t="s">
        <v>227</v>
      </c>
      <c r="D43" s="483"/>
      <c r="E43" s="483"/>
      <c r="F43" s="483"/>
      <c r="G43" s="483"/>
      <c r="H43" s="483"/>
      <c r="I43" s="1223"/>
      <c r="J43" s="1223"/>
    </row>
    <row r="44" spans="1:76" ht="17.25" customHeight="1" x14ac:dyDescent="0.35">
      <c r="A44" s="214"/>
      <c r="B44" s="190"/>
      <c r="C44" s="1262"/>
      <c r="D44" s="1263"/>
      <c r="E44" s="1263"/>
      <c r="F44" s="1263"/>
      <c r="G44" s="1263"/>
      <c r="H44" s="1264"/>
      <c r="I44" s="204"/>
      <c r="J44" s="205"/>
    </row>
    <row r="45" spans="1:76" ht="14.4" customHeight="1" x14ac:dyDescent="0.35">
      <c r="A45" s="211" t="s">
        <v>110</v>
      </c>
      <c r="B45" s="202"/>
      <c r="C45" s="483" t="s">
        <v>202</v>
      </c>
      <c r="D45" s="483"/>
      <c r="E45" s="483"/>
      <c r="F45" s="483"/>
      <c r="G45" s="483"/>
      <c r="H45" s="483"/>
      <c r="I45" s="204"/>
      <c r="J45" s="205"/>
    </row>
    <row r="46" spans="1:76" ht="11.25" customHeight="1" x14ac:dyDescent="0.35">
      <c r="A46" s="214"/>
      <c r="B46" s="190"/>
      <c r="C46" s="1262"/>
      <c r="D46" s="1263"/>
      <c r="E46" s="1263"/>
      <c r="F46" s="1263"/>
      <c r="G46" s="1263"/>
      <c r="H46" s="1264"/>
      <c r="I46" s="204"/>
      <c r="J46" s="205"/>
    </row>
    <row r="47" spans="1:76" ht="14.4" customHeight="1" x14ac:dyDescent="0.35">
      <c r="A47" s="211" t="s">
        <v>111</v>
      </c>
      <c r="B47" s="202"/>
      <c r="C47" s="483" t="s">
        <v>186</v>
      </c>
      <c r="D47" s="483"/>
      <c r="E47" s="483"/>
      <c r="F47" s="483"/>
      <c r="G47" s="483"/>
      <c r="H47" s="483"/>
      <c r="I47" s="1223"/>
      <c r="J47" s="1223"/>
    </row>
    <row r="48" spans="1:76" ht="13.5" customHeight="1" x14ac:dyDescent="0.35">
      <c r="A48" s="214"/>
      <c r="B48" s="190"/>
      <c r="C48" s="1485"/>
      <c r="D48" s="1486"/>
      <c r="E48" s="1486"/>
      <c r="F48" s="1486"/>
      <c r="G48" s="1486"/>
      <c r="H48" s="1486"/>
      <c r="I48" s="1223"/>
      <c r="J48" s="1223"/>
    </row>
    <row r="49" spans="1:59" s="7" customFormat="1" ht="14.4" customHeight="1" x14ac:dyDescent="0.35">
      <c r="A49" s="211" t="s">
        <v>112</v>
      </c>
      <c r="B49" s="202"/>
      <c r="C49" s="483" t="s">
        <v>212</v>
      </c>
      <c r="D49" s="483"/>
      <c r="E49" s="483"/>
      <c r="F49" s="483"/>
      <c r="G49" s="483"/>
      <c r="H49" s="483"/>
      <c r="I49" s="1223"/>
      <c r="J49" s="122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row>
    <row r="50" spans="1:59" ht="14.4" customHeight="1" x14ac:dyDescent="0.35">
      <c r="A50" s="214"/>
      <c r="B50" s="190">
        <v>4.0999999999999996</v>
      </c>
      <c r="C50" s="483" t="s">
        <v>228</v>
      </c>
      <c r="D50" s="483"/>
      <c r="E50" s="483"/>
      <c r="F50" s="483"/>
      <c r="G50" s="483"/>
      <c r="H50" s="483"/>
      <c r="I50" s="1223"/>
      <c r="J50" s="1223"/>
    </row>
    <row r="51" spans="1:59" ht="14.4" customHeight="1" x14ac:dyDescent="0.35">
      <c r="A51" s="214"/>
      <c r="B51" s="190">
        <v>4.2</v>
      </c>
      <c r="C51" s="483" t="s">
        <v>229</v>
      </c>
      <c r="D51" s="483"/>
      <c r="E51" s="483"/>
      <c r="F51" s="483"/>
      <c r="G51" s="483"/>
      <c r="H51" s="483"/>
      <c r="I51" s="1223"/>
      <c r="J51" s="1223"/>
    </row>
    <row r="52" spans="1:59" x14ac:dyDescent="0.35">
      <c r="A52" s="214"/>
      <c r="B52" s="190">
        <v>4.3</v>
      </c>
      <c r="C52" s="1513" t="s">
        <v>230</v>
      </c>
      <c r="D52" s="1513"/>
      <c r="E52" s="1513"/>
      <c r="F52" s="1513"/>
      <c r="G52" s="1513"/>
      <c r="H52" s="1513"/>
      <c r="I52" s="1223"/>
      <c r="J52" s="1223"/>
    </row>
    <row r="53" spans="1:59" ht="9.75" customHeight="1" x14ac:dyDescent="0.35">
      <c r="A53" s="214"/>
      <c r="B53" s="190"/>
      <c r="C53" s="1262"/>
      <c r="D53" s="1263"/>
      <c r="E53" s="1263"/>
      <c r="F53" s="1263"/>
      <c r="G53" s="1263"/>
      <c r="H53" s="1264"/>
      <c r="I53" s="204"/>
      <c r="J53" s="205"/>
    </row>
    <row r="54" spans="1:59" ht="14.4" customHeight="1" x14ac:dyDescent="0.35">
      <c r="A54" s="211" t="s">
        <v>113</v>
      </c>
      <c r="B54" s="202"/>
      <c r="C54" s="483" t="s">
        <v>765</v>
      </c>
      <c r="D54" s="483"/>
      <c r="E54" s="483"/>
      <c r="F54" s="483"/>
      <c r="G54" s="483"/>
      <c r="H54" s="483"/>
      <c r="I54" s="1223"/>
      <c r="J54" s="1223"/>
    </row>
    <row r="55" spans="1:59" ht="11.25" customHeight="1" x14ac:dyDescent="0.35">
      <c r="A55" s="214"/>
      <c r="B55" s="190"/>
      <c r="C55" s="1485"/>
      <c r="D55" s="1486"/>
      <c r="E55" s="1486"/>
      <c r="F55" s="1486"/>
      <c r="G55" s="1486"/>
      <c r="H55" s="1486"/>
      <c r="I55" s="1223"/>
      <c r="J55" s="1223"/>
    </row>
    <row r="56" spans="1:59" ht="18.649999999999999" customHeight="1" x14ac:dyDescent="0.35">
      <c r="A56" s="211" t="s">
        <v>231</v>
      </c>
      <c r="B56" s="202"/>
      <c r="C56" s="483" t="s">
        <v>189</v>
      </c>
      <c r="D56" s="483"/>
      <c r="E56" s="483"/>
      <c r="F56" s="483"/>
      <c r="G56" s="483"/>
      <c r="H56" s="483"/>
      <c r="I56" s="1223"/>
      <c r="J56" s="1223"/>
    </row>
    <row r="57" spans="1:59" ht="9.75" customHeight="1" x14ac:dyDescent="0.35">
      <c r="A57" s="214"/>
      <c r="B57" s="190"/>
      <c r="C57" s="1485"/>
      <c r="D57" s="1486"/>
      <c r="E57" s="1486"/>
      <c r="F57" s="1486"/>
      <c r="G57" s="1486"/>
      <c r="H57" s="1486"/>
      <c r="I57" s="1223"/>
      <c r="J57" s="1223"/>
    </row>
    <row r="58" spans="1:59" ht="14.4" customHeight="1" x14ac:dyDescent="0.35">
      <c r="A58" s="211" t="s">
        <v>238</v>
      </c>
      <c r="B58" s="202"/>
      <c r="C58" s="483" t="s">
        <v>190</v>
      </c>
      <c r="D58" s="483"/>
      <c r="E58" s="483"/>
      <c r="F58" s="483"/>
      <c r="G58" s="483"/>
      <c r="H58" s="483"/>
      <c r="I58" s="1223"/>
      <c r="J58" s="1223"/>
    </row>
    <row r="59" spans="1:59" ht="14.4" customHeight="1" x14ac:dyDescent="0.35">
      <c r="A59" s="211"/>
      <c r="B59" s="190">
        <v>7.1</v>
      </c>
      <c r="C59" s="1513" t="s">
        <v>232</v>
      </c>
      <c r="D59" s="1513"/>
      <c r="E59" s="1513"/>
      <c r="F59" s="1513"/>
      <c r="G59" s="1513"/>
      <c r="H59" s="1513"/>
      <c r="I59" s="204"/>
      <c r="J59" s="205"/>
    </row>
    <row r="60" spans="1:59" ht="14.4" customHeight="1" x14ac:dyDescent="0.35">
      <c r="A60" s="211"/>
      <c r="B60" s="190">
        <v>7.2</v>
      </c>
      <c r="C60" s="1513" t="s">
        <v>191</v>
      </c>
      <c r="D60" s="1513"/>
      <c r="E60" s="1513"/>
      <c r="F60" s="1513"/>
      <c r="G60" s="1513"/>
      <c r="H60" s="1513"/>
      <c r="I60" s="204"/>
      <c r="J60" s="205"/>
    </row>
    <row r="61" spans="1:59" ht="14.4" customHeight="1" x14ac:dyDescent="0.35">
      <c r="A61" s="211"/>
      <c r="B61" s="190">
        <v>7.3</v>
      </c>
      <c r="C61" s="1513" t="s">
        <v>219</v>
      </c>
      <c r="D61" s="1513"/>
      <c r="E61" s="1513"/>
      <c r="F61" s="1513"/>
      <c r="G61" s="1513"/>
      <c r="H61" s="1513"/>
      <c r="I61" s="204"/>
      <c r="J61" s="205"/>
    </row>
    <row r="62" spans="1:59" ht="14.4" customHeight="1" x14ac:dyDescent="0.35">
      <c r="A62" s="211"/>
      <c r="B62" s="190">
        <v>7.4</v>
      </c>
      <c r="C62" s="1513" t="s">
        <v>233</v>
      </c>
      <c r="D62" s="1513"/>
      <c r="E62" s="1513"/>
      <c r="F62" s="1513"/>
      <c r="G62" s="1513"/>
      <c r="H62" s="1513"/>
      <c r="I62" s="204"/>
      <c r="J62" s="205"/>
    </row>
    <row r="63" spans="1:59" ht="14.4" customHeight="1" x14ac:dyDescent="0.35">
      <c r="A63" s="211"/>
      <c r="B63" s="190">
        <v>7.5</v>
      </c>
      <c r="C63" s="1513" t="s">
        <v>234</v>
      </c>
      <c r="D63" s="1513"/>
      <c r="E63" s="1513"/>
      <c r="F63" s="1513"/>
      <c r="G63" s="1513"/>
      <c r="H63" s="1513"/>
      <c r="I63" s="204"/>
      <c r="J63" s="205"/>
    </row>
    <row r="64" spans="1:59" ht="14.4" customHeight="1" x14ac:dyDescent="0.35">
      <c r="A64" s="211"/>
      <c r="B64" s="190">
        <v>7.6</v>
      </c>
      <c r="C64" s="1513" t="s">
        <v>192</v>
      </c>
      <c r="D64" s="1513"/>
      <c r="E64" s="1513"/>
      <c r="F64" s="1513"/>
      <c r="G64" s="1513"/>
      <c r="H64" s="1513"/>
      <c r="I64" s="204"/>
      <c r="J64" s="205"/>
    </row>
    <row r="65" spans="1:59" ht="14.4" customHeight="1" x14ac:dyDescent="0.35">
      <c r="A65" s="211"/>
      <c r="B65" s="190">
        <v>7.7</v>
      </c>
      <c r="C65" s="1513" t="s">
        <v>328</v>
      </c>
      <c r="D65" s="1513"/>
      <c r="E65" s="1513"/>
      <c r="F65" s="1513"/>
      <c r="G65" s="1513"/>
      <c r="H65" s="1513"/>
      <c r="I65" s="204"/>
      <c r="J65" s="205"/>
    </row>
    <row r="66" spans="1:59" ht="14.4" customHeight="1" x14ac:dyDescent="0.35">
      <c r="A66" s="211"/>
      <c r="B66" s="190">
        <v>7.8</v>
      </c>
      <c r="C66" s="1513" t="s">
        <v>193</v>
      </c>
      <c r="D66" s="1513"/>
      <c r="E66" s="1513"/>
      <c r="F66" s="1513"/>
      <c r="G66" s="1513"/>
      <c r="H66" s="1513"/>
      <c r="I66" s="204"/>
      <c r="J66" s="205"/>
    </row>
    <row r="67" spans="1:59" ht="14.4" customHeight="1" x14ac:dyDescent="0.35">
      <c r="A67" s="214"/>
      <c r="B67" s="213" t="s">
        <v>2006</v>
      </c>
      <c r="C67" s="1513" t="s">
        <v>194</v>
      </c>
      <c r="D67" s="1513"/>
      <c r="E67" s="1513"/>
      <c r="F67" s="1513"/>
      <c r="G67" s="1513"/>
      <c r="H67" s="1513"/>
      <c r="I67" s="1223"/>
      <c r="J67" s="1223"/>
    </row>
    <row r="68" spans="1:59" ht="14.4" customHeight="1" x14ac:dyDescent="0.35">
      <c r="A68" s="214"/>
      <c r="B68" s="223">
        <v>7.1</v>
      </c>
      <c r="C68" s="1513" t="s">
        <v>195</v>
      </c>
      <c r="D68" s="1513"/>
      <c r="E68" s="1513"/>
      <c r="F68" s="1513"/>
      <c r="G68" s="1513"/>
      <c r="H68" s="1513"/>
      <c r="I68" s="1223"/>
      <c r="J68" s="1223"/>
    </row>
    <row r="69" spans="1:59" ht="14.4" customHeight="1" x14ac:dyDescent="0.35">
      <c r="A69" s="214"/>
      <c r="B69" s="190">
        <v>7.11</v>
      </c>
      <c r="C69" s="1513" t="s">
        <v>235</v>
      </c>
      <c r="D69" s="1513"/>
      <c r="E69" s="1513"/>
      <c r="F69" s="1513"/>
      <c r="G69" s="1513"/>
      <c r="H69" s="1513"/>
      <c r="I69" s="204"/>
      <c r="J69" s="205"/>
    </row>
    <row r="70" spans="1:59" ht="14.4" customHeight="1" x14ac:dyDescent="0.35">
      <c r="A70" s="214"/>
      <c r="B70" s="190">
        <v>7.12</v>
      </c>
      <c r="C70" s="1513" t="s">
        <v>236</v>
      </c>
      <c r="D70" s="1513"/>
      <c r="E70" s="1513"/>
      <c r="F70" s="1513"/>
      <c r="G70" s="1513"/>
      <c r="H70" s="1513"/>
      <c r="I70" s="204"/>
      <c r="J70" s="205"/>
    </row>
    <row r="71" spans="1:59" ht="14.4" customHeight="1" x14ac:dyDescent="0.35">
      <c r="A71" s="214"/>
      <c r="B71" s="190">
        <v>7.13</v>
      </c>
      <c r="C71" s="1513" t="s">
        <v>237</v>
      </c>
      <c r="D71" s="1513"/>
      <c r="E71" s="1513"/>
      <c r="F71" s="1513"/>
      <c r="G71" s="1513"/>
      <c r="H71" s="1513"/>
      <c r="I71" s="204"/>
      <c r="J71" s="205"/>
    </row>
    <row r="72" spans="1:59" ht="9.75" customHeight="1" x14ac:dyDescent="0.35">
      <c r="A72" s="214"/>
      <c r="B72" s="190"/>
      <c r="C72" s="1485"/>
      <c r="D72" s="1485"/>
      <c r="E72" s="1485"/>
      <c r="F72" s="1485"/>
      <c r="G72" s="1485"/>
      <c r="H72" s="1485"/>
      <c r="I72" s="1153"/>
      <c r="J72" s="1154"/>
    </row>
    <row r="73" spans="1:59" ht="14.4" customHeight="1" x14ac:dyDescent="0.35">
      <c r="A73" s="211" t="s">
        <v>239</v>
      </c>
      <c r="B73" s="202"/>
      <c r="C73" s="483" t="s">
        <v>766</v>
      </c>
      <c r="D73" s="483"/>
      <c r="E73" s="483"/>
      <c r="F73" s="483"/>
      <c r="G73" s="483"/>
      <c r="H73" s="483"/>
      <c r="I73" s="1512"/>
      <c r="J73" s="1223"/>
    </row>
    <row r="74" spans="1:59" ht="16.5" customHeight="1" x14ac:dyDescent="0.35">
      <c r="A74" s="214"/>
      <c r="B74" s="190">
        <v>8.1</v>
      </c>
      <c r="C74" s="483" t="s">
        <v>990</v>
      </c>
      <c r="D74" s="483"/>
      <c r="E74" s="483"/>
      <c r="F74" s="483"/>
      <c r="G74" s="483"/>
      <c r="H74" s="483"/>
      <c r="I74" s="1153"/>
      <c r="J74" s="1154"/>
    </row>
    <row r="75" spans="1:59" ht="16.5" customHeight="1" x14ac:dyDescent="0.35">
      <c r="A75" s="214"/>
      <c r="B75" s="190">
        <v>8.1999999999999993</v>
      </c>
      <c r="C75" s="1513" t="s">
        <v>991</v>
      </c>
      <c r="D75" s="1513"/>
      <c r="E75" s="1513"/>
      <c r="F75" s="1513"/>
      <c r="G75" s="1513"/>
      <c r="H75" s="1513"/>
      <c r="I75" s="204"/>
      <c r="J75" s="205"/>
    </row>
    <row r="76" spans="1:59" ht="14.4" customHeight="1" x14ac:dyDescent="0.35">
      <c r="A76" s="211" t="s">
        <v>241</v>
      </c>
      <c r="B76" s="202"/>
      <c r="C76" s="483" t="s">
        <v>240</v>
      </c>
      <c r="D76" s="483"/>
      <c r="E76" s="483"/>
      <c r="F76" s="483"/>
      <c r="G76" s="483"/>
      <c r="H76" s="483"/>
      <c r="I76" s="1512"/>
      <c r="J76" s="1223"/>
    </row>
    <row r="77" spans="1:59" ht="14.4" customHeight="1" x14ac:dyDescent="0.35">
      <c r="A77" s="211"/>
      <c r="B77" s="202"/>
      <c r="C77" s="1514"/>
      <c r="D77" s="1515"/>
      <c r="E77" s="1515"/>
      <c r="F77" s="1515"/>
      <c r="G77" s="1515"/>
      <c r="H77" s="1516"/>
      <c r="I77" s="1518"/>
      <c r="J77" s="1519"/>
    </row>
    <row r="78" spans="1:59" ht="14.4" customHeight="1" x14ac:dyDescent="0.35">
      <c r="A78" s="211" t="s">
        <v>242</v>
      </c>
      <c r="B78" s="202"/>
      <c r="C78" s="1517" t="s">
        <v>1700</v>
      </c>
      <c r="D78" s="1517"/>
      <c r="E78" s="1517"/>
      <c r="F78" s="1517"/>
      <c r="G78" s="1517"/>
      <c r="H78" s="1517"/>
      <c r="I78" s="1518"/>
      <c r="J78" s="1519"/>
    </row>
    <row r="79" spans="1:59" ht="12" customHeight="1" x14ac:dyDescent="0.35">
      <c r="A79" s="214"/>
      <c r="B79" s="190"/>
      <c r="C79" s="1262"/>
      <c r="D79" s="1263"/>
      <c r="E79" s="1263"/>
      <c r="F79" s="1263"/>
      <c r="G79" s="1263"/>
      <c r="H79" s="1264"/>
      <c r="I79" s="1223"/>
      <c r="J79" s="1223"/>
    </row>
    <row r="80" spans="1:59" s="7" customFormat="1" ht="14.4" customHeight="1" x14ac:dyDescent="0.35">
      <c r="A80" s="211" t="s">
        <v>243</v>
      </c>
      <c r="B80" s="202"/>
      <c r="C80" s="483" t="s">
        <v>210</v>
      </c>
      <c r="D80" s="483"/>
      <c r="E80" s="483"/>
      <c r="F80" s="483"/>
      <c r="G80" s="483"/>
      <c r="H80" s="483"/>
      <c r="I80" s="1512"/>
      <c r="J80" s="1223"/>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row>
    <row r="81" spans="1:76" ht="10.5" customHeight="1" x14ac:dyDescent="0.35">
      <c r="A81" s="214"/>
      <c r="B81" s="190"/>
      <c r="C81" s="1262"/>
      <c r="D81" s="1263"/>
      <c r="E81" s="1263"/>
      <c r="F81" s="1263"/>
      <c r="G81" s="1263"/>
      <c r="H81" s="1264"/>
      <c r="I81" s="1223"/>
      <c r="J81" s="1223"/>
    </row>
    <row r="82" spans="1:76" ht="14.4" customHeight="1" x14ac:dyDescent="0.35">
      <c r="A82" s="211" t="s">
        <v>346</v>
      </c>
      <c r="B82" s="202"/>
      <c r="C82" s="483" t="s">
        <v>167</v>
      </c>
      <c r="D82" s="483"/>
      <c r="E82" s="483"/>
      <c r="F82" s="483"/>
      <c r="G82" s="483"/>
      <c r="H82" s="483"/>
      <c r="I82" s="1512"/>
      <c r="J82" s="1223"/>
    </row>
    <row r="83" spans="1:76" ht="9.75" customHeight="1" x14ac:dyDescent="0.35">
      <c r="A83" s="214"/>
      <c r="B83" s="190"/>
      <c r="C83" s="1262"/>
      <c r="D83" s="1263"/>
      <c r="E83" s="1263"/>
      <c r="F83" s="1263"/>
      <c r="G83" s="1263"/>
      <c r="H83" s="1264"/>
      <c r="I83" s="1223"/>
      <c r="J83" s="1223"/>
    </row>
    <row r="84" spans="1:76" ht="14.4" customHeight="1" x14ac:dyDescent="0.35">
      <c r="A84" s="211" t="s">
        <v>350</v>
      </c>
      <c r="B84" s="202"/>
      <c r="C84" s="483" t="s">
        <v>225</v>
      </c>
      <c r="D84" s="483"/>
      <c r="E84" s="483"/>
      <c r="F84" s="483"/>
      <c r="G84" s="483"/>
      <c r="H84" s="483"/>
      <c r="I84" s="1512"/>
      <c r="J84" s="1223"/>
    </row>
    <row r="85" spans="1:76" ht="18" customHeight="1" x14ac:dyDescent="0.35">
      <c r="A85" s="915" t="s">
        <v>81</v>
      </c>
      <c r="B85" s="1266"/>
      <c r="C85" s="1266"/>
      <c r="D85" s="1266"/>
      <c r="E85" s="1266"/>
      <c r="F85" s="1266"/>
      <c r="G85" s="1266"/>
      <c r="H85" s="1266"/>
      <c r="I85" s="1266"/>
      <c r="J85" s="1267"/>
      <c r="BF85"/>
      <c r="BG85"/>
    </row>
    <row r="86" spans="1:76" ht="43.5" customHeight="1" x14ac:dyDescent="0.35">
      <c r="A86" s="972" t="s">
        <v>1152</v>
      </c>
      <c r="B86" s="1283"/>
      <c r="C86" s="1283"/>
      <c r="D86" s="1283"/>
      <c r="E86" s="1283"/>
      <c r="F86" s="1283"/>
      <c r="G86" s="1283"/>
      <c r="H86" s="1283"/>
      <c r="I86" s="1283"/>
      <c r="J86" s="1284"/>
      <c r="K86" s="73"/>
      <c r="BF86"/>
      <c r="BG86"/>
    </row>
    <row r="87" spans="1:76" x14ac:dyDescent="0.35">
      <c r="A87" s="13"/>
      <c r="B87" s="1"/>
      <c r="C87" s="1"/>
      <c r="D87" s="1"/>
      <c r="E87" s="1"/>
      <c r="F87" s="1"/>
      <c r="G87" s="1"/>
      <c r="H87" s="1"/>
      <c r="I87" s="1"/>
      <c r="J87" s="14"/>
    </row>
    <row r="88" spans="1:76" ht="32.25" customHeight="1" x14ac:dyDescent="0.35">
      <c r="A88" s="586" t="s">
        <v>1734</v>
      </c>
      <c r="B88" s="587"/>
      <c r="C88" s="587"/>
      <c r="D88" s="587"/>
      <c r="E88" s="587"/>
      <c r="F88" s="587"/>
      <c r="G88" s="587"/>
      <c r="H88" s="587"/>
      <c r="I88" s="587"/>
      <c r="J88" s="588"/>
    </row>
    <row r="89" spans="1:76" ht="39.75" customHeight="1" x14ac:dyDescent="0.35">
      <c r="A89" s="1525" t="s">
        <v>1996</v>
      </c>
      <c r="B89" s="1526"/>
      <c r="C89" s="1526"/>
      <c r="D89" s="1526"/>
      <c r="E89" s="1526"/>
      <c r="F89" s="1526"/>
      <c r="G89" s="1526"/>
      <c r="H89" s="1526"/>
      <c r="I89" s="1526"/>
      <c r="J89" s="1527"/>
      <c r="K89" s="1520"/>
      <c r="L89" s="1521"/>
      <c r="M89" s="1521"/>
      <c r="N89" s="1521"/>
      <c r="O89" s="1521"/>
      <c r="P89" s="1521"/>
      <c r="Q89" s="1521"/>
      <c r="R89" s="1521"/>
      <c r="S89" s="1521"/>
      <c r="T89" s="1521"/>
    </row>
    <row r="90" spans="1:76" ht="36.75" customHeight="1" x14ac:dyDescent="0.35">
      <c r="A90" s="1522" t="s">
        <v>801</v>
      </c>
      <c r="B90" s="1523"/>
      <c r="C90" s="1523"/>
      <c r="D90" s="1523"/>
      <c r="E90" s="1523"/>
      <c r="F90" s="1523"/>
      <c r="G90" s="1523"/>
      <c r="H90" s="1523"/>
      <c r="I90" s="1523"/>
      <c r="J90" s="1524"/>
      <c r="K90" s="62"/>
      <c r="L90" s="10"/>
      <c r="M90" s="10"/>
      <c r="N90" s="10"/>
      <c r="O90" s="10"/>
      <c r="P90" s="10"/>
      <c r="Q90" s="10"/>
      <c r="R90" s="10"/>
      <c r="S90" s="10"/>
      <c r="T90" s="10"/>
    </row>
    <row r="91" spans="1:76" ht="41.25" customHeight="1" x14ac:dyDescent="0.35">
      <c r="A91" s="1522" t="s">
        <v>1803</v>
      </c>
      <c r="B91" s="1523"/>
      <c r="C91" s="1523"/>
      <c r="D91" s="1523"/>
      <c r="E91" s="1523"/>
      <c r="F91" s="1523"/>
      <c r="G91" s="1523"/>
      <c r="H91" s="1523"/>
      <c r="I91" s="1523"/>
      <c r="J91" s="1524"/>
      <c r="K91" s="62"/>
      <c r="L91" s="10"/>
      <c r="M91" s="10"/>
      <c r="N91" s="10"/>
      <c r="O91" s="10"/>
      <c r="P91" s="10"/>
      <c r="Q91" s="10"/>
      <c r="R91" s="10"/>
      <c r="S91" s="10"/>
      <c r="T91" s="10"/>
    </row>
    <row r="92" spans="1:76" ht="39" customHeight="1" x14ac:dyDescent="0.35">
      <c r="A92" s="1522" t="s">
        <v>802</v>
      </c>
      <c r="B92" s="1523"/>
      <c r="C92" s="1523"/>
      <c r="D92" s="1523"/>
      <c r="E92" s="1523"/>
      <c r="F92" s="1523"/>
      <c r="G92" s="1523"/>
      <c r="H92" s="1523"/>
      <c r="I92" s="1523"/>
      <c r="J92" s="1524"/>
      <c r="K92" s="62"/>
      <c r="L92" s="10"/>
      <c r="M92" s="10"/>
      <c r="N92" s="10"/>
      <c r="O92" s="10"/>
      <c r="P92" s="10"/>
      <c r="Q92" s="10"/>
      <c r="R92" s="10"/>
      <c r="S92" s="10"/>
      <c r="T92" s="10"/>
    </row>
    <row r="93" spans="1:76" ht="39.75" customHeight="1" x14ac:dyDescent="0.35">
      <c r="A93" s="1531" t="s">
        <v>393</v>
      </c>
      <c r="B93" s="1532"/>
      <c r="C93" s="1532"/>
      <c r="D93" s="1532"/>
      <c r="E93" s="1532"/>
      <c r="F93" s="1532"/>
      <c r="G93" s="1532"/>
      <c r="H93" s="1532"/>
      <c r="I93" s="1532"/>
      <c r="J93" s="1533"/>
      <c r="K93" s="62"/>
      <c r="L93" s="10"/>
      <c r="M93" s="10"/>
      <c r="N93" s="10"/>
      <c r="O93" s="10"/>
      <c r="P93" s="10"/>
      <c r="Q93" s="10"/>
      <c r="R93" s="10"/>
      <c r="S93" s="10"/>
      <c r="T93" s="10"/>
    </row>
    <row r="94" spans="1:76" ht="64.650000000000006" customHeight="1" x14ac:dyDescent="0.35">
      <c r="A94" s="1269" t="s">
        <v>661</v>
      </c>
      <c r="B94" s="1270"/>
      <c r="C94" s="1270"/>
      <c r="D94" s="1270"/>
      <c r="E94" s="1270"/>
      <c r="F94" s="1270"/>
      <c r="G94" s="1270"/>
      <c r="H94" s="1270"/>
      <c r="I94" s="1270"/>
      <c r="J94" s="1271"/>
      <c r="K94" s="61"/>
      <c r="BH94" s="1"/>
      <c r="BI94" s="1"/>
      <c r="BJ94" s="1"/>
      <c r="BK94" s="1"/>
      <c r="BL94" s="1"/>
      <c r="BM94" s="1"/>
      <c r="BN94" s="1"/>
      <c r="BO94" s="1"/>
      <c r="BP94" s="1"/>
      <c r="BQ94" s="1"/>
      <c r="BR94" s="1"/>
      <c r="BS94" s="1"/>
      <c r="BT94" s="1"/>
      <c r="BU94" s="1"/>
      <c r="BV94" s="1"/>
      <c r="BW94" s="1"/>
      <c r="BX94" s="1"/>
    </row>
    <row r="95" spans="1:76" x14ac:dyDescent="0.35">
      <c r="A95" s="13"/>
      <c r="B95" s="1"/>
      <c r="C95" s="1"/>
      <c r="D95" s="1"/>
      <c r="E95" s="1"/>
      <c r="F95" s="1"/>
      <c r="G95" s="1"/>
      <c r="H95" s="1"/>
      <c r="I95" s="1"/>
      <c r="J95" s="14"/>
    </row>
    <row r="96" spans="1:76" ht="23.25" customHeight="1" x14ac:dyDescent="0.35">
      <c r="A96" s="915" t="s">
        <v>81</v>
      </c>
      <c r="B96" s="916"/>
      <c r="C96" s="916"/>
      <c r="D96" s="916"/>
      <c r="E96" s="916"/>
      <c r="F96" s="916"/>
      <c r="G96" s="917"/>
      <c r="H96" s="917"/>
      <c r="I96" s="917"/>
      <c r="J96" s="918"/>
    </row>
    <row r="97" spans="1:76" ht="48.75" customHeight="1" x14ac:dyDescent="0.35">
      <c r="A97" s="920" t="s">
        <v>1220</v>
      </c>
      <c r="B97" s="921"/>
      <c r="C97" s="921"/>
      <c r="D97" s="921"/>
      <c r="E97" s="921"/>
      <c r="F97" s="921"/>
      <c r="G97" s="922"/>
      <c r="H97" s="922"/>
      <c r="I97" s="922"/>
      <c r="J97" s="923"/>
    </row>
    <row r="98" spans="1:76" x14ac:dyDescent="0.35">
      <c r="A98" s="13"/>
      <c r="B98" s="1"/>
      <c r="C98" s="1"/>
      <c r="D98" s="1"/>
      <c r="E98" s="1"/>
      <c r="F98" s="1"/>
      <c r="G98" s="1"/>
      <c r="H98" s="1"/>
      <c r="I98" s="1"/>
      <c r="J98" s="14"/>
    </row>
    <row r="99" spans="1:76" ht="30" customHeight="1" x14ac:dyDescent="0.35">
      <c r="A99" s="1212" t="s">
        <v>1718</v>
      </c>
      <c r="B99" s="1213"/>
      <c r="C99" s="1213"/>
      <c r="D99" s="554" t="s">
        <v>55</v>
      </c>
      <c r="E99" s="555"/>
      <c r="F99" s="555"/>
      <c r="G99" s="555"/>
      <c r="H99" s="555"/>
      <c r="I99" s="555"/>
      <c r="J99" s="555"/>
    </row>
    <row r="100" spans="1:76" ht="12" customHeight="1" x14ac:dyDescent="0.35">
      <c r="A100" s="13"/>
      <c r="B100" s="1"/>
      <c r="C100" s="1"/>
      <c r="D100" s="1"/>
      <c r="E100" s="1"/>
      <c r="F100" s="1"/>
      <c r="G100" s="1"/>
      <c r="H100" s="1"/>
      <c r="I100" s="1"/>
      <c r="J100" s="14"/>
    </row>
    <row r="101" spans="1:76" ht="26.25" customHeight="1" x14ac:dyDescent="0.35">
      <c r="A101" s="586" t="s">
        <v>1719</v>
      </c>
      <c r="B101" s="587"/>
      <c r="C101" s="587"/>
      <c r="D101" s="587"/>
      <c r="E101" s="587"/>
      <c r="F101" s="587"/>
      <c r="G101" s="587"/>
      <c r="H101" s="587"/>
      <c r="I101" s="587"/>
      <c r="J101" s="588"/>
    </row>
    <row r="102" spans="1:76" ht="40.65" customHeight="1" x14ac:dyDescent="0.35">
      <c r="A102" s="885" t="s">
        <v>1008</v>
      </c>
      <c r="B102" s="886"/>
      <c r="C102" s="886"/>
      <c r="D102" s="886"/>
      <c r="E102" s="886"/>
      <c r="F102" s="886"/>
      <c r="G102" s="886"/>
      <c r="H102" s="886"/>
      <c r="I102" s="886"/>
      <c r="J102" s="887"/>
    </row>
    <row r="103" spans="1:76" ht="31.5" customHeight="1" x14ac:dyDescent="0.35">
      <c r="A103" s="898" t="s">
        <v>1221</v>
      </c>
      <c r="B103" s="899"/>
      <c r="C103" s="899"/>
      <c r="D103" s="899"/>
      <c r="E103" s="899"/>
      <c r="F103" s="899"/>
      <c r="G103" s="899"/>
      <c r="H103" s="899"/>
      <c r="I103" s="899"/>
      <c r="J103" s="900"/>
    </row>
    <row r="104" spans="1:76" ht="30" customHeight="1" x14ac:dyDescent="0.35">
      <c r="A104" s="549" t="s">
        <v>1009</v>
      </c>
      <c r="B104" s="549"/>
      <c r="C104" s="549"/>
      <c r="D104" s="549"/>
      <c r="E104" s="549"/>
      <c r="F104" s="549"/>
      <c r="G104" s="549"/>
      <c r="H104" s="549"/>
      <c r="I104" s="549"/>
      <c r="J104" s="550"/>
    </row>
    <row r="105" spans="1:76" ht="25.5" customHeight="1" x14ac:dyDescent="0.35">
      <c r="A105" s="1529" t="s">
        <v>1010</v>
      </c>
      <c r="B105" s="851"/>
      <c r="C105" s="851"/>
      <c r="D105" s="851"/>
      <c r="E105" s="851"/>
      <c r="F105" s="851"/>
      <c r="G105" s="851"/>
      <c r="H105" s="851"/>
      <c r="I105" s="851"/>
      <c r="J105" s="1530"/>
    </row>
    <row r="106" spans="1:76" ht="55.5" customHeight="1" x14ac:dyDescent="0.35">
      <c r="A106" s="615" t="s">
        <v>1011</v>
      </c>
      <c r="B106" s="616"/>
      <c r="C106" s="616"/>
      <c r="D106" s="616"/>
      <c r="E106" s="616"/>
      <c r="F106" s="616"/>
      <c r="G106" s="616"/>
      <c r="H106" s="616"/>
      <c r="I106" s="616"/>
      <c r="J106" s="1528"/>
    </row>
    <row r="107" spans="1:76" ht="39.75" customHeight="1" x14ac:dyDescent="0.35">
      <c r="A107" s="899" t="s">
        <v>1222</v>
      </c>
      <c r="B107" s="899"/>
      <c r="C107" s="899"/>
      <c r="D107" s="899"/>
      <c r="E107" s="899"/>
      <c r="F107" s="899"/>
      <c r="G107" s="899"/>
      <c r="H107" s="899"/>
      <c r="I107" s="899"/>
      <c r="J107" s="900"/>
    </row>
    <row r="108" spans="1:76" x14ac:dyDescent="0.35">
      <c r="A108" s="573"/>
      <c r="B108" s="573"/>
      <c r="C108" s="573"/>
      <c r="D108" s="573"/>
      <c r="E108" s="573"/>
      <c r="F108" s="573"/>
      <c r="G108" s="573"/>
      <c r="H108" s="573"/>
      <c r="I108" s="573"/>
      <c r="J108" s="161"/>
    </row>
    <row r="109" spans="1:76" ht="30" customHeight="1" x14ac:dyDescent="0.35">
      <c r="A109" s="1235" t="s">
        <v>18</v>
      </c>
      <c r="B109" s="1235"/>
      <c r="C109" s="1235" t="s">
        <v>5</v>
      </c>
      <c r="D109" s="1235"/>
      <c r="E109" s="1235" t="s">
        <v>19</v>
      </c>
      <c r="F109" s="1235"/>
      <c r="G109" s="1235" t="s">
        <v>36</v>
      </c>
      <c r="H109" s="1235"/>
      <c r="I109" s="238" t="s">
        <v>35</v>
      </c>
      <c r="J109" s="238" t="s">
        <v>21</v>
      </c>
    </row>
    <row r="110" spans="1:76" s="60" customFormat="1" ht="42" customHeight="1" x14ac:dyDescent="0.35">
      <c r="A110" s="499" t="s">
        <v>82</v>
      </c>
      <c r="B110" s="499"/>
      <c r="C110" s="484" t="str">
        <f>PMP!C97</f>
        <v>{insert name}</v>
      </c>
      <c r="D110" s="850"/>
      <c r="E110" s="484" t="str">
        <f>PMP!F97</f>
        <v>The North and Mid Wales Trunk Road Agent (NMWTRA)</v>
      </c>
      <c r="F110" s="1476"/>
      <c r="G110" s="484" t="str">
        <f>PMP!H97</f>
        <v>Insert Address</v>
      </c>
      <c r="H110" s="1476"/>
      <c r="I110" s="297" t="str">
        <f>PMP!J97</f>
        <v xml:space="preserve">{insert email} </v>
      </c>
      <c r="J110" s="165" t="str">
        <f>PMP!K97</f>
        <v>{insert tel no.}</v>
      </c>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59"/>
      <c r="AI110" s="59"/>
      <c r="AJ110" s="59"/>
      <c r="AK110" s="59"/>
      <c r="AL110" s="59"/>
      <c r="AM110" s="59"/>
      <c r="AN110" s="59"/>
      <c r="AO110" s="59"/>
      <c r="AP110" s="59"/>
      <c r="AQ110" s="59"/>
      <c r="AR110" s="59"/>
      <c r="AS110" s="59"/>
      <c r="AT110" s="59"/>
      <c r="AU110" s="59"/>
      <c r="AV110" s="59"/>
      <c r="AW110" s="59"/>
      <c r="AX110" s="59"/>
      <c r="AY110" s="59"/>
      <c r="AZ110" s="59"/>
      <c r="BA110" s="59"/>
      <c r="BB110" s="59"/>
      <c r="BC110" s="59"/>
      <c r="BD110" s="59"/>
      <c r="BE110" s="59"/>
      <c r="BF110" s="59"/>
      <c r="BG110" s="59"/>
      <c r="BH110" s="59"/>
      <c r="BI110" s="59"/>
      <c r="BJ110" s="59"/>
      <c r="BK110" s="59"/>
      <c r="BL110" s="59"/>
      <c r="BM110" s="59"/>
      <c r="BN110" s="59"/>
      <c r="BO110" s="59"/>
      <c r="BP110" s="59"/>
      <c r="BQ110" s="59"/>
      <c r="BR110" s="59"/>
      <c r="BS110" s="59"/>
      <c r="BT110" s="59"/>
      <c r="BU110" s="59"/>
      <c r="BV110" s="59"/>
      <c r="BW110" s="59"/>
      <c r="BX110" s="59"/>
    </row>
    <row r="111" spans="1:76" s="60" customFormat="1" ht="30.65" customHeight="1" x14ac:dyDescent="0.35">
      <c r="A111" s="499" t="s">
        <v>390</v>
      </c>
      <c r="B111" s="499"/>
      <c r="C111" s="484" t="str">
        <f>PMP!C98</f>
        <v>{insert name}</v>
      </c>
      <c r="D111" s="850"/>
      <c r="E111" s="484" t="str">
        <f>PMP!F98</f>
        <v xml:space="preserve">{insert company} </v>
      </c>
      <c r="F111" s="1476"/>
      <c r="G111" s="484" t="str">
        <f>PMP!H98</f>
        <v xml:space="preserve">{insert address} </v>
      </c>
      <c r="H111" s="1476"/>
      <c r="I111" s="297" t="str">
        <f>PMP!J98</f>
        <v xml:space="preserve">{insert email} </v>
      </c>
      <c r="J111" s="165" t="str">
        <f>PMP!K98</f>
        <v>{insert tel no.}</v>
      </c>
      <c r="K111" s="59"/>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59"/>
      <c r="AI111" s="59"/>
      <c r="AJ111" s="59"/>
      <c r="AK111" s="59"/>
      <c r="AL111" s="59"/>
      <c r="AM111" s="59"/>
      <c r="AN111" s="59"/>
      <c r="AO111" s="59"/>
      <c r="AP111" s="59"/>
      <c r="AQ111" s="59"/>
      <c r="AR111" s="59"/>
      <c r="AS111" s="59"/>
      <c r="AT111" s="59"/>
      <c r="AU111" s="59"/>
      <c r="AV111" s="59"/>
      <c r="AW111" s="59"/>
      <c r="AX111" s="59"/>
      <c r="AY111" s="59"/>
      <c r="AZ111" s="59"/>
      <c r="BA111" s="59"/>
      <c r="BB111" s="59"/>
      <c r="BC111" s="59"/>
      <c r="BD111" s="59"/>
      <c r="BE111" s="59"/>
      <c r="BF111" s="59"/>
      <c r="BG111" s="59"/>
      <c r="BH111" s="59"/>
      <c r="BI111" s="59"/>
      <c r="BJ111" s="59"/>
      <c r="BK111" s="59"/>
      <c r="BL111" s="59"/>
      <c r="BM111" s="59"/>
      <c r="BN111" s="59"/>
      <c r="BO111" s="59"/>
      <c r="BP111" s="59"/>
      <c r="BQ111" s="59"/>
      <c r="BR111" s="59"/>
      <c r="BS111" s="59"/>
      <c r="BT111" s="59"/>
      <c r="BU111" s="59"/>
      <c r="BV111" s="59"/>
      <c r="BW111" s="59"/>
      <c r="BX111" s="59"/>
    </row>
    <row r="112" spans="1:76" s="60" customFormat="1" ht="51" customHeight="1" x14ac:dyDescent="0.35">
      <c r="A112" s="499" t="s">
        <v>1770</v>
      </c>
      <c r="B112" s="499"/>
      <c r="C112" s="484" t="str">
        <f>PMP!C104</f>
        <v>(Insert name)</v>
      </c>
      <c r="D112" s="850"/>
      <c r="E112" s="484" t="str">
        <f>PMP!F104</f>
        <v>Insert Company Name</v>
      </c>
      <c r="F112" s="1476"/>
      <c r="G112" s="484" t="str">
        <f>PMP!H104</f>
        <v>Insert Address</v>
      </c>
      <c r="H112" s="1476"/>
      <c r="I112" s="297" t="str">
        <f>PMP!J104</f>
        <v xml:space="preserve">{insert email} </v>
      </c>
      <c r="J112" s="165" t="str">
        <f>PMP!K104</f>
        <v>{insert tel no.}</v>
      </c>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59"/>
      <c r="AI112" s="59"/>
      <c r="AJ112" s="59"/>
      <c r="AK112" s="59"/>
      <c r="AL112" s="59"/>
      <c r="AM112" s="59"/>
      <c r="AN112" s="59"/>
      <c r="AO112" s="59"/>
      <c r="AP112" s="59"/>
      <c r="AQ112" s="59"/>
      <c r="AR112" s="59"/>
      <c r="AS112" s="59"/>
      <c r="AT112" s="59"/>
      <c r="AU112" s="59"/>
      <c r="AV112" s="59"/>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row>
    <row r="113" spans="1:76" s="60" customFormat="1" ht="53" customHeight="1" x14ac:dyDescent="0.35">
      <c r="A113" s="499" t="s">
        <v>23</v>
      </c>
      <c r="B113" s="499"/>
      <c r="C113" s="484" t="str">
        <f>PMP!C105</f>
        <v>(Insert name)</v>
      </c>
      <c r="D113" s="850"/>
      <c r="E113" s="484" t="str">
        <f>PMP!F105</f>
        <v>Insert Company Name</v>
      </c>
      <c r="F113" s="1476"/>
      <c r="G113" s="484" t="str">
        <f>PMP!H105</f>
        <v>Insert Address</v>
      </c>
      <c r="H113" s="1476"/>
      <c r="I113" s="297" t="str">
        <f>PMP!J105</f>
        <v xml:space="preserve">{insert email} </v>
      </c>
      <c r="J113" s="165" t="str">
        <f>PMP!K105</f>
        <v>{insert tel no.}</v>
      </c>
      <c r="K113" s="59"/>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59"/>
      <c r="AI113" s="59"/>
      <c r="AJ113" s="59"/>
      <c r="AK113" s="59"/>
      <c r="AL113" s="59"/>
      <c r="AM113" s="59"/>
      <c r="AN113" s="59"/>
      <c r="AO113" s="59"/>
      <c r="AP113" s="59"/>
      <c r="AQ113" s="59"/>
      <c r="AR113" s="59"/>
      <c r="AS113" s="59"/>
      <c r="AT113" s="59"/>
      <c r="AU113" s="59"/>
      <c r="AV113" s="59"/>
      <c r="AW113" s="59"/>
      <c r="AX113" s="59"/>
      <c r="AY113" s="59"/>
      <c r="AZ113" s="59"/>
      <c r="BA113" s="59"/>
      <c r="BB113" s="59"/>
      <c r="BC113" s="59"/>
      <c r="BD113" s="59"/>
      <c r="BE113" s="59"/>
      <c r="BF113" s="59"/>
      <c r="BG113" s="59"/>
      <c r="BH113" s="59"/>
      <c r="BI113" s="59"/>
      <c r="BJ113" s="59"/>
      <c r="BK113" s="59"/>
      <c r="BL113" s="59"/>
      <c r="BM113" s="59"/>
      <c r="BN113" s="59"/>
      <c r="BO113" s="59"/>
      <c r="BP113" s="59"/>
      <c r="BQ113" s="59"/>
      <c r="BR113" s="59"/>
      <c r="BS113" s="59"/>
      <c r="BT113" s="59"/>
      <c r="BU113" s="59"/>
      <c r="BV113" s="59"/>
      <c r="BW113" s="59"/>
      <c r="BX113" s="59"/>
    </row>
    <row r="114" spans="1:76" s="60" customFormat="1" ht="72.5" customHeight="1" x14ac:dyDescent="0.35">
      <c r="A114" s="499" t="s">
        <v>29</v>
      </c>
      <c r="B114" s="499"/>
      <c r="C114" s="484" t="str">
        <f>PMP!C110</f>
        <v xml:space="preserve">Hefin Lloyd-Davies </v>
      </c>
      <c r="D114" s="850"/>
      <c r="E114" s="484" t="str">
        <f>PMP!F110</f>
        <v>Jones Bros. Ruthin (Civil Engineering) Co. Ltd</v>
      </c>
      <c r="F114" s="1476"/>
      <c r="G114" s="484" t="str">
        <f>PMP!H110</f>
        <v>Jones Bros. Ruthin (Civil Engineering) Co. Ltd
Ty Glyn, Canol Y Dre, Ruthin, Denbighshire LL15 1QW</v>
      </c>
      <c r="H114" s="1476"/>
      <c r="I114" s="297" t="str">
        <f>PMP!J110</f>
        <v>hefin@jones-bros.com</v>
      </c>
      <c r="J114" s="165" t="str">
        <f>PMP!K110</f>
        <v>07887 722560</v>
      </c>
      <c r="K114" s="59"/>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59"/>
      <c r="AI114" s="59"/>
      <c r="AJ114" s="59"/>
      <c r="AK114" s="59"/>
      <c r="AL114" s="59"/>
      <c r="AM114" s="59"/>
      <c r="AN114" s="59"/>
      <c r="AO114" s="59"/>
      <c r="AP114" s="59"/>
      <c r="AQ114" s="59"/>
      <c r="AR114" s="59"/>
      <c r="AS114" s="59"/>
      <c r="AT114" s="59"/>
      <c r="AU114" s="59"/>
      <c r="AV114" s="59"/>
      <c r="AW114" s="59"/>
      <c r="AX114" s="59"/>
      <c r="AY114" s="59"/>
      <c r="AZ114" s="59"/>
      <c r="BA114" s="59"/>
      <c r="BB114" s="59"/>
      <c r="BC114" s="59"/>
      <c r="BD114" s="59"/>
      <c r="BE114" s="59"/>
      <c r="BF114" s="59"/>
      <c r="BG114" s="59"/>
      <c r="BH114" s="59"/>
      <c r="BI114" s="59"/>
      <c r="BJ114" s="59"/>
      <c r="BK114" s="59"/>
      <c r="BL114" s="59"/>
      <c r="BM114" s="59"/>
      <c r="BN114" s="59"/>
      <c r="BO114" s="59"/>
      <c r="BP114" s="59"/>
      <c r="BQ114" s="59"/>
      <c r="BR114" s="59"/>
      <c r="BS114" s="59"/>
      <c r="BT114" s="59"/>
      <c r="BU114" s="59"/>
      <c r="BV114" s="59"/>
      <c r="BW114" s="59"/>
      <c r="BX114" s="59"/>
    </row>
    <row r="115" spans="1:76" s="60" customFormat="1" ht="66.5" customHeight="1" x14ac:dyDescent="0.35">
      <c r="A115" s="499" t="s">
        <v>30</v>
      </c>
      <c r="B115" s="499"/>
      <c r="C115" s="484" t="str">
        <f>PMP!C111</f>
        <v xml:space="preserve">Daniel Robat Williams </v>
      </c>
      <c r="D115" s="850"/>
      <c r="E115" s="484" t="str">
        <f>PMP!F111</f>
        <v>Jones Bros. Ruthin (Civil Engineering) Co. Ltd</v>
      </c>
      <c r="F115" s="1476"/>
      <c r="G115" s="484" t="str">
        <f>PMP!H111</f>
        <v>Jones Bros. Ruthin (Civil Engineering) Co. Ltd
Ty Glyn, Canol Y Dre, Ruthin, Denbighshire LL15 1QW</v>
      </c>
      <c r="H115" s="1476"/>
      <c r="I115" s="297" t="str">
        <f>PMP!J111</f>
        <v>robat@jones-bros.com</v>
      </c>
      <c r="J115" s="165" t="str">
        <f>PMP!K111</f>
        <v>07787 100752</v>
      </c>
      <c r="K115" s="59"/>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59"/>
      <c r="AI115" s="59"/>
      <c r="AJ115" s="59"/>
      <c r="AK115" s="59"/>
      <c r="AL115" s="59"/>
      <c r="AM115" s="59"/>
      <c r="AN115" s="59"/>
      <c r="AO115" s="59"/>
      <c r="AP115" s="59"/>
      <c r="AQ115" s="59"/>
      <c r="AR115" s="59"/>
      <c r="AS115" s="59"/>
      <c r="AT115" s="59"/>
      <c r="AU115" s="59"/>
      <c r="AV115" s="59"/>
      <c r="AW115" s="59"/>
      <c r="AX115" s="59"/>
      <c r="AY115" s="59"/>
      <c r="AZ115" s="59"/>
      <c r="BA115" s="59"/>
      <c r="BB115" s="59"/>
      <c r="BC115" s="59"/>
      <c r="BD115" s="59"/>
      <c r="BE115" s="59"/>
      <c r="BF115" s="59"/>
      <c r="BG115" s="59"/>
      <c r="BH115" s="59"/>
      <c r="BI115" s="59"/>
      <c r="BJ115" s="59"/>
      <c r="BK115" s="59"/>
      <c r="BL115" s="59"/>
      <c r="BM115" s="59"/>
      <c r="BN115" s="59"/>
      <c r="BO115" s="59"/>
      <c r="BP115" s="59"/>
      <c r="BQ115" s="59"/>
      <c r="BR115" s="59"/>
      <c r="BS115" s="59"/>
      <c r="BT115" s="59"/>
      <c r="BU115" s="59"/>
      <c r="BV115" s="59"/>
      <c r="BW115" s="59"/>
      <c r="BX115" s="59"/>
    </row>
    <row r="116" spans="1:76" s="60" customFormat="1" ht="59" customHeight="1" x14ac:dyDescent="0.35">
      <c r="A116" s="499" t="s">
        <v>31</v>
      </c>
      <c r="B116" s="499"/>
      <c r="C116" s="484" t="str">
        <f>PMP!C112</f>
        <v>(Insert name)</v>
      </c>
      <c r="D116" s="850"/>
      <c r="E116" s="484" t="str">
        <f>PMP!F112</f>
        <v>Jones Bros. Ruthin (Civil Engineering) Co. Ltd</v>
      </c>
      <c r="F116" s="1476"/>
      <c r="G116" s="484" t="str">
        <f>PMP!H112</f>
        <v>Jones Bros. Ruthin (Civil Engineering) Co. Ltd
Ty Glyn, Canol Y Dre, Ruthin, Denbighshire LL15 1QW</v>
      </c>
      <c r="H116" s="1476"/>
      <c r="I116" s="297" t="str">
        <f>PMP!J112</f>
        <v xml:space="preserve">{insert email} </v>
      </c>
      <c r="J116" s="165" t="str">
        <f>PMP!K112</f>
        <v>{insert tel no.}</v>
      </c>
      <c r="K116" s="59"/>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59"/>
      <c r="AI116" s="59"/>
      <c r="AJ116" s="59"/>
      <c r="AK116" s="59"/>
      <c r="AL116" s="59"/>
      <c r="AM116" s="59"/>
      <c r="AN116" s="59"/>
      <c r="AO116" s="59"/>
      <c r="AP116" s="59"/>
      <c r="AQ116" s="59"/>
      <c r="AR116" s="59"/>
      <c r="AS116" s="59"/>
      <c r="AT116" s="59"/>
      <c r="AU116" s="59"/>
      <c r="AV116" s="59"/>
      <c r="AW116" s="59"/>
      <c r="AX116" s="59"/>
      <c r="AY116" s="59"/>
      <c r="AZ116" s="59"/>
      <c r="BA116" s="59"/>
      <c r="BB116" s="59"/>
      <c r="BC116" s="59"/>
      <c r="BD116" s="59"/>
      <c r="BE116" s="59"/>
      <c r="BF116" s="59"/>
      <c r="BG116" s="59"/>
      <c r="BH116" s="59"/>
      <c r="BI116" s="59"/>
      <c r="BJ116" s="59"/>
      <c r="BK116" s="59"/>
      <c r="BL116" s="59"/>
      <c r="BM116" s="59"/>
      <c r="BN116" s="59"/>
      <c r="BO116" s="59"/>
      <c r="BP116" s="59"/>
      <c r="BQ116" s="59"/>
      <c r="BR116" s="59"/>
      <c r="BS116" s="59"/>
      <c r="BT116" s="59"/>
      <c r="BU116" s="59"/>
      <c r="BV116" s="59"/>
      <c r="BW116" s="59"/>
      <c r="BX116" s="59"/>
    </row>
    <row r="117" spans="1:76" s="60" customFormat="1" ht="66" customHeight="1" x14ac:dyDescent="0.35">
      <c r="A117" s="499" t="s">
        <v>817</v>
      </c>
      <c r="B117" s="499"/>
      <c r="C117" s="484" t="str">
        <f>PMP!C115</f>
        <v>(Insert name)</v>
      </c>
      <c r="D117" s="850"/>
      <c r="E117" s="484" t="str">
        <f>PMP!F115</f>
        <v>Jones Bros. Ruthin (Civil Engineering) Co. Ltd</v>
      </c>
      <c r="F117" s="1476"/>
      <c r="G117" s="484" t="str">
        <f>PMP!H115</f>
        <v>Jones Bros. Ruthin (Civil Engineering) Co. Ltd
Ty Glyn, Canol Y Dre, Ruthin, Denbighshire LL15 1QW</v>
      </c>
      <c r="H117" s="1476"/>
      <c r="I117" s="297" t="str">
        <f>PMP!J115</f>
        <v xml:space="preserve">{insert email} </v>
      </c>
      <c r="J117" s="165" t="str">
        <f>PMP!K115</f>
        <v>{insert tel no.}</v>
      </c>
      <c r="K117" s="59"/>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59"/>
      <c r="AI117" s="59"/>
      <c r="AJ117" s="59"/>
      <c r="AK117" s="59"/>
      <c r="AL117" s="59"/>
      <c r="AM117" s="59"/>
      <c r="AN117" s="59"/>
      <c r="AO117" s="59"/>
      <c r="AP117" s="59"/>
      <c r="AQ117" s="59"/>
      <c r="AR117" s="59"/>
      <c r="AS117" s="59"/>
      <c r="AT117" s="59"/>
      <c r="AU117" s="59"/>
      <c r="AV117" s="59"/>
      <c r="AW117" s="59"/>
      <c r="AX117" s="59"/>
      <c r="AY117" s="59"/>
      <c r="AZ117" s="59"/>
      <c r="BA117" s="59"/>
      <c r="BB117" s="59"/>
      <c r="BC117" s="59"/>
      <c r="BD117" s="59"/>
      <c r="BE117" s="59"/>
      <c r="BF117" s="59"/>
      <c r="BG117" s="59"/>
      <c r="BH117" s="59"/>
      <c r="BI117" s="59"/>
      <c r="BJ117" s="59"/>
      <c r="BK117" s="59"/>
      <c r="BL117" s="59"/>
      <c r="BM117" s="59"/>
      <c r="BN117" s="59"/>
      <c r="BO117" s="59"/>
      <c r="BP117" s="59"/>
      <c r="BQ117" s="59"/>
      <c r="BR117" s="59"/>
      <c r="BS117" s="59"/>
      <c r="BT117" s="59"/>
      <c r="BU117" s="59"/>
      <c r="BV117" s="59"/>
      <c r="BW117" s="59"/>
      <c r="BX117" s="59"/>
    </row>
    <row r="118" spans="1:76" s="60" customFormat="1" ht="62.4" customHeight="1" x14ac:dyDescent="0.35">
      <c r="A118" s="499" t="s">
        <v>2050</v>
      </c>
      <c r="B118" s="499"/>
      <c r="C118" s="484" t="str">
        <f>PMP!C125</f>
        <v>Sam Higgitt</v>
      </c>
      <c r="D118" s="850"/>
      <c r="E118" s="484" t="str">
        <f>PMP!F125</f>
        <v>Jones Bros. Ruthin (Civil Engineering) Co. Ltd</v>
      </c>
      <c r="F118" s="1476"/>
      <c r="G118" s="484" t="str">
        <f>PMP!H125</f>
        <v>Jones Bros. Ruthin (Civil Engineering) Co. Ltd
Ty Glyn, Canol Y Dre, Ruthin, Denbighshire LL15 1QW</v>
      </c>
      <c r="H118" s="1476"/>
      <c r="I118" s="297" t="str">
        <f>PMP!J125</f>
        <v>samh@jones-bros.com</v>
      </c>
      <c r="J118" s="165" t="str">
        <f>PMP!K125</f>
        <v>07766 747133</v>
      </c>
      <c r="K118" s="59"/>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59"/>
      <c r="AI118" s="59"/>
      <c r="AJ118" s="59"/>
      <c r="AK118" s="59"/>
      <c r="AL118" s="59"/>
      <c r="AM118" s="59"/>
      <c r="AN118" s="59"/>
      <c r="AO118" s="59"/>
      <c r="AP118" s="59"/>
      <c r="AQ118" s="59"/>
      <c r="AR118" s="59"/>
      <c r="AS118" s="59"/>
      <c r="AT118" s="59"/>
      <c r="AU118" s="59"/>
      <c r="AV118" s="59"/>
      <c r="AW118" s="59"/>
      <c r="AX118" s="59"/>
      <c r="AY118" s="59"/>
      <c r="AZ118" s="59"/>
      <c r="BA118" s="59"/>
      <c r="BB118" s="59"/>
      <c r="BC118" s="59"/>
      <c r="BD118" s="59"/>
      <c r="BE118" s="59"/>
      <c r="BF118" s="59"/>
      <c r="BG118" s="59"/>
      <c r="BH118" s="59"/>
      <c r="BI118" s="59"/>
      <c r="BJ118" s="59"/>
      <c r="BK118" s="59"/>
      <c r="BL118" s="59"/>
      <c r="BM118" s="59"/>
      <c r="BN118" s="59"/>
      <c r="BO118" s="59"/>
      <c r="BP118" s="59"/>
      <c r="BQ118" s="59"/>
      <c r="BR118" s="59"/>
      <c r="BS118" s="59"/>
      <c r="BT118" s="59"/>
      <c r="BU118" s="59"/>
      <c r="BV118" s="59"/>
      <c r="BW118" s="59"/>
      <c r="BX118" s="59"/>
    </row>
    <row r="119" spans="1:76" s="60" customFormat="1" ht="63.65" customHeight="1" x14ac:dyDescent="0.35">
      <c r="A119" s="499" t="s">
        <v>391</v>
      </c>
      <c r="B119" s="499"/>
      <c r="C119" s="484" t="str">
        <f>PMP!C139</f>
        <v>(Insert name)</v>
      </c>
      <c r="D119" s="850"/>
      <c r="E119" s="484" t="str">
        <f>PMP!F139</f>
        <v>Jones Bros. Ruthin (Civil Engineering) Co. Ltd</v>
      </c>
      <c r="F119" s="1476"/>
      <c r="G119" s="484" t="str">
        <f>PMP!H139</f>
        <v>Jones Bros. Ruthin (Civil Engineering) Co. Ltd
Ty Glyn, Canol Y Dre, Ruthin, Denbighshire LL15 1QW</v>
      </c>
      <c r="H119" s="1476"/>
      <c r="I119" s="297" t="str">
        <f>PMP!J139</f>
        <v xml:space="preserve">{insert email} </v>
      </c>
      <c r="J119" s="165" t="str">
        <f>PMP!K139</f>
        <v>{insert tel no.}</v>
      </c>
      <c r="K119" s="59"/>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59"/>
      <c r="AI119" s="59"/>
      <c r="AJ119" s="59"/>
      <c r="AK119" s="59"/>
      <c r="AL119" s="59"/>
      <c r="AM119" s="59"/>
      <c r="AN119" s="59"/>
      <c r="AO119" s="59"/>
      <c r="AP119" s="59"/>
      <c r="AQ119" s="59"/>
      <c r="AR119" s="59"/>
      <c r="AS119" s="59"/>
      <c r="AT119" s="59"/>
      <c r="AU119" s="59"/>
      <c r="AV119" s="59"/>
      <c r="AW119" s="59"/>
      <c r="AX119" s="59"/>
      <c r="AY119" s="59"/>
      <c r="AZ119" s="59"/>
      <c r="BA119" s="59"/>
      <c r="BB119" s="59"/>
      <c r="BC119" s="59"/>
      <c r="BD119" s="59"/>
      <c r="BE119" s="59"/>
      <c r="BF119" s="59"/>
      <c r="BG119" s="59"/>
      <c r="BH119" s="59"/>
      <c r="BI119" s="59"/>
      <c r="BJ119" s="59"/>
      <c r="BK119" s="59"/>
      <c r="BL119" s="59"/>
      <c r="BM119" s="59"/>
      <c r="BN119" s="59"/>
      <c r="BO119" s="59"/>
      <c r="BP119" s="59"/>
      <c r="BQ119" s="59"/>
      <c r="BR119" s="59"/>
      <c r="BS119" s="59"/>
      <c r="BT119" s="59"/>
      <c r="BU119" s="59"/>
      <c r="BV119" s="59"/>
      <c r="BW119" s="59"/>
      <c r="BX119" s="59"/>
    </row>
    <row r="120" spans="1:76" s="60" customFormat="1" ht="30.65" customHeight="1" x14ac:dyDescent="0.35">
      <c r="A120" s="577"/>
      <c r="B120" s="577"/>
      <c r="C120" s="75"/>
      <c r="D120" s="76"/>
      <c r="E120" s="1541"/>
      <c r="F120" s="657"/>
      <c r="G120" s="1541"/>
      <c r="H120" s="657"/>
      <c r="I120" s="68"/>
      <c r="J120" s="164"/>
      <c r="K120" s="59"/>
      <c r="L120" s="59"/>
      <c r="M120" s="59"/>
      <c r="N120" s="59"/>
      <c r="O120" s="59"/>
      <c r="P120" s="59"/>
      <c r="Q120" s="59"/>
      <c r="R120" s="59"/>
      <c r="S120" s="59"/>
      <c r="T120" s="59"/>
      <c r="U120" s="59"/>
      <c r="V120" s="59"/>
      <c r="W120" s="59"/>
      <c r="X120" s="59"/>
      <c r="Y120" s="59"/>
      <c r="Z120" s="59"/>
      <c r="AA120" s="59"/>
      <c r="AB120" s="59"/>
      <c r="AC120" s="59"/>
      <c r="AD120" s="59"/>
      <c r="AE120" s="59"/>
      <c r="AF120" s="59"/>
      <c r="AG120" s="59"/>
      <c r="AH120" s="59"/>
      <c r="AI120" s="59"/>
      <c r="AJ120" s="59"/>
      <c r="AK120" s="59"/>
      <c r="AL120" s="59"/>
      <c r="AM120" s="59"/>
      <c r="AN120" s="59"/>
      <c r="AO120" s="59"/>
      <c r="AP120" s="59"/>
      <c r="AQ120" s="59"/>
      <c r="AR120" s="59"/>
      <c r="AS120" s="59"/>
      <c r="AT120" s="59"/>
      <c r="AU120" s="59"/>
      <c r="AV120" s="59"/>
      <c r="AW120" s="59"/>
      <c r="AX120" s="59"/>
      <c r="AY120" s="59"/>
      <c r="AZ120" s="59"/>
      <c r="BA120" s="59"/>
      <c r="BB120" s="59"/>
      <c r="BC120" s="59"/>
      <c r="BD120" s="59"/>
      <c r="BE120" s="59"/>
      <c r="BF120" s="59"/>
      <c r="BG120" s="59"/>
      <c r="BH120" s="59"/>
      <c r="BI120" s="59"/>
      <c r="BJ120" s="59"/>
      <c r="BK120" s="59"/>
      <c r="BL120" s="59"/>
      <c r="BM120" s="59"/>
      <c r="BN120" s="59"/>
      <c r="BO120" s="59"/>
      <c r="BP120" s="59"/>
      <c r="BQ120" s="59"/>
      <c r="BR120" s="59"/>
      <c r="BS120" s="59"/>
      <c r="BT120" s="59"/>
      <c r="BU120" s="59"/>
      <c r="BV120" s="59"/>
      <c r="BW120" s="59"/>
      <c r="BX120" s="59"/>
    </row>
    <row r="121" spans="1:76" x14ac:dyDescent="0.35">
      <c r="A121" s="13"/>
      <c r="B121" s="1"/>
      <c r="C121" s="1"/>
      <c r="D121" s="1"/>
      <c r="E121" s="1"/>
      <c r="F121" s="1"/>
      <c r="G121" s="1"/>
      <c r="H121" s="1"/>
      <c r="I121" s="1"/>
      <c r="J121" s="14"/>
    </row>
    <row r="122" spans="1:76" ht="28.5" customHeight="1" x14ac:dyDescent="0.35">
      <c r="A122" s="586" t="s">
        <v>1720</v>
      </c>
      <c r="B122" s="587"/>
      <c r="C122" s="587"/>
      <c r="D122" s="587"/>
      <c r="E122" s="587"/>
      <c r="F122" s="587"/>
      <c r="G122" s="587"/>
      <c r="H122" s="587"/>
      <c r="I122" s="587"/>
      <c r="J122" s="588"/>
    </row>
    <row r="123" spans="1:76" ht="130.65" customHeight="1" x14ac:dyDescent="0.35">
      <c r="A123" s="952" t="str">
        <f>PMP!A159:K159</f>
        <v xml:space="preserve">The A494 River Dee Bridge Deck Over-Slabbing Contingency Scheme is a major maintenance intervention that involves the replacement of the existing road surface with a new reinforced concrete over-slab and combined waterproof and wearing membrane. The works will be contained within the existing footprint of the bridges surface structure and above the existing concrete deck slab. Below deck debris netting will be installed and the top 75mm of the bridge deck, existing kerbs and movement joints removed and disposed off-site. Concrete deck repairs will be carried out and new structural mesh will also be installed across the entire bridge deck. The combined waterproof and wearing membrane shall also be applied to the hard verge and central reserve. </v>
      </c>
      <c r="B123" s="953"/>
      <c r="C123" s="953"/>
      <c r="D123" s="953"/>
      <c r="E123" s="953"/>
      <c r="F123" s="953"/>
      <c r="G123" s="953"/>
      <c r="H123" s="953"/>
      <c r="I123" s="953"/>
      <c r="J123" s="954"/>
    </row>
    <row r="124" spans="1:76" ht="35" customHeight="1" x14ac:dyDescent="0.35">
      <c r="A124" s="1032"/>
      <c r="B124" s="1033"/>
      <c r="C124" s="1033"/>
      <c r="D124" s="1033"/>
      <c r="E124" s="1033"/>
      <c r="F124" s="1033"/>
      <c r="G124" s="1033"/>
      <c r="H124" s="1033"/>
      <c r="I124" s="1033"/>
      <c r="J124" s="1034"/>
    </row>
    <row r="125" spans="1:76" x14ac:dyDescent="0.35">
      <c r="A125" s="13"/>
      <c r="B125" s="1"/>
      <c r="C125" s="1"/>
      <c r="D125" s="1"/>
      <c r="E125" s="1"/>
      <c r="F125" s="1"/>
      <c r="G125" s="1"/>
      <c r="H125" s="1"/>
      <c r="I125" s="1"/>
      <c r="J125" s="14"/>
    </row>
    <row r="126" spans="1:76" ht="29.25" customHeight="1" x14ac:dyDescent="0.35">
      <c r="A126" s="586" t="s">
        <v>1721</v>
      </c>
      <c r="B126" s="587"/>
      <c r="C126" s="587"/>
      <c r="D126" s="587"/>
      <c r="E126" s="587"/>
      <c r="F126" s="587"/>
      <c r="G126" s="587"/>
      <c r="H126" s="587"/>
      <c r="I126" s="587"/>
      <c r="J126" s="588"/>
    </row>
    <row r="127" spans="1:76" s="9" customFormat="1" ht="33" customHeight="1" x14ac:dyDescent="0.35">
      <c r="A127" s="515" t="s">
        <v>38</v>
      </c>
      <c r="B127" s="1197"/>
      <c r="C127" s="1197"/>
      <c r="D127" s="1198" t="str">
        <f>PMP!E164</f>
        <v>{dd/mm/yyyy}</v>
      </c>
      <c r="E127" s="510"/>
      <c r="F127" s="515" t="s">
        <v>399</v>
      </c>
      <c r="G127" s="1197"/>
      <c r="H127" s="1197"/>
      <c r="I127" s="1542" t="str">
        <f>PMP!J164</f>
        <v>{dd/mm/yyyy}</v>
      </c>
      <c r="J127" s="1543"/>
      <c r="K127" s="8"/>
      <c r="L127" s="8"/>
      <c r="M127" s="8"/>
      <c r="N127" s="1"/>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row>
    <row r="128" spans="1:76" s="9" customFormat="1" ht="29.25" customHeight="1" x14ac:dyDescent="0.35">
      <c r="A128" s="515" t="s">
        <v>39</v>
      </c>
      <c r="B128" s="1197"/>
      <c r="C128" s="1197"/>
      <c r="D128" s="1198" t="str">
        <f>PMP!E165</f>
        <v>{dd/mm/yyyy}</v>
      </c>
      <c r="E128" s="510"/>
      <c r="F128" s="515" t="s">
        <v>397</v>
      </c>
      <c r="G128" s="1197"/>
      <c r="H128" s="1197"/>
      <c r="I128" s="1542" t="str">
        <f>PMP!J165</f>
        <v>{dd/mm/yyyy}</v>
      </c>
      <c r="J128" s="1543"/>
      <c r="K128" s="8"/>
      <c r="L128" s="8"/>
      <c r="M128" s="6"/>
      <c r="N128" s="1"/>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row>
    <row r="129" spans="1:59" s="9" customFormat="1" ht="30" customHeight="1" x14ac:dyDescent="0.35">
      <c r="A129" s="515" t="s">
        <v>40</v>
      </c>
      <c r="B129" s="1197"/>
      <c r="C129" s="1197"/>
      <c r="D129" s="1198" t="str">
        <f>PMP!E166</f>
        <v>{xx weeks}</v>
      </c>
      <c r="E129" s="510"/>
      <c r="F129" s="515" t="s">
        <v>491</v>
      </c>
      <c r="G129" s="1197"/>
      <c r="H129" s="1197"/>
      <c r="I129" s="1542" t="str">
        <f>PMP!J166</f>
        <v>{dd/mm/yyyy}</v>
      </c>
      <c r="J129" s="1543"/>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row>
    <row r="130" spans="1:59" s="9" customFormat="1" ht="29.25" customHeight="1" x14ac:dyDescent="0.35">
      <c r="A130" s="515" t="s">
        <v>41</v>
      </c>
      <c r="B130" s="1197"/>
      <c r="C130" s="1197"/>
      <c r="D130" s="1198" t="str">
        <f>PMP!E167</f>
        <v>{dd/mm/yyyy}</v>
      </c>
      <c r="E130" s="510"/>
      <c r="F130" s="515" t="s">
        <v>42</v>
      </c>
      <c r="G130" s="1197"/>
      <c r="H130" s="1197"/>
      <c r="I130" s="1542" t="str">
        <f>PMP!J167</f>
        <v>{dd/mm/yyyy}</v>
      </c>
      <c r="J130" s="1543"/>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row>
    <row r="131" spans="1:59" s="1" customFormat="1" x14ac:dyDescent="0.35">
      <c r="A131" s="13"/>
      <c r="J131" s="14"/>
      <c r="M131" s="6"/>
    </row>
    <row r="132" spans="1:59" s="1" customFormat="1" ht="30" customHeight="1" x14ac:dyDescent="0.35">
      <c r="A132" s="1212" t="s">
        <v>1722</v>
      </c>
      <c r="B132" s="1213"/>
      <c r="C132" s="1213"/>
      <c r="D132" s="554" t="s">
        <v>202</v>
      </c>
      <c r="E132" s="555"/>
      <c r="F132" s="555"/>
      <c r="G132" s="555"/>
      <c r="H132" s="555"/>
      <c r="I132" s="555"/>
      <c r="J132" s="555"/>
    </row>
    <row r="133" spans="1:59" ht="42.75" customHeight="1" x14ac:dyDescent="0.35">
      <c r="A133" s="551" t="s">
        <v>208</v>
      </c>
      <c r="B133" s="552"/>
      <c r="C133" s="552"/>
      <c r="D133" s="552"/>
      <c r="E133" s="552"/>
      <c r="F133" s="552"/>
      <c r="G133" s="552"/>
      <c r="H133" s="552"/>
      <c r="I133" s="552"/>
      <c r="J133" s="553"/>
    </row>
    <row r="134" spans="1:59" ht="28.65" customHeight="1" x14ac:dyDescent="0.35">
      <c r="A134" s="42" t="s">
        <v>203</v>
      </c>
      <c r="B134" s="575" t="s">
        <v>204</v>
      </c>
      <c r="C134" s="1042"/>
      <c r="D134" s="1042"/>
      <c r="E134" s="1042"/>
      <c r="F134" s="575" t="s">
        <v>205</v>
      </c>
      <c r="G134" s="1042"/>
      <c r="H134" s="575" t="s">
        <v>206</v>
      </c>
      <c r="I134" s="1042"/>
      <c r="J134" s="42" t="s">
        <v>207</v>
      </c>
    </row>
    <row r="135" spans="1:59" ht="28.25" customHeight="1" x14ac:dyDescent="0.35">
      <c r="A135" s="11">
        <v>1</v>
      </c>
      <c r="B135" s="687"/>
      <c r="C135" s="1540"/>
      <c r="D135" s="1540"/>
      <c r="E135" s="1540"/>
      <c r="F135" s="687"/>
      <c r="G135" s="1540"/>
      <c r="H135" s="687"/>
      <c r="I135" s="1540"/>
      <c r="J135" s="323"/>
    </row>
    <row r="136" spans="1:59" ht="31.25" customHeight="1" x14ac:dyDescent="0.35">
      <c r="A136" s="11">
        <v>2</v>
      </c>
      <c r="B136" s="687"/>
      <c r="C136" s="1540"/>
      <c r="D136" s="1540"/>
      <c r="E136" s="1540"/>
      <c r="F136" s="687"/>
      <c r="G136" s="1540"/>
      <c r="H136" s="687"/>
      <c r="I136" s="1540"/>
      <c r="J136" s="323"/>
    </row>
    <row r="137" spans="1:59" ht="26.4" customHeight="1" x14ac:dyDescent="0.35">
      <c r="A137" s="11">
        <v>3</v>
      </c>
      <c r="B137" s="687"/>
      <c r="C137" s="1540"/>
      <c r="D137" s="1540"/>
      <c r="E137" s="1540"/>
      <c r="F137" s="1539"/>
      <c r="G137" s="1540"/>
      <c r="H137" s="687"/>
      <c r="I137" s="1540"/>
      <c r="J137" s="77"/>
    </row>
    <row r="138" spans="1:59" ht="29" customHeight="1" x14ac:dyDescent="0.35">
      <c r="A138" s="11">
        <v>4</v>
      </c>
      <c r="B138" s="687"/>
      <c r="C138" s="1540"/>
      <c r="D138" s="1540"/>
      <c r="E138" s="1540"/>
      <c r="F138" s="687"/>
      <c r="G138" s="1540"/>
      <c r="H138" s="687"/>
      <c r="I138" s="1540"/>
      <c r="J138" s="77"/>
    </row>
    <row r="139" spans="1:59" ht="20.149999999999999" customHeight="1" x14ac:dyDescent="0.35">
      <c r="A139" s="11">
        <v>5</v>
      </c>
      <c r="B139" s="687"/>
      <c r="C139" s="1540"/>
      <c r="D139" s="1540"/>
      <c r="E139" s="1540"/>
      <c r="F139" s="687"/>
      <c r="G139" s="1540"/>
      <c r="H139" s="687"/>
      <c r="I139" s="1540"/>
      <c r="J139" s="77"/>
    </row>
    <row r="140" spans="1:59" ht="36.65" customHeight="1" x14ac:dyDescent="0.35">
      <c r="A140" s="1429" t="s">
        <v>992</v>
      </c>
      <c r="B140" s="1430"/>
      <c r="C140" s="1430"/>
      <c r="D140" s="1430"/>
      <c r="E140" s="1430"/>
      <c r="F140" s="1430"/>
      <c r="G140" s="1430"/>
      <c r="H140" s="1430"/>
      <c r="I140" s="1430"/>
      <c r="J140" s="1431"/>
    </row>
    <row r="141" spans="1:59" s="1" customFormat="1" x14ac:dyDescent="0.35">
      <c r="A141" s="13"/>
      <c r="J141" s="14"/>
      <c r="M141" s="6"/>
    </row>
    <row r="142" spans="1:59" ht="30" customHeight="1" x14ac:dyDescent="0.35">
      <c r="A142" s="1212" t="s">
        <v>1723</v>
      </c>
      <c r="B142" s="1213"/>
      <c r="C142" s="1213"/>
      <c r="D142" s="554" t="s">
        <v>186</v>
      </c>
      <c r="E142" s="555"/>
      <c r="F142" s="555"/>
      <c r="G142" s="555"/>
      <c r="H142" s="555"/>
      <c r="I142" s="555"/>
      <c r="J142" s="555"/>
    </row>
    <row r="143" spans="1:59" s="1" customFormat="1" ht="42" customHeight="1" x14ac:dyDescent="0.35">
      <c r="A143" s="551" t="s">
        <v>803</v>
      </c>
      <c r="B143" s="552"/>
      <c r="C143" s="552"/>
      <c r="D143" s="552"/>
      <c r="E143" s="552"/>
      <c r="F143" s="552"/>
      <c r="G143" s="552"/>
      <c r="H143" s="552"/>
      <c r="I143" s="552"/>
      <c r="J143" s="553"/>
    </row>
    <row r="144" spans="1:59" s="1" customFormat="1" ht="84" customHeight="1" x14ac:dyDescent="0.35">
      <c r="A144" s="1128" t="s">
        <v>662</v>
      </c>
      <c r="B144" s="1129"/>
      <c r="C144" s="1129"/>
      <c r="D144" s="1129"/>
      <c r="E144" s="888" t="s">
        <v>1951</v>
      </c>
      <c r="F144" s="1536"/>
      <c r="G144" s="1536"/>
      <c r="H144" s="1536"/>
      <c r="I144" s="1536"/>
      <c r="J144" s="1537"/>
    </row>
    <row r="145" spans="1:19" s="1" customFormat="1" ht="41.25" customHeight="1" x14ac:dyDescent="0.35">
      <c r="A145" s="891" t="s">
        <v>187</v>
      </c>
      <c r="B145" s="892"/>
      <c r="C145" s="892"/>
      <c r="D145" s="892"/>
      <c r="E145" s="892"/>
      <c r="F145" s="892"/>
      <c r="G145" s="892"/>
      <c r="H145" s="892"/>
      <c r="I145" s="892"/>
      <c r="J145" s="893"/>
    </row>
    <row r="146" spans="1:19" ht="29.25" customHeight="1" x14ac:dyDescent="0.35">
      <c r="A146" s="486" t="s">
        <v>49</v>
      </c>
      <c r="B146" s="488"/>
      <c r="C146" s="527" t="str">
        <f>PMP!C125</f>
        <v>Sam Higgitt</v>
      </c>
      <c r="D146" s="1538"/>
      <c r="E146" s="1538"/>
      <c r="F146" s="528"/>
      <c r="G146" s="515" t="s">
        <v>47</v>
      </c>
      <c r="H146" s="516"/>
      <c r="I146" s="516"/>
      <c r="J146" s="78" t="str">
        <f>PMP!K125</f>
        <v>07766 747133</v>
      </c>
      <c r="N146" s="1534"/>
      <c r="O146" s="1535"/>
      <c r="P146" s="1535"/>
      <c r="Q146" s="1535"/>
      <c r="R146" s="1535"/>
      <c r="S146" s="1535"/>
    </row>
    <row r="147" spans="1:19" ht="32.25" customHeight="1" x14ac:dyDescent="0.35">
      <c r="A147" s="486" t="s">
        <v>50</v>
      </c>
      <c r="B147" s="488"/>
      <c r="C147" s="527" t="s">
        <v>385</v>
      </c>
      <c r="D147" s="1538"/>
      <c r="E147" s="1538"/>
      <c r="F147" s="528"/>
      <c r="G147" s="515" t="s">
        <v>48</v>
      </c>
      <c r="H147" s="516"/>
      <c r="I147" s="516"/>
      <c r="J147" s="78"/>
    </row>
    <row r="148" spans="1:19" s="1" customFormat="1" x14ac:dyDescent="0.35">
      <c r="A148" s="13"/>
      <c r="J148" s="14"/>
      <c r="M148" s="6"/>
    </row>
    <row r="149" spans="1:19" ht="30" customHeight="1" x14ac:dyDescent="0.35">
      <c r="A149" s="1212" t="s">
        <v>1724</v>
      </c>
      <c r="B149" s="1213"/>
      <c r="C149" s="1213"/>
      <c r="D149" s="554" t="s">
        <v>212</v>
      </c>
      <c r="E149" s="555"/>
      <c r="F149" s="555"/>
      <c r="G149" s="555"/>
      <c r="H149" s="555"/>
      <c r="I149" s="555"/>
      <c r="J149" s="555"/>
    </row>
    <row r="150" spans="1:19" s="1" customFormat="1" x14ac:dyDescent="0.35">
      <c r="A150" s="13"/>
      <c r="J150" s="14"/>
      <c r="M150" s="6"/>
    </row>
    <row r="151" spans="1:19" ht="29.25" customHeight="1" x14ac:dyDescent="0.35">
      <c r="A151" s="1599" t="s">
        <v>244</v>
      </c>
      <c r="B151" s="1600"/>
      <c r="C151" s="1600"/>
      <c r="D151" s="1600"/>
      <c r="E151" s="1600"/>
      <c r="F151" s="1600"/>
      <c r="G151" s="1600"/>
      <c r="H151" s="1600"/>
      <c r="I151" s="1600"/>
      <c r="J151" s="1601"/>
    </row>
    <row r="152" spans="1:19" s="1" customFormat="1" ht="54" customHeight="1" x14ac:dyDescent="0.35">
      <c r="A152" s="952" t="s">
        <v>2072</v>
      </c>
      <c r="B152" s="953"/>
      <c r="C152" s="953"/>
      <c r="D152" s="953"/>
      <c r="E152" s="953"/>
      <c r="F152" s="953"/>
      <c r="G152" s="953"/>
      <c r="H152" s="953"/>
      <c r="I152" s="953"/>
      <c r="J152" s="954"/>
      <c r="M152" s="6"/>
    </row>
    <row r="153" spans="1:19" s="1" customFormat="1" ht="36" customHeight="1" x14ac:dyDescent="0.35">
      <c r="A153" s="955"/>
      <c r="B153" s="956"/>
      <c r="C153" s="956"/>
      <c r="D153" s="956"/>
      <c r="E153" s="956"/>
      <c r="F153" s="956"/>
      <c r="G153" s="956"/>
      <c r="H153" s="956"/>
      <c r="I153" s="956"/>
      <c r="J153" s="957"/>
      <c r="M153" s="6"/>
    </row>
    <row r="154" spans="1:19" ht="26.25" customHeight="1" x14ac:dyDescent="0.35">
      <c r="A154" s="1487" t="s">
        <v>245</v>
      </c>
      <c r="B154" s="1488"/>
      <c r="C154" s="1488"/>
      <c r="D154" s="1488"/>
      <c r="E154" s="1488"/>
      <c r="F154" s="1488"/>
      <c r="G154" s="1488"/>
      <c r="H154" s="1488"/>
      <c r="I154" s="1488"/>
      <c r="J154" s="1489"/>
    </row>
    <row r="155" spans="1:19" s="1" customFormat="1" ht="31.65" customHeight="1" x14ac:dyDescent="0.35">
      <c r="A155" s="593" t="s">
        <v>743</v>
      </c>
      <c r="B155" s="1210"/>
      <c r="C155" s="1210"/>
      <c r="D155" s="1210"/>
      <c r="E155" s="1210"/>
      <c r="F155" s="1210"/>
      <c r="G155" s="1210"/>
      <c r="H155" s="1210"/>
      <c r="I155" s="1210"/>
      <c r="J155" s="1211"/>
      <c r="M155" s="6"/>
    </row>
    <row r="156" spans="1:19" s="1" customFormat="1" ht="23.25" customHeight="1" x14ac:dyDescent="0.35">
      <c r="A156" s="755" t="s">
        <v>213</v>
      </c>
      <c r="B156" s="755"/>
      <c r="C156" s="755"/>
      <c r="D156" s="755"/>
      <c r="E156" s="856"/>
      <c r="F156" s="1490" t="s">
        <v>206</v>
      </c>
      <c r="G156" s="1486"/>
      <c r="H156" s="1486"/>
      <c r="I156" s="1486"/>
      <c r="J156" s="1486"/>
      <c r="M156" s="6"/>
    </row>
    <row r="157" spans="1:19" s="1" customFormat="1" ht="30.75" customHeight="1" x14ac:dyDescent="0.35">
      <c r="A157" s="1485" t="s">
        <v>214</v>
      </c>
      <c r="B157" s="1485"/>
      <c r="C157" s="1485"/>
      <c r="D157" s="1485"/>
      <c r="E157" s="1486"/>
      <c r="F157" s="1491" t="s">
        <v>1997</v>
      </c>
      <c r="G157" s="1486"/>
      <c r="H157" s="1486"/>
      <c r="I157" s="1486"/>
      <c r="J157" s="1486"/>
      <c r="M157" s="6"/>
    </row>
    <row r="158" spans="1:19" s="1" customFormat="1" ht="30" customHeight="1" x14ac:dyDescent="0.35">
      <c r="A158" s="1485" t="s">
        <v>2003</v>
      </c>
      <c r="B158" s="1485"/>
      <c r="C158" s="1485"/>
      <c r="D158" s="1485"/>
      <c r="E158" s="1486"/>
      <c r="F158" s="1491" t="s">
        <v>2004</v>
      </c>
      <c r="G158" s="1486"/>
      <c r="H158" s="1486"/>
      <c r="I158" s="1486"/>
      <c r="J158" s="1486"/>
      <c r="K158" s="15"/>
      <c r="M158" s="6"/>
    </row>
    <row r="159" spans="1:19" s="1" customFormat="1" ht="30" customHeight="1" x14ac:dyDescent="0.35">
      <c r="A159" s="1485" t="s">
        <v>740</v>
      </c>
      <c r="B159" s="1485"/>
      <c r="C159" s="1485"/>
      <c r="D159" s="1485"/>
      <c r="E159" s="1486"/>
      <c r="F159" s="1491" t="s">
        <v>2091</v>
      </c>
      <c r="G159" s="1486"/>
      <c r="H159" s="1486"/>
      <c r="I159" s="1486"/>
      <c r="J159" s="1486"/>
      <c r="K159" s="15"/>
      <c r="M159" s="6"/>
    </row>
    <row r="160" spans="1:19" s="1" customFormat="1" ht="27.75" customHeight="1" x14ac:dyDescent="0.35">
      <c r="A160" s="1485" t="s">
        <v>741</v>
      </c>
      <c r="B160" s="1485"/>
      <c r="C160" s="1485"/>
      <c r="D160" s="1485"/>
      <c r="E160" s="1486"/>
      <c r="F160" s="1491" t="s">
        <v>216</v>
      </c>
      <c r="G160" s="1486"/>
      <c r="H160" s="1486"/>
      <c r="I160" s="1486"/>
      <c r="J160" s="1486"/>
      <c r="K160" s="15"/>
      <c r="M160" s="6"/>
    </row>
    <row r="161" spans="1:13" s="1" customFormat="1" ht="33.65" customHeight="1" x14ac:dyDescent="0.35">
      <c r="A161" s="1485" t="s">
        <v>742</v>
      </c>
      <c r="B161" s="1485"/>
      <c r="C161" s="1485"/>
      <c r="D161" s="1485"/>
      <c r="E161" s="1486"/>
      <c r="F161" s="1491" t="s">
        <v>217</v>
      </c>
      <c r="G161" s="1486"/>
      <c r="H161" s="1486"/>
      <c r="I161" s="1486"/>
      <c r="J161" s="1486"/>
      <c r="K161" s="15"/>
      <c r="M161" s="6"/>
    </row>
    <row r="162" spans="1:13" s="1" customFormat="1" ht="27" customHeight="1" x14ac:dyDescent="0.35">
      <c r="A162" s="1485" t="s">
        <v>215</v>
      </c>
      <c r="B162" s="1485"/>
      <c r="C162" s="1485"/>
      <c r="D162" s="1485"/>
      <c r="E162" s="1486"/>
      <c r="F162" s="1491" t="s">
        <v>218</v>
      </c>
      <c r="G162" s="1486"/>
      <c r="H162" s="1486"/>
      <c r="I162" s="1486"/>
      <c r="J162" s="1486"/>
      <c r="K162" s="15"/>
      <c r="M162" s="6"/>
    </row>
    <row r="163" spans="1:13" s="1" customFormat="1" ht="30" customHeight="1" x14ac:dyDescent="0.35">
      <c r="A163" s="1603" t="s">
        <v>1952</v>
      </c>
      <c r="B163" s="1603"/>
      <c r="C163" s="1603"/>
      <c r="D163" s="1603"/>
      <c r="E163" s="1603"/>
      <c r="F163" s="1602"/>
      <c r="G163" s="1603"/>
      <c r="H163" s="1603"/>
      <c r="I163" s="1603"/>
      <c r="J163" s="1603"/>
      <c r="K163" s="15"/>
      <c r="M163" s="6"/>
    </row>
    <row r="164" spans="1:13" s="1" customFormat="1" ht="19.399999999999999" customHeight="1" x14ac:dyDescent="0.35">
      <c r="A164" s="1603"/>
      <c r="B164" s="1603"/>
      <c r="C164" s="1603"/>
      <c r="D164" s="1603"/>
      <c r="E164" s="1603"/>
      <c r="F164" s="1602"/>
      <c r="G164" s="1603"/>
      <c r="H164" s="1603"/>
      <c r="I164" s="1603"/>
      <c r="J164" s="1603"/>
      <c r="K164" s="15"/>
      <c r="M164" s="6"/>
    </row>
    <row r="165" spans="1:13" s="1" customFormat="1" x14ac:dyDescent="0.35">
      <c r="A165" s="13"/>
      <c r="J165" s="14"/>
      <c r="M165" s="6"/>
    </row>
    <row r="166" spans="1:13" ht="26.25" customHeight="1" x14ac:dyDescent="0.35">
      <c r="A166" s="1599" t="s">
        <v>246</v>
      </c>
      <c r="B166" s="1600"/>
      <c r="C166" s="1600"/>
      <c r="D166" s="1600"/>
      <c r="E166" s="1600"/>
      <c r="F166" s="1600"/>
      <c r="G166" s="1600"/>
      <c r="H166" s="1600"/>
      <c r="I166" s="1600"/>
      <c r="J166" s="1601"/>
    </row>
    <row r="167" spans="1:13" s="1" customFormat="1" ht="59.4" customHeight="1" x14ac:dyDescent="0.35">
      <c r="A167" s="1588" t="s">
        <v>2073</v>
      </c>
      <c r="B167" s="1589"/>
      <c r="C167" s="1589"/>
      <c r="D167" s="1589"/>
      <c r="E167" s="1589"/>
      <c r="F167" s="1589"/>
      <c r="G167" s="1589"/>
      <c r="H167" s="1589"/>
      <c r="I167" s="1589"/>
      <c r="J167" s="1590"/>
      <c r="M167" s="6"/>
    </row>
    <row r="168" spans="1:13" s="1" customFormat="1" ht="33.75" customHeight="1" x14ac:dyDescent="0.35">
      <c r="A168" s="719" t="s">
        <v>1223</v>
      </c>
      <c r="B168" s="720"/>
      <c r="C168" s="720"/>
      <c r="D168" s="720"/>
      <c r="E168" s="720"/>
      <c r="F168" s="720"/>
      <c r="G168" s="720"/>
      <c r="H168" s="720"/>
      <c r="I168" s="720"/>
      <c r="J168" s="721"/>
      <c r="M168" s="6"/>
    </row>
    <row r="169" spans="1:13" s="1" customFormat="1" ht="28.5" customHeight="1" x14ac:dyDescent="0.35">
      <c r="A169" s="719" t="s">
        <v>2074</v>
      </c>
      <c r="B169" s="720"/>
      <c r="C169" s="720"/>
      <c r="D169" s="720"/>
      <c r="E169" s="720"/>
      <c r="F169" s="720"/>
      <c r="G169" s="720"/>
      <c r="H169" s="720"/>
      <c r="I169" s="720"/>
      <c r="J169" s="721"/>
      <c r="M169" s="6"/>
    </row>
    <row r="170" spans="1:13" s="1" customFormat="1" ht="33.75" customHeight="1" x14ac:dyDescent="0.35">
      <c r="A170" s="719" t="s">
        <v>220</v>
      </c>
      <c r="B170" s="720"/>
      <c r="C170" s="720"/>
      <c r="D170" s="720"/>
      <c r="E170" s="720"/>
      <c r="F170" s="720"/>
      <c r="G170" s="720"/>
      <c r="H170" s="720"/>
      <c r="I170" s="720"/>
      <c r="J170" s="721"/>
      <c r="M170" s="6"/>
    </row>
    <row r="171" spans="1:13" s="1" customFormat="1" ht="28.5" customHeight="1" x14ac:dyDescent="0.35">
      <c r="A171" s="719" t="s">
        <v>221</v>
      </c>
      <c r="B171" s="720"/>
      <c r="C171" s="720"/>
      <c r="D171" s="720"/>
      <c r="E171" s="720"/>
      <c r="F171" s="720"/>
      <c r="G171" s="720"/>
      <c r="H171" s="720"/>
      <c r="I171" s="720"/>
      <c r="J171" s="721"/>
      <c r="M171" s="6"/>
    </row>
    <row r="172" spans="1:13" s="1" customFormat="1" ht="40.5" customHeight="1" x14ac:dyDescent="0.35">
      <c r="A172" s="719" t="s">
        <v>2075</v>
      </c>
      <c r="B172" s="720"/>
      <c r="C172" s="720"/>
      <c r="D172" s="720"/>
      <c r="E172" s="720"/>
      <c r="F172" s="720"/>
      <c r="G172" s="720"/>
      <c r="H172" s="720"/>
      <c r="I172" s="720"/>
      <c r="J172" s="721"/>
      <c r="M172" s="6"/>
    </row>
    <row r="173" spans="1:13" s="1" customFormat="1" ht="25.5" customHeight="1" x14ac:dyDescent="0.35">
      <c r="A173" s="719" t="s">
        <v>222</v>
      </c>
      <c r="B173" s="720"/>
      <c r="C173" s="720"/>
      <c r="D173" s="720"/>
      <c r="E173" s="720"/>
      <c r="F173" s="720"/>
      <c r="G173" s="720"/>
      <c r="H173" s="720"/>
      <c r="I173" s="720"/>
      <c r="J173" s="721"/>
      <c r="M173" s="6"/>
    </row>
    <row r="174" spans="1:13" s="1" customFormat="1" ht="29.4" customHeight="1" x14ac:dyDescent="0.35">
      <c r="A174" s="1482" t="s">
        <v>2076</v>
      </c>
      <c r="B174" s="1483"/>
      <c r="C174" s="1483"/>
      <c r="D174" s="1483"/>
      <c r="E174" s="1483"/>
      <c r="F174" s="1483"/>
      <c r="G174" s="1483"/>
      <c r="H174" s="1483"/>
      <c r="I174" s="1483"/>
      <c r="J174" s="1484"/>
      <c r="M174" s="6"/>
    </row>
    <row r="175" spans="1:13" s="1" customFormat="1" ht="28.5" customHeight="1" x14ac:dyDescent="0.35">
      <c r="A175" s="719" t="s">
        <v>223</v>
      </c>
      <c r="B175" s="720"/>
      <c r="C175" s="720"/>
      <c r="D175" s="720"/>
      <c r="E175" s="720"/>
      <c r="F175" s="720"/>
      <c r="G175" s="720"/>
      <c r="H175" s="720"/>
      <c r="I175" s="720"/>
      <c r="J175" s="721"/>
      <c r="M175" s="6"/>
    </row>
    <row r="176" spans="1:13" s="1" customFormat="1" ht="19.5" customHeight="1" x14ac:dyDescent="0.35">
      <c r="A176" s="529" t="s">
        <v>525</v>
      </c>
      <c r="B176" s="530"/>
      <c r="C176" s="530"/>
      <c r="D176" s="530"/>
      <c r="E176" s="530"/>
      <c r="F176" s="530"/>
      <c r="G176" s="530"/>
      <c r="H176" s="530"/>
      <c r="I176" s="530"/>
      <c r="J176" s="531"/>
      <c r="M176" s="6"/>
    </row>
    <row r="177" spans="1:13" s="1" customFormat="1" x14ac:dyDescent="0.35">
      <c r="A177" s="45"/>
      <c r="B177" s="16"/>
      <c r="C177" s="16"/>
      <c r="D177" s="16"/>
      <c r="E177" s="16"/>
      <c r="F177" s="16"/>
      <c r="G177" s="16"/>
      <c r="H177" s="16"/>
      <c r="I177" s="16"/>
      <c r="J177" s="17"/>
      <c r="M177" s="6"/>
    </row>
    <row r="178" spans="1:13" ht="30" customHeight="1" x14ac:dyDescent="0.35">
      <c r="A178" s="1212" t="s">
        <v>1725</v>
      </c>
      <c r="B178" s="1213"/>
      <c r="C178" s="1213"/>
      <c r="D178" s="554" t="s">
        <v>663</v>
      </c>
      <c r="E178" s="555"/>
      <c r="F178" s="555"/>
      <c r="G178" s="555"/>
      <c r="H178" s="555"/>
      <c r="I178" s="555"/>
      <c r="J178" s="555"/>
    </row>
    <row r="179" spans="1:13" s="1" customFormat="1" ht="41.25" customHeight="1" x14ac:dyDescent="0.35">
      <c r="A179" s="551" t="s">
        <v>1224</v>
      </c>
      <c r="B179" s="552"/>
      <c r="C179" s="552"/>
      <c r="D179" s="552"/>
      <c r="E179" s="552"/>
      <c r="F179" s="552"/>
      <c r="G179" s="552"/>
      <c r="H179" s="552"/>
      <c r="I179" s="552"/>
      <c r="J179" s="553"/>
    </row>
    <row r="180" spans="1:13" s="1" customFormat="1" ht="33" customHeight="1" x14ac:dyDescent="0.35">
      <c r="A180" s="725" t="s">
        <v>1795</v>
      </c>
      <c r="B180" s="725"/>
      <c r="C180" s="725"/>
      <c r="D180" s="725"/>
      <c r="E180" s="725"/>
      <c r="F180" s="725"/>
      <c r="G180" s="725"/>
      <c r="H180" s="725"/>
      <c r="I180" s="725"/>
      <c r="J180" s="726"/>
    </row>
    <row r="181" spans="1:13" s="1" customFormat="1" ht="30" customHeight="1" x14ac:dyDescent="0.35">
      <c r="A181" s="1587" t="s">
        <v>2021</v>
      </c>
      <c r="B181" s="549"/>
      <c r="C181" s="549"/>
      <c r="D181" s="549"/>
      <c r="E181" s="549"/>
      <c r="F181" s="549"/>
      <c r="G181" s="549"/>
      <c r="H181" s="549"/>
      <c r="I181" s="549"/>
      <c r="J181" s="550"/>
      <c r="K181" s="351"/>
    </row>
    <row r="182" spans="1:13" s="1" customFormat="1" ht="45" customHeight="1" x14ac:dyDescent="0.35">
      <c r="A182" s="1314" t="s">
        <v>2077</v>
      </c>
      <c r="B182" s="1315"/>
      <c r="C182" s="1315"/>
      <c r="D182" s="1315"/>
      <c r="E182" s="1315"/>
      <c r="F182" s="1315"/>
      <c r="G182" s="1315"/>
      <c r="H182" s="1315"/>
      <c r="I182" s="1315"/>
      <c r="J182" s="1316"/>
    </row>
    <row r="183" spans="1:13" s="1" customFormat="1" ht="30" customHeight="1" x14ac:dyDescent="0.35">
      <c r="A183" s="1212" t="s">
        <v>1726</v>
      </c>
      <c r="B183" s="1213"/>
      <c r="C183" s="1213"/>
      <c r="D183" s="554" t="s">
        <v>189</v>
      </c>
      <c r="E183" s="555"/>
      <c r="F183" s="555"/>
      <c r="G183" s="555"/>
      <c r="H183" s="555"/>
      <c r="I183" s="555"/>
      <c r="J183" s="555"/>
    </row>
    <row r="184" spans="1:13" s="1" customFormat="1" ht="44.25" customHeight="1" x14ac:dyDescent="0.35">
      <c r="A184" s="885" t="s">
        <v>744</v>
      </c>
      <c r="B184" s="886"/>
      <c r="C184" s="886"/>
      <c r="D184" s="886"/>
      <c r="E184" s="886"/>
      <c r="F184" s="886"/>
      <c r="G184" s="886"/>
      <c r="H184" s="886"/>
      <c r="I184" s="886"/>
      <c r="J184" s="887"/>
    </row>
    <row r="185" spans="1:13" s="1" customFormat="1" ht="27.75" customHeight="1" x14ac:dyDescent="0.35">
      <c r="A185" s="632" t="s">
        <v>722</v>
      </c>
      <c r="B185" s="633"/>
      <c r="C185" s="633"/>
      <c r="D185" s="633"/>
      <c r="E185" s="633"/>
      <c r="F185" s="633"/>
      <c r="G185" s="633"/>
      <c r="H185" s="633"/>
      <c r="I185" s="633"/>
      <c r="J185" s="792"/>
    </row>
    <row r="186" spans="1:13" s="1" customFormat="1" ht="31.5" customHeight="1" x14ac:dyDescent="0.35">
      <c r="A186" s="790" t="s">
        <v>2021</v>
      </c>
      <c r="B186" s="758"/>
      <c r="C186" s="758"/>
      <c r="D186" s="758"/>
      <c r="E186" s="758"/>
      <c r="F186" s="758"/>
      <c r="G186" s="758"/>
      <c r="H186" s="758"/>
      <c r="I186" s="758"/>
      <c r="J186" s="148"/>
      <c r="K186" s="351"/>
    </row>
    <row r="187" spans="1:13" s="1" customFormat="1" ht="36" customHeight="1" x14ac:dyDescent="0.35">
      <c r="A187" s="1479" t="s">
        <v>2023</v>
      </c>
      <c r="B187" s="1480"/>
      <c r="C187" s="1480"/>
      <c r="D187" s="1480"/>
      <c r="E187" s="1480"/>
      <c r="F187" s="1480"/>
      <c r="G187" s="1480"/>
      <c r="H187" s="1480"/>
      <c r="I187" s="1480"/>
      <c r="J187" s="1481"/>
    </row>
    <row r="188" spans="1:13" s="1" customFormat="1" ht="44.25" customHeight="1" x14ac:dyDescent="0.35">
      <c r="A188" s="632" t="s">
        <v>1225</v>
      </c>
      <c r="B188" s="633"/>
      <c r="C188" s="633"/>
      <c r="D188" s="633"/>
      <c r="E188" s="633"/>
      <c r="F188" s="633"/>
      <c r="G188" s="633"/>
      <c r="H188" s="633"/>
      <c r="I188" s="633"/>
      <c r="J188" s="792"/>
    </row>
    <row r="189" spans="1:13" s="1" customFormat="1" ht="27.75" customHeight="1" x14ac:dyDescent="0.35">
      <c r="A189" s="759" t="s">
        <v>848</v>
      </c>
      <c r="B189" s="759"/>
      <c r="C189" s="759"/>
      <c r="D189" s="759"/>
      <c r="E189" s="759"/>
      <c r="F189" s="759"/>
      <c r="G189" s="759"/>
      <c r="H189" s="759"/>
      <c r="I189" s="759"/>
      <c r="J189" s="726"/>
    </row>
    <row r="190" spans="1:13" s="1" customFormat="1" ht="46.5" customHeight="1" x14ac:dyDescent="0.35">
      <c r="A190" s="626" t="s">
        <v>664</v>
      </c>
      <c r="B190" s="627"/>
      <c r="C190" s="627"/>
      <c r="D190" s="627"/>
      <c r="E190" s="627"/>
      <c r="F190" s="627"/>
      <c r="G190" s="627"/>
      <c r="H190" s="627"/>
      <c r="I190" s="627"/>
      <c r="J190" s="960"/>
    </row>
    <row r="191" spans="1:13" s="1" customFormat="1" x14ac:dyDescent="0.35">
      <c r="A191" s="13"/>
      <c r="J191" s="14"/>
    </row>
    <row r="192" spans="1:13" s="1" customFormat="1" ht="30" customHeight="1" x14ac:dyDescent="0.35">
      <c r="A192" s="1212" t="s">
        <v>1727</v>
      </c>
      <c r="B192" s="1213"/>
      <c r="C192" s="1213"/>
      <c r="D192" s="554" t="s">
        <v>190</v>
      </c>
      <c r="E192" s="555"/>
      <c r="F192" s="555"/>
      <c r="G192" s="555"/>
      <c r="H192" s="555"/>
      <c r="I192" s="555"/>
      <c r="J192" s="555"/>
    </row>
    <row r="193" spans="1:11" s="1" customFormat="1" ht="61.4" customHeight="1" x14ac:dyDescent="0.35">
      <c r="A193" s="551" t="s">
        <v>2078</v>
      </c>
      <c r="B193" s="552"/>
      <c r="C193" s="552"/>
      <c r="D193" s="552"/>
      <c r="E193" s="552"/>
      <c r="F193" s="552"/>
      <c r="G193" s="552"/>
      <c r="H193" s="552"/>
      <c r="I193" s="552"/>
      <c r="J193" s="553"/>
    </row>
    <row r="194" spans="1:11" s="1" customFormat="1" ht="14.4" customHeight="1" x14ac:dyDescent="0.35">
      <c r="A194" s="1470" t="s">
        <v>804</v>
      </c>
      <c r="B194" s="1471"/>
      <c r="C194" s="1471"/>
      <c r="D194" s="1471"/>
      <c r="E194" s="1472"/>
      <c r="F194" s="1470" t="s">
        <v>196</v>
      </c>
      <c r="G194" s="1471"/>
      <c r="H194" s="1472"/>
      <c r="I194" s="1470" t="s">
        <v>197</v>
      </c>
      <c r="J194" s="1544"/>
    </row>
    <row r="195" spans="1:11" s="1" customFormat="1" ht="51" customHeight="1" x14ac:dyDescent="0.35">
      <c r="A195" s="1185" t="s">
        <v>247</v>
      </c>
      <c r="B195" s="1186"/>
      <c r="C195" s="1186"/>
      <c r="D195" s="1186"/>
      <c r="E195" s="1186"/>
      <c r="F195" s="1458" t="s">
        <v>1794</v>
      </c>
      <c r="G195" s="1458"/>
      <c r="H195" s="1458"/>
      <c r="I195" s="1459"/>
      <c r="J195" s="328" t="s">
        <v>605</v>
      </c>
    </row>
    <row r="196" spans="1:11" s="1" customFormat="1" ht="141" customHeight="1" x14ac:dyDescent="0.35">
      <c r="A196" s="903" t="s">
        <v>2114</v>
      </c>
      <c r="B196" s="1477"/>
      <c r="C196" s="1477"/>
      <c r="D196" s="1477"/>
      <c r="E196" s="1477"/>
      <c r="F196" s="1477"/>
      <c r="G196" s="1477"/>
      <c r="H196" s="1477"/>
      <c r="I196" s="1477"/>
      <c r="J196" s="1478"/>
    </row>
    <row r="197" spans="1:11" s="1" customFormat="1" ht="36.75" customHeight="1" x14ac:dyDescent="0.35">
      <c r="A197" s="1416" t="s">
        <v>248</v>
      </c>
      <c r="B197" s="1417"/>
      <c r="C197" s="1417"/>
      <c r="D197" s="1417"/>
      <c r="E197" s="1417"/>
      <c r="F197" s="1458" t="s">
        <v>868</v>
      </c>
      <c r="G197" s="1458"/>
      <c r="H197" s="1458"/>
      <c r="I197" s="1459"/>
      <c r="J197" s="328" t="s">
        <v>605</v>
      </c>
    </row>
    <row r="198" spans="1:11" s="1" customFormat="1" ht="159.5" customHeight="1" x14ac:dyDescent="0.35">
      <c r="A198" s="952" t="s">
        <v>2115</v>
      </c>
      <c r="B198" s="953"/>
      <c r="C198" s="953"/>
      <c r="D198" s="953"/>
      <c r="E198" s="953"/>
      <c r="F198" s="953"/>
      <c r="G198" s="953"/>
      <c r="H198" s="953"/>
      <c r="I198" s="953"/>
      <c r="J198" s="954"/>
    </row>
    <row r="199" spans="1:11" s="1" customFormat="1" ht="241.25" customHeight="1" x14ac:dyDescent="0.35">
      <c r="A199" s="955"/>
      <c r="B199" s="956"/>
      <c r="C199" s="956"/>
      <c r="D199" s="956"/>
      <c r="E199" s="956"/>
      <c r="F199" s="956"/>
      <c r="G199" s="956"/>
      <c r="H199" s="956"/>
      <c r="I199" s="956"/>
      <c r="J199" s="957"/>
    </row>
    <row r="200" spans="1:11" s="1" customFormat="1" ht="36" customHeight="1" x14ac:dyDescent="0.35">
      <c r="A200" s="1185" t="s">
        <v>2007</v>
      </c>
      <c r="B200" s="1186"/>
      <c r="C200" s="1186"/>
      <c r="D200" s="1186"/>
      <c r="E200" s="1460" t="s">
        <v>2021</v>
      </c>
      <c r="F200" s="1460"/>
      <c r="G200" s="1460"/>
      <c r="H200" s="1460"/>
      <c r="I200" s="1460"/>
      <c r="J200" s="1169" t="s">
        <v>605</v>
      </c>
      <c r="K200" s="351"/>
    </row>
    <row r="201" spans="1:11" s="1" customFormat="1" ht="37.25" customHeight="1" x14ac:dyDescent="0.35">
      <c r="A201" s="1187"/>
      <c r="B201" s="1188"/>
      <c r="C201" s="1188"/>
      <c r="D201" s="1188"/>
      <c r="E201" s="1133" t="s">
        <v>1699</v>
      </c>
      <c r="F201" s="1133"/>
      <c r="G201" s="1133"/>
      <c r="H201" s="1133"/>
      <c r="I201" s="1133"/>
      <c r="J201" s="1169"/>
    </row>
    <row r="202" spans="1:11" s="1" customFormat="1" ht="39" customHeight="1" x14ac:dyDescent="0.35">
      <c r="A202" s="1189"/>
      <c r="B202" s="1190"/>
      <c r="C202" s="1190"/>
      <c r="D202" s="1190"/>
      <c r="E202" s="1550" t="s">
        <v>1804</v>
      </c>
      <c r="F202" s="1550"/>
      <c r="G202" s="1550"/>
      <c r="H202" s="1550"/>
      <c r="I202" s="1550"/>
      <c r="J202" s="1169"/>
    </row>
    <row r="203" spans="1:11" s="1" customFormat="1" ht="276.64999999999998" customHeight="1" x14ac:dyDescent="0.35">
      <c r="A203" s="952" t="s">
        <v>2130</v>
      </c>
      <c r="B203" s="953"/>
      <c r="C203" s="953"/>
      <c r="D203" s="953"/>
      <c r="E203" s="953"/>
      <c r="F203" s="953"/>
      <c r="G203" s="953"/>
      <c r="H203" s="953"/>
      <c r="I203" s="953"/>
      <c r="J203" s="954"/>
    </row>
    <row r="204" spans="1:11" s="1" customFormat="1" ht="189.65" customHeight="1" x14ac:dyDescent="0.35">
      <c r="A204" s="955"/>
      <c r="B204" s="956"/>
      <c r="C204" s="956"/>
      <c r="D204" s="956"/>
      <c r="E204" s="956"/>
      <c r="F204" s="956"/>
      <c r="G204" s="956"/>
      <c r="H204" s="956"/>
      <c r="I204" s="956"/>
      <c r="J204" s="957"/>
    </row>
    <row r="205" spans="1:11" s="1" customFormat="1" ht="36.65" customHeight="1" x14ac:dyDescent="0.35">
      <c r="A205" s="1185" t="s">
        <v>2008</v>
      </c>
      <c r="B205" s="1186"/>
      <c r="C205" s="1186"/>
      <c r="D205" s="1186"/>
      <c r="E205" s="1186"/>
      <c r="F205" s="1403" t="s">
        <v>1792</v>
      </c>
      <c r="G205" s="1403"/>
      <c r="H205" s="1403"/>
      <c r="I205" s="1403"/>
      <c r="J205" s="1169" t="s">
        <v>605</v>
      </c>
    </row>
    <row r="206" spans="1:11" s="1" customFormat="1" ht="27" customHeight="1" x14ac:dyDescent="0.35">
      <c r="A206" s="1187"/>
      <c r="B206" s="1188"/>
      <c r="C206" s="1188"/>
      <c r="D206" s="1188"/>
      <c r="E206" s="1188"/>
      <c r="F206" s="1133" t="s">
        <v>920</v>
      </c>
      <c r="G206" s="1133"/>
      <c r="H206" s="1133"/>
      <c r="I206" s="1133"/>
      <c r="J206" s="1169"/>
    </row>
    <row r="207" spans="1:11" s="1" customFormat="1" ht="35.4" customHeight="1" x14ac:dyDescent="0.35">
      <c r="A207" s="1187"/>
      <c r="B207" s="1188"/>
      <c r="C207" s="1188"/>
      <c r="D207" s="1188"/>
      <c r="E207" s="1188"/>
      <c r="F207" s="1133" t="s">
        <v>1226</v>
      </c>
      <c r="G207" s="1133"/>
      <c r="H207" s="1133"/>
      <c r="I207" s="1133"/>
      <c r="J207" s="1169"/>
    </row>
    <row r="208" spans="1:11" s="1" customFormat="1" ht="32.4" customHeight="1" x14ac:dyDescent="0.35">
      <c r="A208" s="1189"/>
      <c r="B208" s="1190"/>
      <c r="C208" s="1190"/>
      <c r="D208" s="1190"/>
      <c r="E208" s="1190"/>
      <c r="F208" s="1193" t="s">
        <v>1227</v>
      </c>
      <c r="G208" s="1193"/>
      <c r="H208" s="1193"/>
      <c r="I208" s="1193"/>
      <c r="J208" s="1169"/>
    </row>
    <row r="209" spans="1:10" s="1" customFormat="1" ht="240" customHeight="1" x14ac:dyDescent="0.35">
      <c r="A209" s="952" t="s">
        <v>2116</v>
      </c>
      <c r="B209" s="953"/>
      <c r="C209" s="953"/>
      <c r="D209" s="953"/>
      <c r="E209" s="953"/>
      <c r="F209" s="953"/>
      <c r="G209" s="953"/>
      <c r="H209" s="953"/>
      <c r="I209" s="953"/>
      <c r="J209" s="954"/>
    </row>
    <row r="210" spans="1:10" s="1" customFormat="1" ht="78" customHeight="1" x14ac:dyDescent="0.35">
      <c r="A210" s="955"/>
      <c r="B210" s="956"/>
      <c r="C210" s="956"/>
      <c r="D210" s="956"/>
      <c r="E210" s="956"/>
      <c r="F210" s="956"/>
      <c r="G210" s="956"/>
      <c r="H210" s="956"/>
      <c r="I210" s="956"/>
      <c r="J210" s="957"/>
    </row>
    <row r="211" spans="1:10" s="1" customFormat="1" ht="31.25" customHeight="1" x14ac:dyDescent="0.35">
      <c r="A211" s="1185" t="s">
        <v>2009</v>
      </c>
      <c r="B211" s="1186"/>
      <c r="C211" s="1186"/>
      <c r="D211" s="1186"/>
      <c r="E211" s="1186"/>
      <c r="F211" s="1403" t="s">
        <v>1792</v>
      </c>
      <c r="G211" s="1403"/>
      <c r="H211" s="1403"/>
      <c r="I211" s="1403"/>
      <c r="J211" s="1169" t="s">
        <v>605</v>
      </c>
    </row>
    <row r="212" spans="1:10" s="1" customFormat="1" ht="32" customHeight="1" x14ac:dyDescent="0.35">
      <c r="A212" s="1187"/>
      <c r="B212" s="1188"/>
      <c r="C212" s="1188"/>
      <c r="D212" s="1188"/>
      <c r="E212" s="1188"/>
      <c r="F212" s="1133" t="s">
        <v>871</v>
      </c>
      <c r="G212" s="1133"/>
      <c r="H212" s="1133"/>
      <c r="I212" s="1133"/>
      <c r="J212" s="1169"/>
    </row>
    <row r="213" spans="1:10" s="1" customFormat="1" ht="31.5" customHeight="1" x14ac:dyDescent="0.35">
      <c r="A213" s="1187"/>
      <c r="B213" s="1188"/>
      <c r="C213" s="1188"/>
      <c r="D213" s="1188"/>
      <c r="E213" s="1188"/>
      <c r="F213" s="1613" t="s">
        <v>1012</v>
      </c>
      <c r="G213" s="1613"/>
      <c r="H213" s="1613"/>
      <c r="I213" s="1613"/>
      <c r="J213" s="1169"/>
    </row>
    <row r="214" spans="1:10" s="1" customFormat="1" ht="39.75" customHeight="1" x14ac:dyDescent="0.35">
      <c r="A214" s="1189"/>
      <c r="B214" s="1190"/>
      <c r="C214" s="1190"/>
      <c r="D214" s="1190"/>
      <c r="E214" s="1190"/>
      <c r="F214" s="1193" t="s">
        <v>2079</v>
      </c>
      <c r="G214" s="1193"/>
      <c r="H214" s="1193"/>
      <c r="I214" s="1193"/>
      <c r="J214" s="1169"/>
    </row>
    <row r="215" spans="1:10" s="1" customFormat="1" ht="176" customHeight="1" x14ac:dyDescent="0.35">
      <c r="A215" s="952" t="s">
        <v>2117</v>
      </c>
      <c r="B215" s="953"/>
      <c r="C215" s="953"/>
      <c r="D215" s="953"/>
      <c r="E215" s="953"/>
      <c r="F215" s="953"/>
      <c r="G215" s="953"/>
      <c r="H215" s="953"/>
      <c r="I215" s="953"/>
      <c r="J215" s="954"/>
    </row>
    <row r="216" spans="1:10" s="1" customFormat="1" ht="22.25" customHeight="1" x14ac:dyDescent="0.35">
      <c r="A216" s="955"/>
      <c r="B216" s="956"/>
      <c r="C216" s="956"/>
      <c r="D216" s="956"/>
      <c r="E216" s="956"/>
      <c r="F216" s="956"/>
      <c r="G216" s="956"/>
      <c r="H216" s="956"/>
      <c r="I216" s="956"/>
      <c r="J216" s="957"/>
    </row>
    <row r="217" spans="1:10" s="1" customFormat="1" ht="39.75" customHeight="1" x14ac:dyDescent="0.35">
      <c r="A217" s="1185" t="s">
        <v>2010</v>
      </c>
      <c r="B217" s="1186"/>
      <c r="C217" s="1186"/>
      <c r="D217" s="1186"/>
      <c r="E217" s="1186"/>
      <c r="F217" s="1403" t="s">
        <v>930</v>
      </c>
      <c r="G217" s="1403"/>
      <c r="H217" s="1403"/>
      <c r="I217" s="1404"/>
      <c r="J217" s="1169" t="s">
        <v>605</v>
      </c>
    </row>
    <row r="218" spans="1:10" s="1" customFormat="1" ht="38.25" customHeight="1" x14ac:dyDescent="0.35">
      <c r="A218" s="1187"/>
      <c r="B218" s="1188"/>
      <c r="C218" s="1188"/>
      <c r="D218" s="1188"/>
      <c r="E218" s="1188"/>
      <c r="F218" s="1133" t="s">
        <v>1228</v>
      </c>
      <c r="G218" s="1133"/>
      <c r="H218" s="1133"/>
      <c r="I218" s="1411"/>
      <c r="J218" s="1169"/>
    </row>
    <row r="219" spans="1:10" s="1" customFormat="1" ht="35" customHeight="1" x14ac:dyDescent="0.35">
      <c r="A219" s="1187"/>
      <c r="B219" s="1188"/>
      <c r="C219" s="1188"/>
      <c r="D219" s="1188"/>
      <c r="E219" s="1188"/>
      <c r="F219" s="1133" t="s">
        <v>1226</v>
      </c>
      <c r="G219" s="1133"/>
      <c r="H219" s="1133"/>
      <c r="I219" s="1411"/>
      <c r="J219" s="1169"/>
    </row>
    <row r="220" spans="1:10" s="1" customFormat="1" ht="35" customHeight="1" x14ac:dyDescent="0.35">
      <c r="A220" s="1187"/>
      <c r="B220" s="1188"/>
      <c r="C220" s="1188"/>
      <c r="D220" s="1188"/>
      <c r="E220" s="1188"/>
      <c r="F220" s="1133" t="s">
        <v>2083</v>
      </c>
      <c r="G220" s="1133"/>
      <c r="H220" s="1133"/>
      <c r="I220" s="1411"/>
      <c r="J220" s="1169"/>
    </row>
    <row r="221" spans="1:10" s="1" customFormat="1" ht="30.75" customHeight="1" x14ac:dyDescent="0.35">
      <c r="A221" s="1189"/>
      <c r="B221" s="1190"/>
      <c r="C221" s="1190"/>
      <c r="D221" s="1190"/>
      <c r="E221" s="1190"/>
      <c r="F221" s="1193" t="s">
        <v>1227</v>
      </c>
      <c r="G221" s="1193"/>
      <c r="H221" s="1193"/>
      <c r="I221" s="1390"/>
      <c r="J221" s="1169"/>
    </row>
    <row r="222" spans="1:10" s="1" customFormat="1" ht="163.5" customHeight="1" x14ac:dyDescent="0.35">
      <c r="A222" s="1607" t="s">
        <v>2118</v>
      </c>
      <c r="B222" s="1608"/>
      <c r="C222" s="1608"/>
      <c r="D222" s="1608"/>
      <c r="E222" s="1608"/>
      <c r="F222" s="1608"/>
      <c r="G222" s="1608"/>
      <c r="H222" s="1608"/>
      <c r="I222" s="1608"/>
      <c r="J222" s="1609"/>
    </row>
    <row r="223" spans="1:10" s="1" customFormat="1" ht="67.75" customHeight="1" x14ac:dyDescent="0.35">
      <c r="A223" s="1610"/>
      <c r="B223" s="1611"/>
      <c r="C223" s="1611"/>
      <c r="D223" s="1611"/>
      <c r="E223" s="1611"/>
      <c r="F223" s="1611"/>
      <c r="G223" s="1611"/>
      <c r="H223" s="1611"/>
      <c r="I223" s="1611"/>
      <c r="J223" s="1612"/>
    </row>
    <row r="224" spans="1:10" s="1" customFormat="1" ht="13.75" customHeight="1" x14ac:dyDescent="0.35">
      <c r="A224" s="1607"/>
      <c r="B224" s="1608"/>
      <c r="C224" s="1608"/>
      <c r="D224" s="1608"/>
      <c r="E224" s="1608"/>
      <c r="F224" s="1608"/>
      <c r="G224" s="1608"/>
      <c r="H224" s="1608"/>
      <c r="I224" s="1608"/>
      <c r="J224" s="1609"/>
    </row>
    <row r="225" spans="1:11" s="1" customFormat="1" ht="13.25" customHeight="1" x14ac:dyDescent="0.35">
      <c r="A225" s="1610"/>
      <c r="B225" s="1611"/>
      <c r="C225" s="1611"/>
      <c r="D225" s="1611"/>
      <c r="E225" s="1611"/>
      <c r="F225" s="1611"/>
      <c r="G225" s="1611"/>
      <c r="H225" s="1611"/>
      <c r="I225" s="1611"/>
      <c r="J225" s="1612"/>
    </row>
    <row r="226" spans="1:11" s="1" customFormat="1" ht="35" customHeight="1" x14ac:dyDescent="0.35">
      <c r="A226" s="1185" t="s">
        <v>2011</v>
      </c>
      <c r="B226" s="1186"/>
      <c r="C226" s="1186"/>
      <c r="D226" s="1186"/>
      <c r="E226" s="1186"/>
      <c r="F226" s="1133" t="s">
        <v>2021</v>
      </c>
      <c r="G226" s="1133"/>
      <c r="H226" s="1133"/>
      <c r="I226" s="1133"/>
      <c r="J226" s="1169" t="s">
        <v>605</v>
      </c>
      <c r="K226" s="351"/>
    </row>
    <row r="227" spans="1:11" s="1" customFormat="1" ht="28.25" customHeight="1" x14ac:dyDescent="0.35">
      <c r="A227" s="1187"/>
      <c r="B227" s="1188"/>
      <c r="C227" s="1188"/>
      <c r="D227" s="1188"/>
      <c r="E227" s="1188"/>
      <c r="F227" s="1133" t="s">
        <v>1795</v>
      </c>
      <c r="G227" s="1133"/>
      <c r="H227" s="1133"/>
      <c r="I227" s="1133"/>
      <c r="J227" s="1169"/>
    </row>
    <row r="228" spans="1:11" s="1" customFormat="1" ht="33" customHeight="1" x14ac:dyDescent="0.35">
      <c r="A228" s="1189"/>
      <c r="B228" s="1190"/>
      <c r="C228" s="1190"/>
      <c r="D228" s="1190"/>
      <c r="E228" s="1190"/>
      <c r="F228" s="1193" t="s">
        <v>1850</v>
      </c>
      <c r="G228" s="1193"/>
      <c r="H228" s="1193"/>
      <c r="I228" s="1193"/>
      <c r="J228" s="1169"/>
    </row>
    <row r="229" spans="1:11" s="1" customFormat="1" ht="138" customHeight="1" x14ac:dyDescent="0.35">
      <c r="A229" s="952" t="s">
        <v>2119</v>
      </c>
      <c r="B229" s="953"/>
      <c r="C229" s="953"/>
      <c r="D229" s="953"/>
      <c r="E229" s="953"/>
      <c r="F229" s="953"/>
      <c r="G229" s="953"/>
      <c r="H229" s="953"/>
      <c r="I229" s="953"/>
      <c r="J229" s="954"/>
    </row>
    <row r="230" spans="1:11" s="1" customFormat="1" ht="17.399999999999999" customHeight="1" x14ac:dyDescent="0.35">
      <c r="A230" s="955"/>
      <c r="B230" s="956"/>
      <c r="C230" s="956"/>
      <c r="D230" s="956"/>
      <c r="E230" s="956"/>
      <c r="F230" s="956"/>
      <c r="G230" s="956"/>
      <c r="H230" s="956"/>
      <c r="I230" s="956"/>
      <c r="J230" s="957"/>
    </row>
    <row r="231" spans="1:11" s="1" customFormat="1" ht="42" customHeight="1" x14ac:dyDescent="0.35">
      <c r="A231" s="1185" t="s">
        <v>2012</v>
      </c>
      <c r="B231" s="1186"/>
      <c r="C231" s="1186"/>
      <c r="D231" s="1186"/>
      <c r="E231" s="1186"/>
      <c r="F231" s="1403" t="s">
        <v>1795</v>
      </c>
      <c r="G231" s="1403"/>
      <c r="H231" s="1403"/>
      <c r="I231" s="1404"/>
      <c r="J231" s="1169" t="s">
        <v>605</v>
      </c>
    </row>
    <row r="232" spans="1:11" s="1" customFormat="1" ht="40.5" customHeight="1" x14ac:dyDescent="0.35">
      <c r="A232" s="1187"/>
      <c r="B232" s="1188"/>
      <c r="C232" s="1188"/>
      <c r="D232" s="1188"/>
      <c r="E232" s="1188"/>
      <c r="F232" s="1133" t="s">
        <v>2082</v>
      </c>
      <c r="G232" s="1133"/>
      <c r="H232" s="1133"/>
      <c r="I232" s="1411"/>
      <c r="J232" s="1169"/>
    </row>
    <row r="233" spans="1:11" s="1" customFormat="1" ht="30.65" customHeight="1" x14ac:dyDescent="0.35">
      <c r="A233" s="1187"/>
      <c r="B233" s="1188"/>
      <c r="C233" s="1188"/>
      <c r="D233" s="1188"/>
      <c r="E233" s="1188"/>
      <c r="F233" s="1133" t="s">
        <v>842</v>
      </c>
      <c r="G233" s="1133"/>
      <c r="H233" s="1133"/>
      <c r="I233" s="1411"/>
      <c r="J233" s="1169"/>
    </row>
    <row r="234" spans="1:11" s="1" customFormat="1" ht="38" customHeight="1" x14ac:dyDescent="0.35">
      <c r="A234" s="1189"/>
      <c r="B234" s="1190"/>
      <c r="C234" s="1190"/>
      <c r="D234" s="1190"/>
      <c r="E234" s="1190"/>
      <c r="F234" s="1193" t="s">
        <v>1851</v>
      </c>
      <c r="G234" s="1193"/>
      <c r="H234" s="1193"/>
      <c r="I234" s="1390"/>
      <c r="J234" s="1169"/>
    </row>
    <row r="235" spans="1:11" s="1" customFormat="1" ht="129.65" customHeight="1" x14ac:dyDescent="0.35">
      <c r="A235" s="952" t="s">
        <v>2120</v>
      </c>
      <c r="B235" s="953"/>
      <c r="C235" s="953"/>
      <c r="D235" s="953"/>
      <c r="E235" s="953"/>
      <c r="F235" s="953"/>
      <c r="G235" s="953"/>
      <c r="H235" s="953"/>
      <c r="I235" s="953"/>
      <c r="J235" s="954"/>
    </row>
    <row r="236" spans="1:11" s="1" customFormat="1" ht="99.65" customHeight="1" x14ac:dyDescent="0.35">
      <c r="A236" s="955"/>
      <c r="B236" s="956"/>
      <c r="C236" s="956"/>
      <c r="D236" s="956"/>
      <c r="E236" s="956"/>
      <c r="F236" s="956"/>
      <c r="G236" s="956"/>
      <c r="H236" s="956"/>
      <c r="I236" s="956"/>
      <c r="J236" s="957"/>
    </row>
    <row r="237" spans="1:11" s="1" customFormat="1" ht="51" customHeight="1" x14ac:dyDescent="0.35">
      <c r="A237" s="1185" t="s">
        <v>2013</v>
      </c>
      <c r="B237" s="1186"/>
      <c r="C237" s="1186"/>
      <c r="D237" s="1186"/>
      <c r="E237" s="1186"/>
      <c r="F237" s="1403" t="s">
        <v>1795</v>
      </c>
      <c r="G237" s="1403"/>
      <c r="H237" s="1403"/>
      <c r="I237" s="1403"/>
      <c r="J237" s="1169" t="s">
        <v>605</v>
      </c>
    </row>
    <row r="238" spans="1:11" s="1" customFormat="1" ht="39" customHeight="1" x14ac:dyDescent="0.35">
      <c r="A238" s="1187"/>
      <c r="B238" s="1188"/>
      <c r="C238" s="1188"/>
      <c r="D238" s="1188"/>
      <c r="E238" s="1188"/>
      <c r="F238" s="1133" t="s">
        <v>1013</v>
      </c>
      <c r="G238" s="1133"/>
      <c r="H238" s="1133"/>
      <c r="I238" s="1133"/>
      <c r="J238" s="1169"/>
    </row>
    <row r="239" spans="1:11" s="1" customFormat="1" ht="44.25" customHeight="1" x14ac:dyDescent="0.35">
      <c r="A239" s="1189"/>
      <c r="B239" s="1190"/>
      <c r="C239" s="1190"/>
      <c r="D239" s="1190"/>
      <c r="E239" s="1190"/>
      <c r="F239" s="1193" t="s">
        <v>1229</v>
      </c>
      <c r="G239" s="1193"/>
      <c r="H239" s="1193"/>
      <c r="I239" s="1193"/>
      <c r="J239" s="1169"/>
    </row>
    <row r="240" spans="1:11" s="1" customFormat="1" ht="136.25" customHeight="1" x14ac:dyDescent="0.35">
      <c r="A240" s="952" t="s">
        <v>2121</v>
      </c>
      <c r="B240" s="953"/>
      <c r="C240" s="953"/>
      <c r="D240" s="953"/>
      <c r="E240" s="953"/>
      <c r="F240" s="953"/>
      <c r="G240" s="953"/>
      <c r="H240" s="953"/>
      <c r="I240" s="953"/>
      <c r="J240" s="954"/>
    </row>
    <row r="241" spans="1:11" s="1" customFormat="1" ht="17.399999999999999" customHeight="1" x14ac:dyDescent="0.35">
      <c r="A241" s="955"/>
      <c r="B241" s="956"/>
      <c r="C241" s="956"/>
      <c r="D241" s="956"/>
      <c r="E241" s="956"/>
      <c r="F241" s="956"/>
      <c r="G241" s="956"/>
      <c r="H241" s="956"/>
      <c r="I241" s="956"/>
      <c r="J241" s="957"/>
    </row>
    <row r="242" spans="1:11" s="1" customFormat="1" ht="15.65" customHeight="1" x14ac:dyDescent="0.35">
      <c r="A242" s="952"/>
      <c r="B242" s="953"/>
      <c r="C242" s="953"/>
      <c r="D242" s="953"/>
      <c r="E242" s="953"/>
      <c r="F242" s="953"/>
      <c r="G242" s="953"/>
      <c r="H242" s="953"/>
      <c r="I242" s="953"/>
      <c r="J242" s="954"/>
    </row>
    <row r="243" spans="1:11" s="1" customFormat="1" ht="16.25" customHeight="1" x14ac:dyDescent="0.35">
      <c r="A243" s="955"/>
      <c r="B243" s="956"/>
      <c r="C243" s="956"/>
      <c r="D243" s="956"/>
      <c r="E243" s="956"/>
      <c r="F243" s="956"/>
      <c r="G243" s="956"/>
      <c r="H243" s="956"/>
      <c r="I243" s="956"/>
      <c r="J243" s="957"/>
    </row>
    <row r="244" spans="1:11" s="1" customFormat="1" ht="15" customHeight="1" x14ac:dyDescent="0.35">
      <c r="A244" s="952"/>
      <c r="B244" s="953"/>
      <c r="C244" s="953"/>
      <c r="D244" s="953"/>
      <c r="E244" s="953"/>
      <c r="F244" s="953"/>
      <c r="G244" s="953"/>
      <c r="H244" s="953"/>
      <c r="I244" s="953"/>
      <c r="J244" s="954"/>
    </row>
    <row r="245" spans="1:11" s="1" customFormat="1" ht="17.399999999999999" customHeight="1" x14ac:dyDescent="0.35">
      <c r="A245" s="955"/>
      <c r="B245" s="956"/>
      <c r="C245" s="956"/>
      <c r="D245" s="956"/>
      <c r="E245" s="956"/>
      <c r="F245" s="956"/>
      <c r="G245" s="956"/>
      <c r="H245" s="956"/>
      <c r="I245" s="956"/>
      <c r="J245" s="957"/>
    </row>
    <row r="246" spans="1:11" s="1" customFormat="1" ht="16.75" customHeight="1" x14ac:dyDescent="0.35">
      <c r="A246" s="952"/>
      <c r="B246" s="953"/>
      <c r="C246" s="953"/>
      <c r="D246" s="953"/>
      <c r="E246" s="953"/>
      <c r="F246" s="953"/>
      <c r="G246" s="953"/>
      <c r="H246" s="953"/>
      <c r="I246" s="953"/>
      <c r="J246" s="954"/>
    </row>
    <row r="247" spans="1:11" s="1" customFormat="1" ht="13.75" customHeight="1" x14ac:dyDescent="0.35">
      <c r="A247" s="955"/>
      <c r="B247" s="956"/>
      <c r="C247" s="956"/>
      <c r="D247" s="956"/>
      <c r="E247" s="956"/>
      <c r="F247" s="956"/>
      <c r="G247" s="956"/>
      <c r="H247" s="956"/>
      <c r="I247" s="956"/>
      <c r="J247" s="957"/>
    </row>
    <row r="248" spans="1:11" s="1" customFormat="1" ht="28.5" customHeight="1" x14ac:dyDescent="0.35">
      <c r="A248" s="1185" t="s">
        <v>2014</v>
      </c>
      <c r="B248" s="1186"/>
      <c r="C248" s="1186"/>
      <c r="D248" s="1186"/>
      <c r="E248" s="1186"/>
      <c r="F248" s="1403" t="s">
        <v>1795</v>
      </c>
      <c r="G248" s="1403"/>
      <c r="H248" s="1403"/>
      <c r="I248" s="1403"/>
      <c r="J248" s="1169" t="s">
        <v>605</v>
      </c>
    </row>
    <row r="249" spans="1:11" s="1" customFormat="1" ht="23.25" customHeight="1" x14ac:dyDescent="0.35">
      <c r="A249" s="1187"/>
      <c r="B249" s="1188"/>
      <c r="C249" s="1188"/>
      <c r="D249" s="1188"/>
      <c r="E249" s="1188"/>
      <c r="F249" s="1133" t="s">
        <v>1013</v>
      </c>
      <c r="G249" s="1133"/>
      <c r="H249" s="1133"/>
      <c r="I249" s="1133"/>
      <c r="J249" s="1169"/>
    </row>
    <row r="250" spans="1:11" s="1" customFormat="1" ht="30" customHeight="1" x14ac:dyDescent="0.35">
      <c r="A250" s="1187"/>
      <c r="B250" s="1188"/>
      <c r="C250" s="1188"/>
      <c r="D250" s="1188"/>
      <c r="E250" s="1188"/>
      <c r="F250" s="1133" t="s">
        <v>1229</v>
      </c>
      <c r="G250" s="1133"/>
      <c r="H250" s="1133"/>
      <c r="I250" s="1411"/>
      <c r="J250" s="1169"/>
    </row>
    <row r="251" spans="1:11" s="1" customFormat="1" ht="42" customHeight="1" x14ac:dyDescent="0.35">
      <c r="A251" s="1187"/>
      <c r="B251" s="1188"/>
      <c r="C251" s="1188"/>
      <c r="D251" s="1188"/>
      <c r="E251" s="1188"/>
      <c r="F251" s="1133" t="s">
        <v>2080</v>
      </c>
      <c r="G251" s="1133"/>
      <c r="H251" s="1133"/>
      <c r="I251" s="1411"/>
      <c r="J251" s="1169"/>
      <c r="K251" s="4"/>
    </row>
    <row r="252" spans="1:11" s="1" customFormat="1" ht="29.25" customHeight="1" x14ac:dyDescent="0.35">
      <c r="A252" s="1187"/>
      <c r="B252" s="1188"/>
      <c r="C252" s="1188"/>
      <c r="D252" s="1188"/>
      <c r="E252" s="1188"/>
      <c r="F252" s="1133" t="s">
        <v>2081</v>
      </c>
      <c r="G252" s="1133"/>
      <c r="H252" s="1133"/>
      <c r="I252" s="1411"/>
      <c r="J252" s="1169"/>
      <c r="K252" s="4"/>
    </row>
    <row r="253" spans="1:11" s="1" customFormat="1" ht="28.5" customHeight="1" x14ac:dyDescent="0.35">
      <c r="A253" s="1189"/>
      <c r="B253" s="1190"/>
      <c r="C253" s="1190"/>
      <c r="D253" s="1190"/>
      <c r="E253" s="1190"/>
      <c r="F253" s="1193" t="s">
        <v>1014</v>
      </c>
      <c r="G253" s="1193"/>
      <c r="H253" s="1193"/>
      <c r="I253" s="1193"/>
      <c r="J253" s="1169"/>
    </row>
    <row r="254" spans="1:11" s="1" customFormat="1" ht="48.65" customHeight="1" x14ac:dyDescent="0.35">
      <c r="A254" s="593" t="s">
        <v>2093</v>
      </c>
      <c r="B254" s="1210"/>
      <c r="C254" s="1210"/>
      <c r="D254" s="1210"/>
      <c r="E254" s="1210"/>
      <c r="F254" s="1210"/>
      <c r="G254" s="1210"/>
      <c r="H254" s="1210"/>
      <c r="I254" s="1210"/>
      <c r="J254" s="354" t="s">
        <v>2092</v>
      </c>
    </row>
    <row r="255" spans="1:11" s="1" customFormat="1" ht="279" customHeight="1" x14ac:dyDescent="0.35">
      <c r="A255" s="952" t="s">
        <v>2122</v>
      </c>
      <c r="B255" s="953"/>
      <c r="C255" s="953"/>
      <c r="D255" s="953"/>
      <c r="E255" s="953"/>
      <c r="F255" s="953"/>
      <c r="G255" s="953"/>
      <c r="H255" s="953"/>
      <c r="I255" s="953"/>
      <c r="J255" s="954"/>
    </row>
    <row r="256" spans="1:11" s="1" customFormat="1" ht="284.39999999999998" customHeight="1" x14ac:dyDescent="0.35">
      <c r="A256" s="955"/>
      <c r="B256" s="956"/>
      <c r="C256" s="956"/>
      <c r="D256" s="956"/>
      <c r="E256" s="956"/>
      <c r="F256" s="956"/>
      <c r="G256" s="956"/>
      <c r="H256" s="956"/>
      <c r="I256" s="956"/>
      <c r="J256" s="957"/>
    </row>
    <row r="257" spans="1:10" s="1" customFormat="1" ht="16.25" customHeight="1" x14ac:dyDescent="0.35">
      <c r="A257" s="952"/>
      <c r="B257" s="953"/>
      <c r="C257" s="953"/>
      <c r="D257" s="953"/>
      <c r="E257" s="953"/>
      <c r="F257" s="953"/>
      <c r="G257" s="953"/>
      <c r="H257" s="953"/>
      <c r="I257" s="953"/>
      <c r="J257" s="954"/>
    </row>
    <row r="258" spans="1:10" s="1" customFormat="1" ht="15.65" customHeight="1" x14ac:dyDescent="0.35">
      <c r="A258" s="955"/>
      <c r="B258" s="956"/>
      <c r="C258" s="956"/>
      <c r="D258" s="956"/>
      <c r="E258" s="956"/>
      <c r="F258" s="956"/>
      <c r="G258" s="956"/>
      <c r="H258" s="956"/>
      <c r="I258" s="956"/>
      <c r="J258" s="957"/>
    </row>
    <row r="259" spans="1:10" s="1" customFormat="1" ht="34.5" customHeight="1" x14ac:dyDescent="0.35">
      <c r="A259" s="1185" t="s">
        <v>2015</v>
      </c>
      <c r="B259" s="1186"/>
      <c r="C259" s="1186"/>
      <c r="D259" s="1186"/>
      <c r="E259" s="1186"/>
      <c r="F259" s="1403" t="s">
        <v>1795</v>
      </c>
      <c r="G259" s="1403"/>
      <c r="H259" s="1403"/>
      <c r="I259" s="1404"/>
      <c r="J259" s="1169" t="s">
        <v>605</v>
      </c>
    </row>
    <row r="260" spans="1:10" s="1" customFormat="1" ht="33.65" customHeight="1" x14ac:dyDescent="0.35">
      <c r="A260" s="1187"/>
      <c r="B260" s="1188"/>
      <c r="C260" s="1188"/>
      <c r="D260" s="1188"/>
      <c r="E260" s="1188"/>
      <c r="F260" s="1133" t="s">
        <v>1183</v>
      </c>
      <c r="G260" s="1133"/>
      <c r="H260" s="1133"/>
      <c r="I260" s="1411"/>
      <c r="J260" s="1169"/>
    </row>
    <row r="261" spans="1:10" s="1" customFormat="1" ht="93" customHeight="1" x14ac:dyDescent="0.35">
      <c r="A261" s="1189"/>
      <c r="B261" s="1190"/>
      <c r="C261" s="1190"/>
      <c r="D261" s="1190"/>
      <c r="E261" s="1190"/>
      <c r="F261" s="1193" t="s">
        <v>1230</v>
      </c>
      <c r="G261" s="1193"/>
      <c r="H261" s="1193"/>
      <c r="I261" s="1390"/>
      <c r="J261" s="1169"/>
    </row>
    <row r="262" spans="1:10" s="1" customFormat="1" ht="167" customHeight="1" x14ac:dyDescent="0.35">
      <c r="A262" s="1617" t="s">
        <v>1231</v>
      </c>
      <c r="B262" s="1618"/>
      <c r="C262" s="1618"/>
      <c r="D262" s="1618"/>
      <c r="E262" s="1618"/>
      <c r="F262" s="1618"/>
      <c r="G262" s="1618"/>
      <c r="H262" s="1618"/>
      <c r="I262" s="1618"/>
      <c r="J262" s="1619"/>
    </row>
    <row r="263" spans="1:10" s="1" customFormat="1" ht="66" customHeight="1" x14ac:dyDescent="0.35">
      <c r="A263" s="1032" t="s">
        <v>2123</v>
      </c>
      <c r="B263" s="1033"/>
      <c r="C263" s="1033"/>
      <c r="D263" s="1033"/>
      <c r="E263" s="1033"/>
      <c r="F263" s="1033"/>
      <c r="G263" s="1033"/>
      <c r="H263" s="1033"/>
      <c r="I263" s="1033"/>
      <c r="J263" s="1034"/>
    </row>
    <row r="264" spans="1:10" s="1" customFormat="1" ht="15" customHeight="1" x14ac:dyDescent="0.35">
      <c r="A264" s="955"/>
      <c r="B264" s="956"/>
      <c r="C264" s="956"/>
      <c r="D264" s="956"/>
      <c r="E264" s="956"/>
      <c r="F264" s="956"/>
      <c r="G264" s="956"/>
      <c r="H264" s="956"/>
      <c r="I264" s="956"/>
      <c r="J264" s="957"/>
    </row>
    <row r="265" spans="1:10" s="1" customFormat="1" ht="57" customHeight="1" x14ac:dyDescent="0.35">
      <c r="A265" s="1185" t="s">
        <v>2016</v>
      </c>
      <c r="B265" s="1186"/>
      <c r="C265" s="1186"/>
      <c r="D265" s="1186"/>
      <c r="E265" s="1186"/>
      <c r="F265" s="1191" t="s">
        <v>2085</v>
      </c>
      <c r="G265" s="1191"/>
      <c r="H265" s="1191"/>
      <c r="I265" s="1389"/>
      <c r="J265" s="1169" t="s">
        <v>605</v>
      </c>
    </row>
    <row r="266" spans="1:10" s="1" customFormat="1" ht="39" customHeight="1" x14ac:dyDescent="0.35">
      <c r="A266" s="1187"/>
      <c r="B266" s="1188"/>
      <c r="C266" s="1188"/>
      <c r="D266" s="1188"/>
      <c r="E266" s="1188"/>
      <c r="F266" s="1133" t="s">
        <v>1233</v>
      </c>
      <c r="G266" s="1133"/>
      <c r="H266" s="1133"/>
      <c r="I266" s="1133"/>
      <c r="J266" s="1169"/>
    </row>
    <row r="267" spans="1:10" s="1" customFormat="1" ht="184.25" customHeight="1" x14ac:dyDescent="0.35">
      <c r="A267" s="1189"/>
      <c r="B267" s="1190"/>
      <c r="C267" s="1190"/>
      <c r="D267" s="1190"/>
      <c r="E267" s="1190"/>
      <c r="F267" s="1620" t="s">
        <v>1232</v>
      </c>
      <c r="G267" s="1620"/>
      <c r="H267" s="1620"/>
      <c r="I267" s="1620"/>
      <c r="J267" s="1169"/>
    </row>
    <row r="268" spans="1:10" s="1" customFormat="1" ht="97.25" customHeight="1" x14ac:dyDescent="0.35">
      <c r="A268" s="952" t="s">
        <v>2124</v>
      </c>
      <c r="B268" s="953"/>
      <c r="C268" s="953"/>
      <c r="D268" s="953"/>
      <c r="E268" s="953"/>
      <c r="F268" s="953"/>
      <c r="G268" s="953"/>
      <c r="H268" s="953"/>
      <c r="I268" s="953"/>
      <c r="J268" s="954"/>
    </row>
    <row r="269" spans="1:10" s="1" customFormat="1" ht="116.4" customHeight="1" x14ac:dyDescent="0.35">
      <c r="A269" s="955"/>
      <c r="B269" s="956"/>
      <c r="C269" s="956"/>
      <c r="D269" s="956"/>
      <c r="E269" s="956"/>
      <c r="F269" s="956"/>
      <c r="G269" s="956"/>
      <c r="H269" s="956"/>
      <c r="I269" s="956"/>
      <c r="J269" s="957"/>
    </row>
    <row r="270" spans="1:10" s="1" customFormat="1" ht="31.5" customHeight="1" x14ac:dyDescent="0.35">
      <c r="A270" s="1185" t="s">
        <v>2017</v>
      </c>
      <c r="B270" s="1186"/>
      <c r="C270" s="1186"/>
      <c r="D270" s="1186"/>
      <c r="E270" s="1186"/>
      <c r="F270" s="1403" t="s">
        <v>1796</v>
      </c>
      <c r="G270" s="1403"/>
      <c r="H270" s="1403"/>
      <c r="I270" s="1403"/>
      <c r="J270" s="1616" t="s">
        <v>605</v>
      </c>
    </row>
    <row r="271" spans="1:10" s="1" customFormat="1" ht="34.25" customHeight="1" x14ac:dyDescent="0.35">
      <c r="A271" s="1187"/>
      <c r="B271" s="1188"/>
      <c r="C271" s="1188"/>
      <c r="D271" s="1188"/>
      <c r="E271" s="1188"/>
      <c r="F271" s="1192" t="s">
        <v>871</v>
      </c>
      <c r="G271" s="1192"/>
      <c r="H271" s="1192"/>
      <c r="I271" s="1192"/>
      <c r="J271" s="1616"/>
    </row>
    <row r="272" spans="1:10" s="1" customFormat="1" ht="134.4" customHeight="1" x14ac:dyDescent="0.35">
      <c r="A272" s="1189"/>
      <c r="B272" s="1190"/>
      <c r="C272" s="1190"/>
      <c r="D272" s="1190"/>
      <c r="E272" s="1190"/>
      <c r="F272" s="1193" t="s">
        <v>1035</v>
      </c>
      <c r="G272" s="1193"/>
      <c r="H272" s="1193"/>
      <c r="I272" s="1193"/>
      <c r="J272" s="1616"/>
    </row>
    <row r="273" spans="1:10" s="1" customFormat="1" ht="30.65" customHeight="1" x14ac:dyDescent="0.35">
      <c r="A273" s="952" t="s">
        <v>2125</v>
      </c>
      <c r="B273" s="953"/>
      <c r="C273" s="953"/>
      <c r="D273" s="953"/>
      <c r="E273" s="953"/>
      <c r="F273" s="953"/>
      <c r="G273" s="953"/>
      <c r="H273" s="953"/>
      <c r="I273" s="953"/>
      <c r="J273" s="954"/>
    </row>
    <row r="274" spans="1:10" s="1" customFormat="1" ht="30" customHeight="1" x14ac:dyDescent="0.35">
      <c r="A274" s="1032"/>
      <c r="B274" s="1033"/>
      <c r="C274" s="1033"/>
      <c r="D274" s="1033"/>
      <c r="E274" s="1033"/>
      <c r="F274" s="1033"/>
      <c r="G274" s="1033"/>
      <c r="H274" s="1033"/>
      <c r="I274" s="1033"/>
      <c r="J274" s="1034"/>
    </row>
    <row r="275" spans="1:10" s="1" customFormat="1" ht="54.75" customHeight="1" x14ac:dyDescent="0.35">
      <c r="A275" s="13"/>
      <c r="J275" s="14"/>
    </row>
    <row r="276" spans="1:10" s="1" customFormat="1" ht="71.400000000000006" customHeight="1" x14ac:dyDescent="0.35">
      <c r="A276" s="1551" t="s">
        <v>1728</v>
      </c>
      <c r="B276" s="1552"/>
      <c r="C276" s="1552"/>
      <c r="D276" s="1614" t="s">
        <v>766</v>
      </c>
      <c r="E276" s="1615"/>
      <c r="F276" s="1615"/>
      <c r="G276" s="1615"/>
      <c r="H276" s="1615"/>
      <c r="I276" s="1615"/>
      <c r="J276" s="1615"/>
    </row>
    <row r="277" spans="1:10" s="1" customFormat="1" ht="57.65" customHeight="1" x14ac:dyDescent="0.35">
      <c r="A277" s="600" t="s">
        <v>1690</v>
      </c>
      <c r="B277" s="532"/>
      <c r="C277" s="532"/>
      <c r="D277" s="532"/>
      <c r="E277" s="532"/>
      <c r="F277" s="532"/>
      <c r="G277" s="532"/>
      <c r="H277" s="532"/>
      <c r="I277" s="532"/>
      <c r="J277" s="601"/>
    </row>
    <row r="278" spans="1:10" s="1" customFormat="1" ht="45" customHeight="1" x14ac:dyDescent="0.35">
      <c r="A278" s="481" t="s">
        <v>1016</v>
      </c>
      <c r="B278" s="481"/>
      <c r="C278" s="481"/>
      <c r="D278" s="481"/>
      <c r="E278" s="481"/>
      <c r="F278" s="481"/>
      <c r="G278" s="481"/>
      <c r="H278" s="481"/>
      <c r="I278" s="481"/>
      <c r="J278" s="482"/>
    </row>
    <row r="279" spans="1:10" s="1" customFormat="1" ht="29.25" customHeight="1" x14ac:dyDescent="0.35">
      <c r="A279" s="481" t="s">
        <v>1015</v>
      </c>
      <c r="B279" s="481"/>
      <c r="C279" s="481"/>
      <c r="D279" s="481"/>
      <c r="E279" s="481"/>
      <c r="F279" s="481"/>
      <c r="G279" s="481"/>
      <c r="H279" s="481"/>
      <c r="I279" s="481"/>
      <c r="J279" s="482"/>
    </row>
    <row r="280" spans="1:10" ht="52.5" customHeight="1" x14ac:dyDescent="0.35">
      <c r="A280" s="1628" t="s">
        <v>1018</v>
      </c>
      <c r="B280" s="1628"/>
      <c r="C280" s="1628"/>
      <c r="D280" s="1628"/>
      <c r="E280" s="1628"/>
      <c r="F280" s="1628"/>
      <c r="G280" s="1628"/>
      <c r="H280" s="1628"/>
      <c r="I280" s="1628"/>
      <c r="J280" s="1629"/>
    </row>
    <row r="281" spans="1:10" ht="56.25" customHeight="1" x14ac:dyDescent="0.35">
      <c r="A281" s="1102" t="s">
        <v>1017</v>
      </c>
      <c r="B281" s="1102"/>
      <c r="C281" s="1102"/>
      <c r="D281" s="1102"/>
      <c r="E281" s="1102"/>
      <c r="F281" s="1102"/>
      <c r="G281" s="1102"/>
      <c r="H281" s="1102"/>
      <c r="I281" s="1102"/>
      <c r="J281" s="791"/>
    </row>
    <row r="282" spans="1:10" ht="30.75" customHeight="1" x14ac:dyDescent="0.35">
      <c r="A282" s="898" t="s">
        <v>723</v>
      </c>
      <c r="B282" s="899"/>
      <c r="C282" s="899"/>
      <c r="D282" s="899"/>
      <c r="E282" s="899"/>
      <c r="F282" s="899"/>
      <c r="G282" s="899"/>
      <c r="H282" s="899"/>
      <c r="I282" s="899"/>
      <c r="J282" s="900"/>
    </row>
    <row r="283" spans="1:10" ht="45.65" customHeight="1" x14ac:dyDescent="0.35">
      <c r="A283" s="898" t="s">
        <v>198</v>
      </c>
      <c r="B283" s="899"/>
      <c r="C283" s="899"/>
      <c r="D283" s="899"/>
      <c r="E283" s="899"/>
      <c r="F283" s="899"/>
      <c r="G283" s="899"/>
      <c r="H283" s="899"/>
      <c r="I283" s="899"/>
      <c r="J283" s="900"/>
    </row>
    <row r="284" spans="1:10" ht="44.75" customHeight="1" thickBot="1" x14ac:dyDescent="0.4">
      <c r="A284" s="1630" t="s">
        <v>199</v>
      </c>
      <c r="B284" s="1631"/>
      <c r="C284" s="1631"/>
      <c r="D284" s="1631"/>
      <c r="E284" s="1631"/>
      <c r="F284" s="1631"/>
      <c r="G284" s="1631"/>
      <c r="H284" s="1631"/>
      <c r="I284" s="1631"/>
      <c r="J284" s="1632"/>
    </row>
    <row r="285" spans="1:10" ht="70.25" customHeight="1" thickBot="1" x14ac:dyDescent="0.4">
      <c r="A285" s="1625" t="s">
        <v>1020</v>
      </c>
      <c r="B285" s="1626"/>
      <c r="C285" s="1626"/>
      <c r="D285" s="1626"/>
      <c r="E285" s="1626"/>
      <c r="F285" s="1627"/>
      <c r="G285" s="1553" t="s">
        <v>1019</v>
      </c>
      <c r="H285" s="1554"/>
      <c r="I285" s="1554"/>
      <c r="J285" s="1554"/>
    </row>
    <row r="286" spans="1:10" ht="42.75" customHeight="1" x14ac:dyDescent="0.35">
      <c r="A286" s="898" t="s">
        <v>665</v>
      </c>
      <c r="B286" s="899"/>
      <c r="C286" s="899"/>
      <c r="D286" s="899"/>
      <c r="E286" s="899"/>
      <c r="F286" s="899"/>
      <c r="G286" s="899"/>
      <c r="H286" s="899"/>
      <c r="I286" s="899"/>
      <c r="J286" s="900"/>
    </row>
    <row r="287" spans="1:10" ht="45" customHeight="1" x14ac:dyDescent="0.35">
      <c r="A287" s="1269" t="s">
        <v>1846</v>
      </c>
      <c r="B287" s="1270"/>
      <c r="C287" s="1270"/>
      <c r="D287" s="1270"/>
      <c r="E287" s="1270"/>
      <c r="F287" s="1270"/>
      <c r="G287" s="1270"/>
      <c r="H287" s="1270"/>
      <c r="I287" s="1270"/>
      <c r="J287" s="1271"/>
    </row>
    <row r="288" spans="1:10" ht="51.5" customHeight="1" x14ac:dyDescent="0.35">
      <c r="A288" s="577" t="s">
        <v>2126</v>
      </c>
      <c r="B288" s="706"/>
      <c r="C288" s="706"/>
      <c r="D288" s="706"/>
      <c r="E288" s="706"/>
      <c r="F288" s="706"/>
      <c r="G288" s="706"/>
      <c r="H288" s="706"/>
      <c r="I288" s="535" t="s">
        <v>2129</v>
      </c>
      <c r="J288" s="1169"/>
    </row>
    <row r="289" spans="1:11" ht="83" customHeight="1" x14ac:dyDescent="0.35">
      <c r="A289" s="1336" t="s">
        <v>2127</v>
      </c>
      <c r="B289" s="1624"/>
      <c r="C289" s="1624"/>
      <c r="D289" s="1624"/>
      <c r="E289" s="1624"/>
      <c r="F289" s="1624"/>
      <c r="G289" s="1624"/>
      <c r="H289" s="1624"/>
      <c r="I289" s="535" t="s">
        <v>2128</v>
      </c>
      <c r="J289" s="1169"/>
    </row>
    <row r="290" spans="1:11" s="1" customFormat="1" ht="75" customHeight="1" x14ac:dyDescent="0.35">
      <c r="A290" s="885" t="s">
        <v>993</v>
      </c>
      <c r="B290" s="886"/>
      <c r="C290" s="886"/>
      <c r="D290" s="886"/>
      <c r="E290" s="886"/>
      <c r="F290" s="886"/>
      <c r="G290" s="886"/>
      <c r="H290" s="886"/>
      <c r="I290" s="886"/>
      <c r="J290" s="887"/>
    </row>
    <row r="291" spans="1:11" ht="47.25" customHeight="1" x14ac:dyDescent="0.35">
      <c r="A291" s="1269" t="s">
        <v>1234</v>
      </c>
      <c r="B291" s="1270"/>
      <c r="C291" s="1270"/>
      <c r="D291" s="1270"/>
      <c r="E291" s="1270"/>
      <c r="F291" s="1270"/>
      <c r="G291" s="1270"/>
      <c r="H291" s="1270"/>
      <c r="I291" s="899"/>
      <c r="J291" s="900"/>
    </row>
    <row r="292" spans="1:11" ht="53.25" customHeight="1" x14ac:dyDescent="0.35">
      <c r="A292" s="1416" t="s">
        <v>526</v>
      </c>
      <c r="B292" s="1417"/>
      <c r="C292" s="1417"/>
      <c r="D292" s="1417"/>
      <c r="E292" s="1417"/>
      <c r="F292" s="1417"/>
      <c r="G292" s="1417"/>
      <c r="H292" s="1417"/>
      <c r="I292" s="1545" t="s">
        <v>1953</v>
      </c>
      <c r="J292" s="1545"/>
    </row>
    <row r="293" spans="1:11" ht="69.650000000000006" customHeight="1" x14ac:dyDescent="0.35">
      <c r="A293" s="885" t="s">
        <v>1023</v>
      </c>
      <c r="B293" s="886"/>
      <c r="C293" s="886"/>
      <c r="D293" s="886"/>
      <c r="E293" s="886"/>
      <c r="F293" s="886"/>
      <c r="G293" s="886"/>
      <c r="H293" s="886"/>
      <c r="I293" s="886"/>
      <c r="J293" s="887"/>
    </row>
    <row r="294" spans="1:11" ht="38.25" customHeight="1" x14ac:dyDescent="0.35">
      <c r="A294" s="898" t="s">
        <v>1021</v>
      </c>
      <c r="B294" s="899"/>
      <c r="C294" s="899"/>
      <c r="D294" s="899"/>
      <c r="E294" s="899"/>
      <c r="F294" s="899"/>
      <c r="G294" s="899"/>
      <c r="H294" s="899"/>
      <c r="I294" s="899"/>
      <c r="J294" s="900"/>
    </row>
    <row r="295" spans="1:11" s="49" customFormat="1" ht="38.4" customHeight="1" x14ac:dyDescent="0.35">
      <c r="A295" s="536" t="s">
        <v>1235</v>
      </c>
      <c r="B295" s="573"/>
      <c r="C295" s="573"/>
      <c r="D295" s="573"/>
      <c r="E295" s="573"/>
      <c r="F295" s="573"/>
      <c r="G295" s="573"/>
      <c r="H295" s="573"/>
      <c r="I295" s="573"/>
      <c r="J295" s="574"/>
      <c r="K295" s="74"/>
    </row>
    <row r="296" spans="1:11" s="1" customFormat="1" ht="71" customHeight="1" x14ac:dyDescent="0.35">
      <c r="A296" s="536" t="s">
        <v>1954</v>
      </c>
      <c r="B296" s="573"/>
      <c r="C296" s="573"/>
      <c r="D296" s="573"/>
      <c r="E296" s="573"/>
      <c r="F296" s="573"/>
      <c r="G296" s="573"/>
      <c r="H296" s="573"/>
      <c r="I296" s="573"/>
      <c r="J296" s="574"/>
    </row>
    <row r="297" spans="1:11" s="1" customFormat="1" ht="32.25" customHeight="1" x14ac:dyDescent="0.35">
      <c r="A297" s="1032" t="s">
        <v>1998</v>
      </c>
      <c r="B297" s="1033"/>
      <c r="C297" s="1033"/>
      <c r="D297" s="1033"/>
      <c r="E297" s="1033"/>
      <c r="F297" s="1033"/>
      <c r="G297" s="1033"/>
      <c r="H297" s="1033"/>
      <c r="I297" s="1033"/>
      <c r="J297" s="1034"/>
    </row>
    <row r="298" spans="1:11" ht="42.75" customHeight="1" x14ac:dyDescent="0.35">
      <c r="A298" s="955"/>
      <c r="B298" s="956"/>
      <c r="C298" s="956"/>
      <c r="D298" s="956"/>
      <c r="E298" s="956"/>
      <c r="F298" s="956"/>
      <c r="G298" s="956"/>
      <c r="H298" s="956"/>
      <c r="I298" s="956"/>
      <c r="J298" s="957"/>
    </row>
    <row r="299" spans="1:11" ht="39" customHeight="1" thickBot="1" x14ac:dyDescent="0.4">
      <c r="A299" s="1548" t="s">
        <v>1024</v>
      </c>
      <c r="B299" s="1549"/>
      <c r="C299" s="1549"/>
      <c r="D299" s="1549"/>
      <c r="E299" s="1549"/>
      <c r="F299" s="1549"/>
      <c r="G299" s="1549"/>
      <c r="H299" s="1546" t="str">
        <f t="shared" ref="H299" si="0">$I$292</f>
        <v>PFC025 - Incident Prevention and Notification Reporting Process</v>
      </c>
      <c r="I299" s="1546"/>
      <c r="J299" s="1547"/>
    </row>
    <row r="300" spans="1:11" ht="31.5" customHeight="1" x14ac:dyDescent="0.35">
      <c r="A300" s="1591" t="s">
        <v>1956</v>
      </c>
      <c r="B300" s="1592"/>
      <c r="C300" s="1592"/>
      <c r="D300" s="1592"/>
      <c r="E300" s="1592"/>
      <c r="F300" s="1592"/>
      <c r="G300" s="1592"/>
      <c r="H300" s="1592"/>
      <c r="I300" s="1592"/>
      <c r="J300" s="1593"/>
    </row>
    <row r="301" spans="1:11" ht="57" customHeight="1" x14ac:dyDescent="0.35">
      <c r="A301" s="1279" t="s">
        <v>1955</v>
      </c>
      <c r="B301" s="1280"/>
      <c r="C301" s="1280"/>
      <c r="D301" s="1280"/>
      <c r="E301" s="1280"/>
      <c r="F301" s="1280"/>
      <c r="G301" s="1280"/>
      <c r="H301" s="1280"/>
      <c r="I301" s="1280"/>
      <c r="J301" s="1281"/>
    </row>
    <row r="302" spans="1:11" ht="37.5" customHeight="1" x14ac:dyDescent="0.35">
      <c r="A302" s="532" t="s">
        <v>1922</v>
      </c>
      <c r="B302" s="532"/>
      <c r="C302" s="532"/>
      <c r="D302" s="532"/>
      <c r="E302" s="532"/>
      <c r="F302" s="532"/>
      <c r="G302" s="532"/>
      <c r="H302" s="532"/>
      <c r="I302" s="532"/>
      <c r="J302" s="601"/>
    </row>
    <row r="303" spans="1:11" ht="37.5" customHeight="1" x14ac:dyDescent="0.35">
      <c r="A303" s="481" t="s">
        <v>1022</v>
      </c>
      <c r="B303" s="481"/>
      <c r="C303" s="481"/>
      <c r="D303" s="481"/>
      <c r="E303" s="481"/>
      <c r="F303" s="481"/>
      <c r="G303" s="481"/>
      <c r="H303" s="481"/>
      <c r="I303" s="481"/>
      <c r="J303" s="482"/>
    </row>
    <row r="304" spans="1:11" ht="26.25" customHeight="1" x14ac:dyDescent="0.35">
      <c r="A304" s="600" t="s">
        <v>1923</v>
      </c>
      <c r="B304" s="532"/>
      <c r="C304" s="532"/>
      <c r="D304" s="532"/>
      <c r="E304" s="532"/>
      <c r="F304" s="532"/>
      <c r="G304" s="532"/>
      <c r="H304" s="532"/>
      <c r="I304" s="532"/>
      <c r="J304" s="601"/>
    </row>
    <row r="305" spans="1:11" ht="36" customHeight="1" x14ac:dyDescent="0.35">
      <c r="A305" s="600" t="s">
        <v>1948</v>
      </c>
      <c r="B305" s="532"/>
      <c r="C305" s="532"/>
      <c r="D305" s="532"/>
      <c r="E305" s="532"/>
      <c r="F305" s="532"/>
      <c r="G305" s="532"/>
      <c r="H305" s="532"/>
      <c r="I305" s="532"/>
      <c r="J305" s="601"/>
    </row>
    <row r="306" spans="1:11" ht="35.25" customHeight="1" x14ac:dyDescent="0.35">
      <c r="A306" s="480" t="s">
        <v>1773</v>
      </c>
      <c r="B306" s="481"/>
      <c r="C306" s="481"/>
      <c r="D306" s="481"/>
      <c r="E306" s="481"/>
      <c r="F306" s="481"/>
      <c r="G306" s="481"/>
      <c r="H306" s="481"/>
      <c r="I306" s="481"/>
      <c r="J306" s="482"/>
    </row>
    <row r="307" spans="1:11" s="49" customFormat="1" ht="54.75" customHeight="1" x14ac:dyDescent="0.35">
      <c r="A307" s="480" t="s">
        <v>1774</v>
      </c>
      <c r="B307" s="481"/>
      <c r="C307" s="481"/>
      <c r="D307" s="481"/>
      <c r="E307" s="481"/>
      <c r="F307" s="481"/>
      <c r="G307" s="481"/>
      <c r="H307" s="481"/>
      <c r="I307" s="481"/>
      <c r="J307" s="482"/>
      <c r="K307" s="74"/>
    </row>
    <row r="308" spans="1:11" s="1" customFormat="1" ht="57" customHeight="1" x14ac:dyDescent="0.35">
      <c r="A308" s="480" t="s">
        <v>1775</v>
      </c>
      <c r="B308" s="481"/>
      <c r="C308" s="481"/>
      <c r="D308" s="481"/>
      <c r="E308" s="481"/>
      <c r="F308" s="481"/>
      <c r="G308" s="481"/>
      <c r="H308" s="481"/>
      <c r="I308" s="481"/>
      <c r="J308" s="482"/>
    </row>
    <row r="309" spans="1:11" s="1" customFormat="1" ht="30" customHeight="1" x14ac:dyDescent="0.35">
      <c r="A309" s="529" t="s">
        <v>1999</v>
      </c>
      <c r="B309" s="1605"/>
      <c r="C309" s="1605"/>
      <c r="D309" s="1605"/>
      <c r="E309" s="1605"/>
      <c r="F309" s="1605"/>
      <c r="G309" s="1605"/>
      <c r="H309" s="1605"/>
      <c r="I309" s="1605"/>
      <c r="J309" s="1606"/>
    </row>
    <row r="310" spans="1:11" ht="51" customHeight="1" x14ac:dyDescent="0.35">
      <c r="A310" s="13"/>
      <c r="B310" s="1"/>
      <c r="C310" s="1"/>
      <c r="D310" s="1"/>
      <c r="E310" s="1"/>
      <c r="F310" s="1"/>
      <c r="G310" s="1"/>
      <c r="H310" s="1"/>
      <c r="I310" s="1"/>
      <c r="J310" s="14"/>
    </row>
    <row r="311" spans="1:11" ht="56.4" customHeight="1" x14ac:dyDescent="0.35">
      <c r="A311" s="1212" t="s">
        <v>1729</v>
      </c>
      <c r="B311" s="1213"/>
      <c r="C311" s="1213"/>
      <c r="D311" s="554" t="s">
        <v>200</v>
      </c>
      <c r="E311" s="555"/>
      <c r="F311" s="555"/>
      <c r="G311" s="555"/>
      <c r="H311" s="555"/>
      <c r="I311" s="555"/>
      <c r="J311" s="555"/>
    </row>
    <row r="312" spans="1:11" ht="64.25" customHeight="1" x14ac:dyDescent="0.35">
      <c r="A312" s="885" t="s">
        <v>1236</v>
      </c>
      <c r="B312" s="886"/>
      <c r="C312" s="886"/>
      <c r="D312" s="886"/>
      <c r="E312" s="886"/>
      <c r="F312" s="886"/>
      <c r="G312" s="886"/>
      <c r="H312" s="886"/>
      <c r="I312" s="886"/>
      <c r="J312" s="887"/>
    </row>
    <row r="313" spans="1:11" ht="65" customHeight="1" x14ac:dyDescent="0.35">
      <c r="A313" s="1604" t="s">
        <v>1795</v>
      </c>
      <c r="B313" s="1604"/>
      <c r="C313" s="1604"/>
      <c r="D313" s="1604"/>
      <c r="E313" s="1604"/>
      <c r="F313" s="1604"/>
      <c r="G313" s="1604"/>
      <c r="H313" s="1604"/>
      <c r="I313" s="1604"/>
      <c r="J313" s="1604"/>
    </row>
    <row r="314" spans="1:11" ht="45.75" customHeight="1" x14ac:dyDescent="0.35">
      <c r="A314" s="898" t="s">
        <v>994</v>
      </c>
      <c r="B314" s="899"/>
      <c r="C314" s="899"/>
      <c r="D314" s="899"/>
      <c r="E314" s="899"/>
      <c r="F314" s="899"/>
      <c r="G314" s="899"/>
      <c r="H314" s="899"/>
      <c r="I314" s="899"/>
      <c r="J314" s="900"/>
    </row>
    <row r="315" spans="1:11" ht="52.5" customHeight="1" x14ac:dyDescent="0.35">
      <c r="A315" s="1587" t="s">
        <v>867</v>
      </c>
      <c r="B315" s="549"/>
      <c r="C315" s="549"/>
      <c r="D315" s="549"/>
      <c r="E315" s="549"/>
      <c r="F315" s="549"/>
      <c r="G315" s="549"/>
      <c r="H315" s="549"/>
      <c r="I315" s="549"/>
      <c r="J315" s="550"/>
    </row>
    <row r="316" spans="1:11" ht="55.5" customHeight="1" x14ac:dyDescent="0.35">
      <c r="A316" s="898" t="s">
        <v>1237</v>
      </c>
      <c r="B316" s="899"/>
      <c r="C316" s="899"/>
      <c r="D316" s="899"/>
      <c r="E316" s="899"/>
      <c r="F316" s="899"/>
      <c r="G316" s="899"/>
      <c r="H316" s="899"/>
      <c r="I316" s="899"/>
      <c r="J316" s="900"/>
    </row>
    <row r="317" spans="1:11" ht="53" customHeight="1" x14ac:dyDescent="0.35">
      <c r="A317" s="898" t="s">
        <v>995</v>
      </c>
      <c r="B317" s="899"/>
      <c r="C317" s="899"/>
      <c r="D317" s="899"/>
      <c r="E317" s="899"/>
      <c r="F317" s="899"/>
      <c r="G317" s="899"/>
      <c r="H317" s="899"/>
      <c r="I317" s="899"/>
      <c r="J317" s="900"/>
    </row>
    <row r="318" spans="1:11" ht="39" customHeight="1" x14ac:dyDescent="0.35">
      <c r="A318" s="1269" t="s">
        <v>2000</v>
      </c>
      <c r="B318" s="1270"/>
      <c r="C318" s="1270"/>
      <c r="D318" s="1270"/>
      <c r="E318" s="1270"/>
      <c r="F318" s="1270"/>
      <c r="G318" s="1270"/>
      <c r="H318" s="1270"/>
      <c r="I318" s="1270"/>
      <c r="J318" s="1271"/>
    </row>
    <row r="319" spans="1:11" ht="39" customHeight="1" x14ac:dyDescent="0.35">
      <c r="A319" s="13"/>
      <c r="B319" s="1"/>
      <c r="C319" s="1"/>
      <c r="D319" s="1"/>
      <c r="E319" s="1"/>
      <c r="F319" s="1"/>
      <c r="G319" s="1"/>
      <c r="H319" s="1"/>
      <c r="I319" s="1"/>
      <c r="J319" s="14"/>
    </row>
    <row r="320" spans="1:11" ht="39" customHeight="1" x14ac:dyDescent="0.35">
      <c r="A320" s="1212" t="s">
        <v>1730</v>
      </c>
      <c r="B320" s="1213"/>
      <c r="C320" s="1213"/>
      <c r="D320" s="554" t="s">
        <v>1700</v>
      </c>
      <c r="E320" s="555"/>
      <c r="F320" s="555"/>
      <c r="G320" s="555"/>
      <c r="H320" s="555"/>
      <c r="I320" s="555"/>
      <c r="J320" s="555"/>
    </row>
    <row r="321" spans="1:12" ht="39" customHeight="1" x14ac:dyDescent="0.35">
      <c r="A321" s="836" t="s">
        <v>1701</v>
      </c>
      <c r="B321" s="1597"/>
      <c r="C321" s="1597"/>
      <c r="D321" s="1597"/>
      <c r="E321" s="1597"/>
      <c r="F321" s="1597"/>
      <c r="G321" s="1597"/>
      <c r="H321" s="1597"/>
      <c r="I321" s="1597"/>
      <c r="J321" s="1598"/>
    </row>
    <row r="322" spans="1:12" ht="39" customHeight="1" x14ac:dyDescent="0.35">
      <c r="A322" s="1594" t="s">
        <v>1705</v>
      </c>
      <c r="B322" s="1595"/>
      <c r="C322" s="1595"/>
      <c r="D322" s="1595"/>
      <c r="E322" s="1595"/>
      <c r="F322" s="1595"/>
      <c r="G322" s="1595"/>
      <c r="H322" s="1595"/>
      <c r="I322" s="1595"/>
      <c r="J322" s="1596"/>
    </row>
    <row r="323" spans="1:12" ht="39" customHeight="1" x14ac:dyDescent="0.35">
      <c r="A323" s="1594" t="s">
        <v>2089</v>
      </c>
      <c r="B323" s="1595"/>
      <c r="C323" s="1595"/>
      <c r="D323" s="1595"/>
      <c r="E323" s="1595"/>
      <c r="F323" s="1595"/>
      <c r="G323" s="1595"/>
      <c r="H323" s="1595"/>
      <c r="I323" s="1595"/>
      <c r="J323" s="1596"/>
    </row>
    <row r="324" spans="1:12" ht="39" customHeight="1" x14ac:dyDescent="0.35">
      <c r="A324" s="1473" t="s">
        <v>2005</v>
      </c>
      <c r="B324" s="1474"/>
      <c r="C324" s="1474"/>
      <c r="D324" s="1474"/>
      <c r="E324" s="1474"/>
      <c r="F324" s="1474"/>
      <c r="G324" s="1474"/>
      <c r="H324" s="1474"/>
      <c r="I324" s="1474"/>
      <c r="J324" s="1475"/>
    </row>
    <row r="325" spans="1:12" ht="42" customHeight="1" x14ac:dyDescent="0.35">
      <c r="A325" s="1473" t="s">
        <v>1958</v>
      </c>
      <c r="B325" s="1595"/>
      <c r="C325" s="1595"/>
      <c r="D325" s="1595"/>
      <c r="E325" s="1595"/>
      <c r="F325" s="1595"/>
      <c r="G325" s="1595"/>
      <c r="H325" s="1595"/>
      <c r="I325" s="1595"/>
      <c r="J325" s="1596"/>
    </row>
    <row r="326" spans="1:12" s="1" customFormat="1" ht="106.25" customHeight="1" x14ac:dyDescent="0.35">
      <c r="A326" s="1594" t="s">
        <v>1706</v>
      </c>
      <c r="B326" s="1595"/>
      <c r="C326" s="1595"/>
      <c r="D326" s="1595"/>
      <c r="E326" s="1595"/>
      <c r="F326" s="1595"/>
      <c r="G326" s="1595"/>
      <c r="H326" s="1595"/>
      <c r="I326" s="1595"/>
      <c r="J326" s="1596"/>
    </row>
    <row r="327" spans="1:12" s="1" customFormat="1" ht="90" customHeight="1" x14ac:dyDescent="0.35">
      <c r="A327" s="499" t="s">
        <v>1704</v>
      </c>
      <c r="B327" s="499"/>
      <c r="C327" s="484" t="str">
        <f>PMP!$C$155</f>
        <v>(Insert name)</v>
      </c>
      <c r="D327" s="850"/>
      <c r="E327" s="513" t="str">
        <f>PMP!$F$155</f>
        <v>Jones Bros. Ruthin (Civil Engineering) Co. Ltd</v>
      </c>
      <c r="F327" s="801"/>
      <c r="G327" s="513" t="str">
        <f>PMP!$H$155</f>
        <v>Jones Bros. Ruthin (Civil Engineering) Co. Ltd
Ty Glyn, Canol Y Dre, Ruthin, Denbighshire LL15 1QW</v>
      </c>
      <c r="H327" s="801"/>
      <c r="I327" s="297" t="str">
        <f>PMP!$J$155</f>
        <v xml:space="preserve">{insert email} </v>
      </c>
      <c r="J327" s="166" t="str">
        <f>PMP!$K$155</f>
        <v>{insert tel no.}</v>
      </c>
    </row>
    <row r="328" spans="1:12" ht="64.5" customHeight="1" x14ac:dyDescent="0.35">
      <c r="A328" s="1212" t="s">
        <v>1731</v>
      </c>
      <c r="B328" s="1213"/>
      <c r="C328" s="1213"/>
      <c r="D328" s="554" t="s">
        <v>210</v>
      </c>
      <c r="E328" s="555"/>
      <c r="F328" s="555"/>
      <c r="G328" s="555"/>
      <c r="H328" s="555"/>
      <c r="I328" s="555"/>
      <c r="J328" s="555"/>
    </row>
    <row r="329" spans="1:12" ht="47.25" customHeight="1" x14ac:dyDescent="0.35">
      <c r="A329" s="885" t="s">
        <v>996</v>
      </c>
      <c r="B329" s="886"/>
      <c r="C329" s="886"/>
      <c r="D329" s="886"/>
      <c r="E329" s="886"/>
      <c r="F329" s="886"/>
      <c r="G329" s="886"/>
      <c r="H329" s="886"/>
      <c r="I329" s="886"/>
      <c r="J329" s="887"/>
    </row>
    <row r="330" spans="1:12" ht="36.5" customHeight="1" x14ac:dyDescent="0.35">
      <c r="A330" s="898" t="s">
        <v>1981</v>
      </c>
      <c r="B330" s="899"/>
      <c r="C330" s="899"/>
      <c r="D330" s="899"/>
      <c r="E330" s="899"/>
      <c r="F330" s="899"/>
      <c r="G330" s="899"/>
      <c r="H330" s="899"/>
      <c r="I330" s="899"/>
      <c r="J330" s="900"/>
    </row>
    <row r="331" spans="1:12" ht="33.75" customHeight="1" x14ac:dyDescent="0.35">
      <c r="A331" s="481" t="s">
        <v>1985</v>
      </c>
      <c r="B331" s="481"/>
      <c r="C331" s="481"/>
      <c r="D331" s="481"/>
      <c r="E331" s="481"/>
      <c r="F331" s="481"/>
      <c r="G331" s="481"/>
      <c r="H331" s="481"/>
      <c r="I331" s="481"/>
      <c r="J331" s="482"/>
    </row>
    <row r="332" spans="1:12" ht="27.75" customHeight="1" x14ac:dyDescent="0.35">
      <c r="A332" s="179" t="s">
        <v>1026</v>
      </c>
      <c r="B332" s="250"/>
      <c r="C332" s="250"/>
      <c r="D332" s="250"/>
      <c r="E332" s="250"/>
      <c r="F332" s="250"/>
      <c r="G332" s="250"/>
      <c r="H332" s="250"/>
      <c r="I332" s="250"/>
      <c r="J332" s="251"/>
    </row>
    <row r="333" spans="1:12" ht="32.25" customHeight="1" x14ac:dyDescent="0.35">
      <c r="A333" s="1621" t="s">
        <v>887</v>
      </c>
      <c r="B333" s="1621"/>
      <c r="C333" s="1621"/>
      <c r="D333" s="1621"/>
      <c r="E333" s="1621"/>
      <c r="F333" s="1621"/>
      <c r="G333" s="1622" t="s">
        <v>2027</v>
      </c>
      <c r="H333" s="1622"/>
      <c r="I333" s="1622"/>
      <c r="J333" s="1623"/>
    </row>
    <row r="334" spans="1:12" ht="32.25" customHeight="1" x14ac:dyDescent="0.35">
      <c r="A334" s="179" t="s">
        <v>889</v>
      </c>
      <c r="B334" s="180"/>
      <c r="C334" s="185"/>
      <c r="D334" s="183"/>
      <c r="E334" s="183"/>
      <c r="F334" s="1586"/>
      <c r="G334" s="1586"/>
      <c r="H334" s="1586"/>
      <c r="J334" s="182"/>
    </row>
    <row r="335" spans="1:12" ht="27.75" customHeight="1" x14ac:dyDescent="0.35">
      <c r="A335" s="252" t="s">
        <v>888</v>
      </c>
      <c r="B335" s="184"/>
      <c r="C335" s="184"/>
      <c r="D335" s="184"/>
      <c r="E335" s="184"/>
      <c r="F335" s="184"/>
      <c r="G335" s="184"/>
      <c r="H335" s="184"/>
      <c r="I335" s="184"/>
      <c r="J335" s="249"/>
    </row>
    <row r="336" spans="1:12" ht="23.25" customHeight="1" x14ac:dyDescent="0.35">
      <c r="A336" s="1560" t="s">
        <v>1238</v>
      </c>
      <c r="B336" s="1561"/>
      <c r="C336" s="1561"/>
      <c r="D336" s="1561"/>
      <c r="E336" s="1561"/>
      <c r="F336" s="1561"/>
      <c r="G336" s="1561"/>
      <c r="H336" s="1561"/>
      <c r="I336" s="1561"/>
      <c r="J336" s="1562"/>
      <c r="K336" s="181"/>
      <c r="L336" s="181"/>
    </row>
    <row r="337" spans="1:59" ht="25.5" customHeight="1" x14ac:dyDescent="0.35">
      <c r="A337" s="481" t="s">
        <v>886</v>
      </c>
      <c r="B337" s="481"/>
      <c r="C337" s="481"/>
      <c r="D337" s="481"/>
      <c r="E337" s="481"/>
      <c r="F337" s="481"/>
      <c r="G337" s="481"/>
      <c r="H337" s="481"/>
      <c r="I337" s="481"/>
      <c r="J337" s="482"/>
      <c r="K337" s="181"/>
      <c r="L337" s="181"/>
    </row>
    <row r="338" spans="1:59" ht="25.5" customHeight="1" x14ac:dyDescent="0.35">
      <c r="A338" s="1560" t="s">
        <v>1025</v>
      </c>
      <c r="B338" s="1561"/>
      <c r="C338" s="1561"/>
      <c r="D338" s="1561"/>
      <c r="E338" s="1561"/>
      <c r="F338" s="1561"/>
      <c r="G338" s="1561"/>
      <c r="H338" s="1561"/>
      <c r="I338" s="1561"/>
      <c r="J338" s="1562"/>
      <c r="K338" s="181"/>
      <c r="L338" s="181"/>
    </row>
    <row r="339" spans="1:59" ht="25.5" customHeight="1" x14ac:dyDescent="0.35">
      <c r="A339" s="481" t="s">
        <v>885</v>
      </c>
      <c r="B339" s="481"/>
      <c r="C339" s="481"/>
      <c r="D339" s="481"/>
      <c r="E339" s="481"/>
      <c r="F339" s="481"/>
      <c r="G339" s="481"/>
      <c r="H339" s="481"/>
      <c r="I339" s="481"/>
      <c r="J339" s="482"/>
      <c r="K339" s="181"/>
      <c r="L339" s="181"/>
    </row>
    <row r="340" spans="1:59" ht="25.5" customHeight="1" x14ac:dyDescent="0.35">
      <c r="A340" s="1560" t="s">
        <v>890</v>
      </c>
      <c r="B340" s="1561"/>
      <c r="C340" s="1561"/>
      <c r="D340" s="1561"/>
      <c r="E340" s="1561"/>
      <c r="F340" s="1561"/>
      <c r="G340" s="1561"/>
      <c r="H340" s="1561"/>
      <c r="I340" s="1561"/>
      <c r="J340" s="1562"/>
      <c r="K340" s="181"/>
      <c r="L340" s="181"/>
    </row>
    <row r="341" spans="1:59" ht="25.5" customHeight="1" x14ac:dyDescent="0.35">
      <c r="A341" s="481" t="s">
        <v>1780</v>
      </c>
      <c r="B341" s="481"/>
      <c r="C341" s="481"/>
      <c r="D341" s="481"/>
      <c r="E341" s="481"/>
      <c r="F341" s="481"/>
      <c r="G341" s="481"/>
      <c r="H341" s="481"/>
      <c r="I341" s="481"/>
      <c r="J341" s="482"/>
      <c r="K341" s="181"/>
      <c r="L341" s="181"/>
    </row>
    <row r="342" spans="1:59" ht="25.5" customHeight="1" x14ac:dyDescent="0.35">
      <c r="A342" s="481" t="s">
        <v>1985</v>
      </c>
      <c r="B342" s="481"/>
      <c r="C342" s="481"/>
      <c r="D342" s="481"/>
      <c r="E342" s="481"/>
      <c r="F342" s="481"/>
      <c r="G342" s="481"/>
      <c r="H342" s="481"/>
      <c r="I342" s="481"/>
      <c r="J342" s="482"/>
      <c r="K342" s="181"/>
      <c r="L342" s="181"/>
    </row>
    <row r="343" spans="1:59" ht="36.75" customHeight="1" x14ac:dyDescent="0.35">
      <c r="A343" s="549" t="s">
        <v>1986</v>
      </c>
      <c r="B343" s="549"/>
      <c r="C343" s="549"/>
      <c r="D343" s="549"/>
      <c r="E343" s="549"/>
      <c r="F343" s="549"/>
      <c r="G343" s="549"/>
      <c r="H343" s="549"/>
      <c r="I343" s="549"/>
      <c r="J343" s="550"/>
    </row>
    <row r="344" spans="1:59" ht="34.5" customHeight="1" x14ac:dyDescent="0.35">
      <c r="A344" s="1117" t="s">
        <v>1027</v>
      </c>
      <c r="B344" s="1117"/>
      <c r="C344" s="1117"/>
      <c r="D344" s="1117"/>
      <c r="E344" s="1117"/>
      <c r="F344" s="1117"/>
      <c r="G344" s="1117"/>
      <c r="H344" s="1117"/>
      <c r="I344" s="1117"/>
      <c r="J344" s="1118"/>
    </row>
    <row r="345" spans="1:59" ht="48.75" customHeight="1" x14ac:dyDescent="0.35">
      <c r="A345" s="549" t="s">
        <v>1987</v>
      </c>
      <c r="B345" s="549"/>
      <c r="C345" s="549"/>
      <c r="D345" s="549"/>
      <c r="E345" s="549"/>
      <c r="F345" s="549"/>
      <c r="G345" s="549"/>
      <c r="H345" s="549"/>
      <c r="I345" s="549"/>
      <c r="J345" s="550"/>
    </row>
    <row r="346" spans="1:59" ht="28.5" customHeight="1" x14ac:dyDescent="0.35">
      <c r="A346" s="632" t="s">
        <v>1239</v>
      </c>
      <c r="B346" s="633"/>
      <c r="C346" s="633"/>
      <c r="D346" s="633"/>
      <c r="E346" s="633"/>
      <c r="F346" s="633"/>
      <c r="G346" s="633"/>
      <c r="H346" s="633"/>
      <c r="I346" s="633"/>
      <c r="J346" s="792"/>
    </row>
    <row r="347" spans="1:59" ht="45" customHeight="1" x14ac:dyDescent="0.35">
      <c r="A347" s="632" t="s">
        <v>1691</v>
      </c>
      <c r="B347" s="633"/>
      <c r="C347" s="633"/>
      <c r="D347" s="633"/>
      <c r="E347" s="633"/>
      <c r="F347" s="633"/>
      <c r="G347" s="633"/>
      <c r="H347" s="633"/>
      <c r="I347" s="633"/>
      <c r="J347" s="792"/>
    </row>
    <row r="348" spans="1:59" ht="31.5" customHeight="1" x14ac:dyDescent="0.35">
      <c r="A348" s="480" t="s">
        <v>891</v>
      </c>
      <c r="B348" s="481"/>
      <c r="C348" s="481"/>
      <c r="D348" s="481"/>
      <c r="E348" s="481"/>
      <c r="F348" s="481"/>
      <c r="G348" s="481"/>
      <c r="H348" s="481"/>
      <c r="I348" s="481"/>
      <c r="J348" s="482"/>
    </row>
    <row r="349" spans="1:59" ht="35.25" customHeight="1" x14ac:dyDescent="0.35">
      <c r="A349" s="600" t="s">
        <v>1240</v>
      </c>
      <c r="B349" s="532"/>
      <c r="C349" s="532"/>
      <c r="D349" s="532"/>
      <c r="E349" s="532"/>
      <c r="F349" s="532"/>
      <c r="G349" s="532"/>
      <c r="H349" s="532"/>
      <c r="I349" s="532"/>
      <c r="J349" s="601"/>
    </row>
    <row r="350" spans="1:59" s="1" customFormat="1" ht="28.5" customHeight="1" x14ac:dyDescent="0.35">
      <c r="A350" s="480" t="s">
        <v>892</v>
      </c>
      <c r="B350" s="481"/>
      <c r="C350" s="481"/>
      <c r="D350" s="481"/>
      <c r="E350" s="481"/>
      <c r="F350" s="481"/>
      <c r="G350" s="481"/>
      <c r="H350" s="481"/>
      <c r="I350" s="481"/>
      <c r="J350" s="482"/>
    </row>
    <row r="351" spans="1:59" ht="26.25" customHeight="1" x14ac:dyDescent="0.35">
      <c r="A351" s="633" t="s">
        <v>1028</v>
      </c>
      <c r="B351" s="633"/>
      <c r="C351" s="633"/>
      <c r="D351" s="633"/>
      <c r="E351" s="633"/>
      <c r="F351" s="633"/>
      <c r="G351" s="633"/>
      <c r="H351" s="633"/>
      <c r="I351" s="633"/>
      <c r="J351" s="792"/>
      <c r="AR351"/>
      <c r="AS351"/>
      <c r="AT351"/>
      <c r="AU351"/>
      <c r="AV351"/>
      <c r="AW351"/>
      <c r="AX351"/>
      <c r="AY351"/>
      <c r="AZ351"/>
      <c r="BA351"/>
      <c r="BB351"/>
      <c r="BC351"/>
      <c r="BD351"/>
      <c r="BE351"/>
      <c r="BF351"/>
      <c r="BG351"/>
    </row>
    <row r="352" spans="1:59" ht="30.75" customHeight="1" x14ac:dyDescent="0.35">
      <c r="A352" s="1280" t="s">
        <v>1029</v>
      </c>
      <c r="B352" s="1280"/>
      <c r="C352" s="1280"/>
      <c r="D352" s="1280"/>
      <c r="E352" s="1280"/>
      <c r="F352" s="1280"/>
      <c r="G352" s="1280"/>
      <c r="H352" s="1280"/>
      <c r="I352" s="1280"/>
      <c r="J352" s="1281"/>
      <c r="AR352"/>
      <c r="AS352"/>
      <c r="AT352"/>
      <c r="AU352"/>
      <c r="AV352"/>
      <c r="AW352"/>
      <c r="AX352"/>
      <c r="AY352"/>
      <c r="AZ352"/>
      <c r="BA352"/>
      <c r="BB352"/>
      <c r="BC352"/>
      <c r="BD352"/>
      <c r="BE352"/>
      <c r="BF352"/>
      <c r="BG352"/>
    </row>
    <row r="353" spans="1:43" customFormat="1" ht="61.5" customHeight="1" x14ac:dyDescent="0.35">
      <c r="A353" s="481" t="s">
        <v>868</v>
      </c>
      <c r="B353" s="481"/>
      <c r="C353" s="481"/>
      <c r="D353" s="481"/>
      <c r="E353" s="1"/>
      <c r="F353" s="1"/>
      <c r="G353" s="1"/>
      <c r="H353" s="1"/>
      <c r="I353" s="1"/>
      <c r="J353" s="14"/>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row>
    <row r="354" spans="1:43" customFormat="1" ht="44.25" customHeight="1" x14ac:dyDescent="0.35">
      <c r="A354" s="1212" t="s">
        <v>1732</v>
      </c>
      <c r="B354" s="1556"/>
      <c r="C354" s="1556"/>
      <c r="D354" s="554" t="s">
        <v>167</v>
      </c>
      <c r="E354" s="555"/>
      <c r="F354" s="555"/>
      <c r="G354" s="555"/>
      <c r="H354" s="555"/>
      <c r="I354" s="555"/>
      <c r="J354" s="555"/>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row>
    <row r="355" spans="1:43" customFormat="1" ht="60.75" customHeight="1" x14ac:dyDescent="0.35">
      <c r="A355" s="13"/>
      <c r="B355" s="1"/>
      <c r="C355" s="1"/>
      <c r="D355" s="1"/>
      <c r="E355" s="1"/>
      <c r="F355" s="1"/>
      <c r="G355" s="1"/>
      <c r="H355" s="1"/>
      <c r="I355" s="1"/>
      <c r="J355" s="14"/>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row>
    <row r="356" spans="1:43" customFormat="1" ht="71" customHeight="1" x14ac:dyDescent="0.35">
      <c r="A356" s="1567" t="s">
        <v>81</v>
      </c>
      <c r="B356" s="1568"/>
      <c r="C356" s="1568"/>
      <c r="D356" s="1568"/>
      <c r="E356" s="1568"/>
      <c r="F356" s="1568"/>
      <c r="G356" s="1569"/>
      <c r="H356" s="1569"/>
      <c r="I356" s="1569"/>
      <c r="J356" s="1570"/>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row>
    <row r="357" spans="1:43" customFormat="1" ht="30" customHeight="1" x14ac:dyDescent="0.35">
      <c r="A357" s="1571" t="s">
        <v>1211</v>
      </c>
      <c r="B357" s="1572"/>
      <c r="C357" s="1572"/>
      <c r="D357" s="1572"/>
      <c r="E357" s="1572"/>
      <c r="F357" s="1572"/>
      <c r="G357" s="1573"/>
      <c r="H357" s="1573"/>
      <c r="I357" s="1573"/>
      <c r="J357" s="1574"/>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row>
    <row r="358" spans="1:43" customFormat="1" ht="39.75" customHeight="1" x14ac:dyDescent="0.35">
      <c r="A358" s="1557" t="s">
        <v>532</v>
      </c>
      <c r="B358" s="1558"/>
      <c r="C358" s="1558"/>
      <c r="D358" s="1558"/>
      <c r="E358" s="1558"/>
      <c r="F358" s="1558"/>
      <c r="G358" s="1558"/>
      <c r="H358" s="1558"/>
      <c r="I358" s="1558"/>
      <c r="J358" s="1559"/>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row>
    <row r="359" spans="1:43" s="1" customFormat="1" ht="34.5" customHeight="1" x14ac:dyDescent="0.35">
      <c r="A359" s="866" t="s">
        <v>629</v>
      </c>
      <c r="B359" s="867"/>
      <c r="C359" s="575" t="s">
        <v>78</v>
      </c>
      <c r="D359" s="1555"/>
      <c r="E359" s="1555"/>
      <c r="F359" s="1555"/>
      <c r="G359" s="870" t="s">
        <v>166</v>
      </c>
      <c r="H359" s="867"/>
      <c r="I359" s="866" t="s">
        <v>80</v>
      </c>
      <c r="J359" s="867"/>
    </row>
    <row r="360" spans="1:43" customFormat="1" ht="45.75" customHeight="1" x14ac:dyDescent="0.35">
      <c r="A360" s="1223">
        <v>1.1000000000000001</v>
      </c>
      <c r="B360" s="1223"/>
      <c r="C360" s="1153" t="s">
        <v>140</v>
      </c>
      <c r="D360" s="501"/>
      <c r="E360" s="501"/>
      <c r="F360" s="502"/>
      <c r="G360" s="1584" t="s">
        <v>1030</v>
      </c>
      <c r="H360" s="1585"/>
      <c r="I360" s="1565" t="s">
        <v>931</v>
      </c>
      <c r="J360" s="1566"/>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row>
    <row r="361" spans="1:43" s="1" customFormat="1" ht="39" customHeight="1" x14ac:dyDescent="0.35">
      <c r="A361" s="1223">
        <v>1.1000000000000001</v>
      </c>
      <c r="B361" s="1223"/>
      <c r="C361" s="1153" t="s">
        <v>141</v>
      </c>
      <c r="D361" s="501"/>
      <c r="E361" s="501"/>
      <c r="F361" s="502"/>
      <c r="G361" s="1496"/>
      <c r="H361" s="1497"/>
      <c r="I361" s="1492" t="s">
        <v>931</v>
      </c>
      <c r="J361" s="1493"/>
    </row>
    <row r="362" spans="1:43" s="1" customFormat="1" ht="34.5" customHeight="1" x14ac:dyDescent="0.35">
      <c r="A362" s="1223">
        <v>5</v>
      </c>
      <c r="B362" s="1223"/>
      <c r="C362" s="1153" t="s">
        <v>527</v>
      </c>
      <c r="D362" s="501"/>
      <c r="E362" s="501"/>
      <c r="F362" s="502"/>
      <c r="G362" s="1496" t="s">
        <v>2021</v>
      </c>
      <c r="H362" s="1497"/>
      <c r="I362" s="1492" t="s">
        <v>950</v>
      </c>
      <c r="J362" s="1493"/>
    </row>
    <row r="363" spans="1:43" s="1" customFormat="1" ht="29.25" customHeight="1" x14ac:dyDescent="0.35">
      <c r="A363" s="1223">
        <v>6</v>
      </c>
      <c r="B363" s="1223"/>
      <c r="C363" s="1153" t="s">
        <v>528</v>
      </c>
      <c r="D363" s="501"/>
      <c r="E363" s="501"/>
      <c r="F363" s="502"/>
      <c r="G363" s="1500" t="s">
        <v>2022</v>
      </c>
      <c r="H363" s="1501"/>
      <c r="I363" s="1492" t="s">
        <v>1031</v>
      </c>
      <c r="J363" s="1493"/>
    </row>
    <row r="364" spans="1:43" s="1" customFormat="1" ht="45.75" customHeight="1" x14ac:dyDescent="0.35">
      <c r="A364" s="1223">
        <v>7.1</v>
      </c>
      <c r="B364" s="1223"/>
      <c r="C364" s="1153" t="s">
        <v>529</v>
      </c>
      <c r="D364" s="501"/>
      <c r="E364" s="501"/>
      <c r="F364" s="502"/>
      <c r="G364" s="1500" t="s">
        <v>1044</v>
      </c>
      <c r="H364" s="1501"/>
      <c r="I364" s="1492" t="s">
        <v>1032</v>
      </c>
      <c r="J364" s="1493"/>
    </row>
    <row r="365" spans="1:43" s="1" customFormat="1" ht="37.5" customHeight="1" x14ac:dyDescent="0.35">
      <c r="A365" s="1223">
        <v>7.2</v>
      </c>
      <c r="B365" s="1223"/>
      <c r="C365" s="1153" t="s">
        <v>530</v>
      </c>
      <c r="D365" s="501"/>
      <c r="E365" s="501"/>
      <c r="F365" s="502"/>
      <c r="G365" s="1500" t="s">
        <v>875</v>
      </c>
      <c r="H365" s="1501"/>
      <c r="I365" s="1492" t="s">
        <v>1033</v>
      </c>
      <c r="J365" s="1493"/>
    </row>
    <row r="366" spans="1:43" s="1" customFormat="1" ht="40.5" customHeight="1" x14ac:dyDescent="0.35">
      <c r="A366" s="1223">
        <v>7.2</v>
      </c>
      <c r="B366" s="1223"/>
      <c r="C366" s="1153" t="s">
        <v>147</v>
      </c>
      <c r="D366" s="501"/>
      <c r="E366" s="501"/>
      <c r="F366" s="502"/>
      <c r="G366" s="1500" t="s">
        <v>886</v>
      </c>
      <c r="H366" s="1501"/>
      <c r="I366" s="1492" t="s">
        <v>1034</v>
      </c>
      <c r="J366" s="1575"/>
    </row>
    <row r="367" spans="1:43" s="1" customFormat="1" ht="48" customHeight="1" x14ac:dyDescent="0.35">
      <c r="A367" s="1223">
        <v>7.2</v>
      </c>
      <c r="B367" s="1223"/>
      <c r="C367" s="1153" t="s">
        <v>531</v>
      </c>
      <c r="D367" s="501"/>
      <c r="E367" s="501"/>
      <c r="F367" s="502"/>
      <c r="G367" s="1500" t="s">
        <v>875</v>
      </c>
      <c r="H367" s="1501"/>
      <c r="I367" s="1492" t="s">
        <v>1033</v>
      </c>
      <c r="J367" s="1493"/>
    </row>
    <row r="368" spans="1:43" s="1" customFormat="1" ht="57" customHeight="1" x14ac:dyDescent="0.35">
      <c r="A368" s="1223">
        <v>7.3</v>
      </c>
      <c r="B368" s="1223"/>
      <c r="C368" s="1153" t="s">
        <v>1038</v>
      </c>
      <c r="D368" s="1494"/>
      <c r="E368" s="1494"/>
      <c r="F368" s="1495"/>
      <c r="G368" s="1496" t="s">
        <v>2021</v>
      </c>
      <c r="H368" s="1497"/>
      <c r="I368" s="1492" t="s">
        <v>1031</v>
      </c>
      <c r="J368" s="1493"/>
    </row>
    <row r="369" spans="1:26" s="1" customFormat="1" ht="45.75" customHeight="1" x14ac:dyDescent="0.35">
      <c r="A369" s="1223">
        <v>7.4</v>
      </c>
      <c r="B369" s="1223"/>
      <c r="C369" s="1153" t="s">
        <v>1037</v>
      </c>
      <c r="D369" s="1494"/>
      <c r="E369" s="1494"/>
      <c r="F369" s="1495"/>
      <c r="G369" s="1496" t="s">
        <v>1049</v>
      </c>
      <c r="H369" s="1497"/>
      <c r="I369" s="1492" t="s">
        <v>986</v>
      </c>
      <c r="J369" s="1493"/>
    </row>
    <row r="370" spans="1:26" s="1" customFormat="1" ht="62" customHeight="1" x14ac:dyDescent="0.35">
      <c r="A370" s="1223">
        <v>7.5</v>
      </c>
      <c r="B370" s="1223"/>
      <c r="C370" s="1153" t="s">
        <v>234</v>
      </c>
      <c r="D370" s="1494"/>
      <c r="E370" s="1494"/>
      <c r="F370" s="1495"/>
      <c r="G370" s="1496" t="s">
        <v>933</v>
      </c>
      <c r="H370" s="1497"/>
      <c r="I370" s="1492" t="s">
        <v>1036</v>
      </c>
      <c r="J370" s="1493"/>
    </row>
    <row r="371" spans="1:26" s="1" customFormat="1" ht="48" customHeight="1" x14ac:dyDescent="0.35">
      <c r="A371" s="1223">
        <v>7.6</v>
      </c>
      <c r="B371" s="1223"/>
      <c r="C371" s="1153" t="s">
        <v>1039</v>
      </c>
      <c r="D371" s="1494"/>
      <c r="E371" s="1494"/>
      <c r="F371" s="1495"/>
      <c r="G371" s="1496" t="s">
        <v>1049</v>
      </c>
      <c r="H371" s="1497"/>
      <c r="I371" s="1492" t="s">
        <v>986</v>
      </c>
      <c r="J371" s="1493"/>
    </row>
    <row r="372" spans="1:26" s="1" customFormat="1" ht="40.5" customHeight="1" x14ac:dyDescent="0.35">
      <c r="A372" s="1223">
        <v>7.7</v>
      </c>
      <c r="B372" s="1223"/>
      <c r="C372" s="1153" t="s">
        <v>328</v>
      </c>
      <c r="D372" s="1494"/>
      <c r="E372" s="1494"/>
      <c r="F372" s="1495"/>
      <c r="G372" s="1496" t="s">
        <v>1048</v>
      </c>
      <c r="H372" s="1497"/>
      <c r="I372" s="1492" t="s">
        <v>958</v>
      </c>
      <c r="J372" s="1493"/>
    </row>
    <row r="373" spans="1:26" s="1" customFormat="1" ht="65.25" customHeight="1" x14ac:dyDescent="0.35">
      <c r="A373" s="1223">
        <v>7.8</v>
      </c>
      <c r="B373" s="1223"/>
      <c r="C373" s="1153" t="s">
        <v>193</v>
      </c>
      <c r="D373" s="1494"/>
      <c r="E373" s="1494"/>
      <c r="F373" s="1495"/>
      <c r="G373" s="1496" t="s">
        <v>1047</v>
      </c>
      <c r="H373" s="1497"/>
      <c r="I373" s="1492" t="s">
        <v>1040</v>
      </c>
      <c r="J373" s="1493"/>
    </row>
    <row r="374" spans="1:26" s="1" customFormat="1" ht="57.75" customHeight="1" x14ac:dyDescent="0.35">
      <c r="A374" s="1580">
        <v>7.1</v>
      </c>
      <c r="B374" s="1580"/>
      <c r="C374" s="1153" t="s">
        <v>194</v>
      </c>
      <c r="D374" s="1494"/>
      <c r="E374" s="1494"/>
      <c r="F374" s="1495"/>
      <c r="G374" s="1496" t="s">
        <v>956</v>
      </c>
      <c r="H374" s="1497"/>
      <c r="I374" s="1492" t="s">
        <v>958</v>
      </c>
      <c r="J374" s="1493"/>
    </row>
    <row r="375" spans="1:26" s="1" customFormat="1" ht="51.75" customHeight="1" x14ac:dyDescent="0.35">
      <c r="A375" s="1223">
        <v>7.11</v>
      </c>
      <c r="B375" s="1223"/>
      <c r="C375" s="1153" t="s">
        <v>195</v>
      </c>
      <c r="D375" s="1494"/>
      <c r="E375" s="1494"/>
      <c r="F375" s="1495"/>
      <c r="G375" s="1496" t="s">
        <v>956</v>
      </c>
      <c r="H375" s="1497"/>
      <c r="I375" s="1492" t="s">
        <v>958</v>
      </c>
      <c r="J375" s="1493"/>
    </row>
    <row r="376" spans="1:26" s="1" customFormat="1" ht="62.75" customHeight="1" x14ac:dyDescent="0.35">
      <c r="A376" s="1223">
        <v>7.12</v>
      </c>
      <c r="B376" s="1223"/>
      <c r="C376" s="1153" t="s">
        <v>235</v>
      </c>
      <c r="D376" s="1494"/>
      <c r="E376" s="1494"/>
      <c r="F376" s="1495"/>
      <c r="G376" s="1496" t="s">
        <v>1017</v>
      </c>
      <c r="H376" s="1497"/>
      <c r="I376" s="1492" t="s">
        <v>958</v>
      </c>
      <c r="J376" s="1493"/>
    </row>
    <row r="377" spans="1:26" s="1" customFormat="1" ht="57" customHeight="1" x14ac:dyDescent="0.35">
      <c r="A377" s="1223">
        <v>7.13</v>
      </c>
      <c r="B377" s="1223"/>
      <c r="C377" s="1153" t="s">
        <v>236</v>
      </c>
      <c r="D377" s="1494"/>
      <c r="E377" s="1494"/>
      <c r="F377" s="1495"/>
      <c r="G377" s="1496" t="s">
        <v>1042</v>
      </c>
      <c r="H377" s="1497"/>
      <c r="I377" s="1492" t="s">
        <v>1041</v>
      </c>
      <c r="J377" s="1493"/>
    </row>
    <row r="378" spans="1:26" s="1" customFormat="1" ht="45.75" customHeight="1" x14ac:dyDescent="0.35">
      <c r="A378" s="1223">
        <v>7.14</v>
      </c>
      <c r="B378" s="1223"/>
      <c r="C378" s="1153" t="s">
        <v>237</v>
      </c>
      <c r="D378" s="1494"/>
      <c r="E378" s="1494"/>
      <c r="F378" s="1495"/>
      <c r="G378" s="1496" t="s">
        <v>1035</v>
      </c>
      <c r="H378" s="1497"/>
      <c r="I378" s="1492" t="s">
        <v>1036</v>
      </c>
      <c r="J378" s="1493"/>
    </row>
    <row r="379" spans="1:26" s="1" customFormat="1" ht="49.5" customHeight="1" x14ac:dyDescent="0.35">
      <c r="A379" s="1223">
        <v>8</v>
      </c>
      <c r="B379" s="1223"/>
      <c r="C379" s="1153" t="s">
        <v>533</v>
      </c>
      <c r="D379" s="1498"/>
      <c r="E379" s="1498"/>
      <c r="F379" s="1499"/>
      <c r="G379" s="1500" t="s">
        <v>1017</v>
      </c>
      <c r="H379" s="1501"/>
      <c r="I379" s="1492" t="s">
        <v>958</v>
      </c>
      <c r="J379" s="1493"/>
    </row>
    <row r="380" spans="1:26" customFormat="1" ht="53.25" customHeight="1" x14ac:dyDescent="0.35">
      <c r="A380" s="1223">
        <v>8.1</v>
      </c>
      <c r="B380" s="1223"/>
      <c r="C380" s="497" t="s">
        <v>990</v>
      </c>
      <c r="D380" s="1563"/>
      <c r="E380" s="1563"/>
      <c r="F380" s="1564"/>
      <c r="G380" s="1500" t="s">
        <v>1044</v>
      </c>
      <c r="H380" s="1501"/>
      <c r="I380" s="1492" t="s">
        <v>1032</v>
      </c>
      <c r="J380" s="1493"/>
      <c r="K380" s="1"/>
      <c r="L380" s="1"/>
      <c r="M380" s="1"/>
      <c r="N380" s="1"/>
      <c r="O380" s="1"/>
      <c r="P380" s="1"/>
      <c r="Q380" s="1"/>
      <c r="R380" s="1"/>
      <c r="S380" s="1"/>
      <c r="T380" s="1"/>
      <c r="U380" s="1"/>
      <c r="V380" s="1"/>
      <c r="W380" s="1"/>
      <c r="X380" s="1"/>
      <c r="Y380" s="1"/>
      <c r="Z380" s="1"/>
    </row>
    <row r="381" spans="1:26" s="1" customFormat="1" ht="49.5" customHeight="1" x14ac:dyDescent="0.35">
      <c r="A381" s="1153">
        <v>8.1999999999999993</v>
      </c>
      <c r="B381" s="1154"/>
      <c r="C381" s="497" t="s">
        <v>1043</v>
      </c>
      <c r="D381" s="991"/>
      <c r="E381" s="991"/>
      <c r="F381" s="498"/>
      <c r="G381" s="1500" t="s">
        <v>1022</v>
      </c>
      <c r="H381" s="1579"/>
      <c r="I381" s="1492" t="s">
        <v>1045</v>
      </c>
      <c r="J381" s="1493"/>
    </row>
    <row r="382" spans="1:26" s="1" customFormat="1" ht="34.5" customHeight="1" x14ac:dyDescent="0.35">
      <c r="A382" s="1223">
        <v>9</v>
      </c>
      <c r="B382" s="1223"/>
      <c r="C382" s="1153" t="s">
        <v>534</v>
      </c>
      <c r="D382" s="1498"/>
      <c r="E382" s="1498"/>
      <c r="F382" s="1499"/>
      <c r="G382" s="1500" t="s">
        <v>1046</v>
      </c>
      <c r="H382" s="1501"/>
      <c r="I382" s="1492" t="s">
        <v>989</v>
      </c>
      <c r="J382" s="1493"/>
    </row>
    <row r="383" spans="1:26" s="1" customFormat="1" ht="66" customHeight="1" x14ac:dyDescent="0.35">
      <c r="A383" s="13"/>
      <c r="J383" s="14"/>
    </row>
    <row r="384" spans="1:26" s="1" customFormat="1" ht="42.5" customHeight="1" x14ac:dyDescent="0.35">
      <c r="A384" s="1212" t="s">
        <v>1733</v>
      </c>
      <c r="B384" s="710"/>
      <c r="C384" s="710"/>
      <c r="D384" s="554" t="s">
        <v>225</v>
      </c>
      <c r="E384" s="555"/>
      <c r="F384" s="555"/>
      <c r="G384" s="555"/>
      <c r="H384" s="555"/>
      <c r="I384" s="555"/>
      <c r="J384" s="555"/>
    </row>
    <row r="385" spans="1:10" s="1" customFormat="1" x14ac:dyDescent="0.35">
      <c r="A385" s="1581" t="s">
        <v>1692</v>
      </c>
      <c r="B385" s="1582"/>
      <c r="C385" s="1582"/>
      <c r="D385" s="1582"/>
      <c r="E385" s="1583"/>
      <c r="F385" s="1429" t="s">
        <v>1055</v>
      </c>
      <c r="G385" s="1430"/>
      <c r="H385" s="1430"/>
      <c r="I385" s="1430"/>
      <c r="J385" s="1431"/>
    </row>
    <row r="386" spans="1:10" s="1" customFormat="1" x14ac:dyDescent="0.35">
      <c r="A386" s="1576"/>
      <c r="B386" s="1577"/>
      <c r="C386" s="1577"/>
      <c r="D386" s="1577"/>
      <c r="E386" s="1577"/>
      <c r="F386" s="1577"/>
      <c r="G386" s="1578"/>
      <c r="H386" s="1057"/>
      <c r="I386" s="1057"/>
      <c r="J386" s="1057"/>
    </row>
    <row r="387" spans="1:10" s="1" customFormat="1" x14ac:dyDescent="0.35"/>
    <row r="388" spans="1:10" s="1" customFormat="1" x14ac:dyDescent="0.35"/>
    <row r="389" spans="1:10" s="1" customFormat="1" x14ac:dyDescent="0.35"/>
    <row r="390" spans="1:10" s="1" customFormat="1" x14ac:dyDescent="0.35"/>
    <row r="391" spans="1:10" s="1" customFormat="1" x14ac:dyDescent="0.35"/>
    <row r="392" spans="1:10" s="1" customFormat="1" x14ac:dyDescent="0.35"/>
    <row r="393" spans="1:10" s="1" customFormat="1" x14ac:dyDescent="0.35"/>
    <row r="394" spans="1:10" s="1" customFormat="1" x14ac:dyDescent="0.35"/>
    <row r="395" spans="1:10" s="1" customFormat="1" x14ac:dyDescent="0.35"/>
    <row r="396" spans="1:10" s="1" customFormat="1" x14ac:dyDescent="0.35"/>
    <row r="397" spans="1:10" s="1" customFormat="1" x14ac:dyDescent="0.35"/>
    <row r="398" spans="1:10" s="1" customFormat="1" x14ac:dyDescent="0.35"/>
    <row r="399" spans="1:10" s="1" customFormat="1" x14ac:dyDescent="0.35"/>
    <row r="400" spans="1:10" s="1" customFormat="1" x14ac:dyDescent="0.35"/>
    <row r="401" s="1" customFormat="1" x14ac:dyDescent="0.35"/>
    <row r="402" s="1" customFormat="1" x14ac:dyDescent="0.35"/>
    <row r="403" s="1" customFormat="1" x14ac:dyDescent="0.35"/>
    <row r="404" s="1" customFormat="1" x14ac:dyDescent="0.35"/>
    <row r="405" s="1" customFormat="1" x14ac:dyDescent="0.35"/>
    <row r="406" s="1" customFormat="1" x14ac:dyDescent="0.35"/>
    <row r="407" s="1" customFormat="1" x14ac:dyDescent="0.35"/>
    <row r="408" s="1" customFormat="1" x14ac:dyDescent="0.35"/>
    <row r="409" s="1" customFormat="1" x14ac:dyDescent="0.35"/>
    <row r="410" s="1" customFormat="1" x14ac:dyDescent="0.35"/>
    <row r="411" s="1" customFormat="1" x14ac:dyDescent="0.35"/>
    <row r="412" s="1" customFormat="1" x14ac:dyDescent="0.35"/>
    <row r="413" s="1" customFormat="1" x14ac:dyDescent="0.35"/>
    <row r="414" s="1" customFormat="1" x14ac:dyDescent="0.35"/>
    <row r="415" s="1" customFormat="1" x14ac:dyDescent="0.35"/>
    <row r="416" s="1" customFormat="1" x14ac:dyDescent="0.35"/>
    <row r="417" spans="1:10" s="1" customFormat="1" x14ac:dyDescent="0.35"/>
    <row r="418" spans="1:10" x14ac:dyDescent="0.35">
      <c r="A418" s="1"/>
      <c r="B418" s="1"/>
      <c r="C418" s="1"/>
      <c r="D418" s="1"/>
      <c r="E418" s="1"/>
      <c r="F418" s="1"/>
      <c r="G418" s="1"/>
      <c r="H418" s="1"/>
      <c r="I418" s="1"/>
      <c r="J418" s="1"/>
    </row>
    <row r="419" spans="1:10" x14ac:dyDescent="0.35">
      <c r="A419" s="1"/>
      <c r="B419" s="1"/>
      <c r="C419" s="1"/>
      <c r="D419" s="1"/>
      <c r="E419" s="1"/>
      <c r="F419" s="1"/>
      <c r="G419" s="1"/>
      <c r="H419" s="1"/>
      <c r="I419" s="1"/>
      <c r="J419" s="1"/>
    </row>
    <row r="420" spans="1:10" x14ac:dyDescent="0.35">
      <c r="A420" s="1"/>
      <c r="B420" s="1"/>
      <c r="C420" s="1"/>
      <c r="D420" s="1"/>
      <c r="E420" s="1"/>
      <c r="F420" s="1"/>
      <c r="G420" s="1"/>
      <c r="H420" s="1"/>
      <c r="I420" s="1"/>
      <c r="J420" s="1"/>
    </row>
  </sheetData>
  <mergeCells count="578">
    <mergeCell ref="A333:F333"/>
    <mergeCell ref="G333:J333"/>
    <mergeCell ref="A273:J274"/>
    <mergeCell ref="A297:J298"/>
    <mergeCell ref="F248:I248"/>
    <mergeCell ref="F249:I249"/>
    <mergeCell ref="F253:I253"/>
    <mergeCell ref="J248:J253"/>
    <mergeCell ref="A255:J256"/>
    <mergeCell ref="A257:J258"/>
    <mergeCell ref="J259:J261"/>
    <mergeCell ref="F259:I259"/>
    <mergeCell ref="F260:I260"/>
    <mergeCell ref="F261:I261"/>
    <mergeCell ref="A259:E261"/>
    <mergeCell ref="A287:J287"/>
    <mergeCell ref="A292:H292"/>
    <mergeCell ref="A288:H288"/>
    <mergeCell ref="A289:H289"/>
    <mergeCell ref="I288:J288"/>
    <mergeCell ref="I289:J289"/>
    <mergeCell ref="A285:F285"/>
    <mergeCell ref="A280:J280"/>
    <mergeCell ref="A284:J284"/>
    <mergeCell ref="A281:J281"/>
    <mergeCell ref="D276:J276"/>
    <mergeCell ref="F238:I238"/>
    <mergeCell ref="F239:I239"/>
    <mergeCell ref="J237:J239"/>
    <mergeCell ref="A240:J241"/>
    <mergeCell ref="A242:J243"/>
    <mergeCell ref="A244:J245"/>
    <mergeCell ref="A246:J247"/>
    <mergeCell ref="F271:I271"/>
    <mergeCell ref="F272:I272"/>
    <mergeCell ref="J270:J272"/>
    <mergeCell ref="A262:J262"/>
    <mergeCell ref="A263:J264"/>
    <mergeCell ref="F265:I265"/>
    <mergeCell ref="F266:I266"/>
    <mergeCell ref="F267:I267"/>
    <mergeCell ref="J265:J267"/>
    <mergeCell ref="A268:J269"/>
    <mergeCell ref="F270:I270"/>
    <mergeCell ref="A248:E253"/>
    <mergeCell ref="F251:I251"/>
    <mergeCell ref="F252:I252"/>
    <mergeCell ref="F250:I250"/>
    <mergeCell ref="J231:J234"/>
    <mergeCell ref="F231:I231"/>
    <mergeCell ref="F232:I232"/>
    <mergeCell ref="F233:I233"/>
    <mergeCell ref="F234:I234"/>
    <mergeCell ref="F219:I219"/>
    <mergeCell ref="F221:I221"/>
    <mergeCell ref="A235:J236"/>
    <mergeCell ref="F237:I237"/>
    <mergeCell ref="A231:E234"/>
    <mergeCell ref="J211:J214"/>
    <mergeCell ref="A215:J216"/>
    <mergeCell ref="A222:J223"/>
    <mergeCell ref="A224:J225"/>
    <mergeCell ref="J226:J228"/>
    <mergeCell ref="F226:I226"/>
    <mergeCell ref="F227:I227"/>
    <mergeCell ref="F228:I228"/>
    <mergeCell ref="A229:J230"/>
    <mergeCell ref="A226:E228"/>
    <mergeCell ref="A217:E221"/>
    <mergeCell ref="A211:E214"/>
    <mergeCell ref="F211:I211"/>
    <mergeCell ref="F212:I212"/>
    <mergeCell ref="F213:I213"/>
    <mergeCell ref="F214:I214"/>
    <mergeCell ref="F220:I220"/>
    <mergeCell ref="A181:J181"/>
    <mergeCell ref="B135:E135"/>
    <mergeCell ref="F194:H194"/>
    <mergeCell ref="A194:E194"/>
    <mergeCell ref="A195:E195"/>
    <mergeCell ref="A179:J179"/>
    <mergeCell ref="A197:E197"/>
    <mergeCell ref="B136:E136"/>
    <mergeCell ref="F136:G136"/>
    <mergeCell ref="A152:J153"/>
    <mergeCell ref="B137:E137"/>
    <mergeCell ref="F157:J157"/>
    <mergeCell ref="A161:E161"/>
    <mergeCell ref="F162:J162"/>
    <mergeCell ref="F161:J161"/>
    <mergeCell ref="A173:J173"/>
    <mergeCell ref="A175:J175"/>
    <mergeCell ref="A162:E162"/>
    <mergeCell ref="A184:J184"/>
    <mergeCell ref="A164:E164"/>
    <mergeCell ref="F164:J164"/>
    <mergeCell ref="A163:E163"/>
    <mergeCell ref="A178:C178"/>
    <mergeCell ref="A192:C192"/>
    <mergeCell ref="A331:J331"/>
    <mergeCell ref="A304:J304"/>
    <mergeCell ref="A176:J176"/>
    <mergeCell ref="F163:J163"/>
    <mergeCell ref="A303:J303"/>
    <mergeCell ref="A313:J313"/>
    <mergeCell ref="A322:J322"/>
    <mergeCell ref="A325:J325"/>
    <mergeCell ref="A326:J326"/>
    <mergeCell ref="A314:J314"/>
    <mergeCell ref="A312:J312"/>
    <mergeCell ref="A309:J309"/>
    <mergeCell ref="A330:J330"/>
    <mergeCell ref="C327:D327"/>
    <mergeCell ref="A295:J295"/>
    <mergeCell ref="A302:J302"/>
    <mergeCell ref="E327:F327"/>
    <mergeCell ref="A270:E272"/>
    <mergeCell ref="A278:J278"/>
    <mergeCell ref="A277:J277"/>
    <mergeCell ref="A279:J279"/>
    <mergeCell ref="A166:J166"/>
    <mergeCell ref="A172:J172"/>
    <mergeCell ref="A180:J180"/>
    <mergeCell ref="A283:J283"/>
    <mergeCell ref="A151:J151"/>
    <mergeCell ref="A156:E156"/>
    <mergeCell ref="A157:E157"/>
    <mergeCell ref="H139:I139"/>
    <mergeCell ref="D130:E130"/>
    <mergeCell ref="A130:C130"/>
    <mergeCell ref="A140:J140"/>
    <mergeCell ref="D149:J149"/>
    <mergeCell ref="F135:G135"/>
    <mergeCell ref="H135:I135"/>
    <mergeCell ref="H138:I138"/>
    <mergeCell ref="H137:I137"/>
    <mergeCell ref="B138:E138"/>
    <mergeCell ref="F138:G138"/>
    <mergeCell ref="A147:B147"/>
    <mergeCell ref="C147:F147"/>
    <mergeCell ref="A132:C132"/>
    <mergeCell ref="F130:H130"/>
    <mergeCell ref="D132:J132"/>
    <mergeCell ref="A133:J133"/>
    <mergeCell ref="B134:E134"/>
    <mergeCell ref="F134:G134"/>
    <mergeCell ref="A198:J199"/>
    <mergeCell ref="F334:H334"/>
    <mergeCell ref="A307:J307"/>
    <mergeCell ref="A315:J315"/>
    <mergeCell ref="A286:J286"/>
    <mergeCell ref="A282:J282"/>
    <mergeCell ref="A265:E267"/>
    <mergeCell ref="A306:J306"/>
    <mergeCell ref="A167:J167"/>
    <mergeCell ref="A318:J318"/>
    <mergeCell ref="A308:J308"/>
    <mergeCell ref="A300:J300"/>
    <mergeCell ref="A323:J323"/>
    <mergeCell ref="A328:C328"/>
    <mergeCell ref="D328:J328"/>
    <mergeCell ref="D320:J320"/>
    <mergeCell ref="A321:J321"/>
    <mergeCell ref="A327:B327"/>
    <mergeCell ref="G327:H327"/>
    <mergeCell ref="A311:C311"/>
    <mergeCell ref="D311:J311"/>
    <mergeCell ref="A320:C320"/>
    <mergeCell ref="A290:J290"/>
    <mergeCell ref="F195:I195"/>
    <mergeCell ref="E200:I200"/>
    <mergeCell ref="A386:J386"/>
    <mergeCell ref="A351:J351"/>
    <mergeCell ref="D354:J354"/>
    <mergeCell ref="C381:F381"/>
    <mergeCell ref="G381:H381"/>
    <mergeCell ref="I381:J381"/>
    <mergeCell ref="G363:H363"/>
    <mergeCell ref="I363:J363"/>
    <mergeCell ref="I364:J364"/>
    <mergeCell ref="A381:B381"/>
    <mergeCell ref="I372:J372"/>
    <mergeCell ref="A373:B373"/>
    <mergeCell ref="A374:B374"/>
    <mergeCell ref="C374:F374"/>
    <mergeCell ref="G367:H367"/>
    <mergeCell ref="I367:J367"/>
    <mergeCell ref="A385:E385"/>
    <mergeCell ref="F385:J385"/>
    <mergeCell ref="A384:C384"/>
    <mergeCell ref="G360:H360"/>
    <mergeCell ref="G362:H362"/>
    <mergeCell ref="I362:J362"/>
    <mergeCell ref="G379:H379"/>
    <mergeCell ref="I379:J379"/>
    <mergeCell ref="A345:J345"/>
    <mergeCell ref="A350:J350"/>
    <mergeCell ref="C365:F365"/>
    <mergeCell ref="A342:J342"/>
    <mergeCell ref="G372:H372"/>
    <mergeCell ref="A348:J348"/>
    <mergeCell ref="A340:J340"/>
    <mergeCell ref="A343:J343"/>
    <mergeCell ref="A364:B364"/>
    <mergeCell ref="I360:J360"/>
    <mergeCell ref="A356:J356"/>
    <mergeCell ref="A360:B360"/>
    <mergeCell ref="A357:J357"/>
    <mergeCell ref="A349:J349"/>
    <mergeCell ref="I365:J365"/>
    <mergeCell ref="A366:B366"/>
    <mergeCell ref="C366:F366"/>
    <mergeCell ref="G366:H366"/>
    <mergeCell ref="I366:J366"/>
    <mergeCell ref="C364:F364"/>
    <mergeCell ref="A361:B361"/>
    <mergeCell ref="C361:F361"/>
    <mergeCell ref="G361:H361"/>
    <mergeCell ref="I361:J361"/>
    <mergeCell ref="D384:J384"/>
    <mergeCell ref="A362:B362"/>
    <mergeCell ref="C362:F362"/>
    <mergeCell ref="G364:H364"/>
    <mergeCell ref="I382:J382"/>
    <mergeCell ref="A380:B380"/>
    <mergeCell ref="A382:B382"/>
    <mergeCell ref="C380:F380"/>
    <mergeCell ref="C367:F367"/>
    <mergeCell ref="A368:B368"/>
    <mergeCell ref="C368:F368"/>
    <mergeCell ref="I368:J368"/>
    <mergeCell ref="G365:H365"/>
    <mergeCell ref="A363:B363"/>
    <mergeCell ref="C377:F377"/>
    <mergeCell ref="G377:H377"/>
    <mergeCell ref="I377:J377"/>
    <mergeCell ref="E201:I201"/>
    <mergeCell ref="A276:C276"/>
    <mergeCell ref="G285:J285"/>
    <mergeCell ref="A359:B359"/>
    <mergeCell ref="C360:F360"/>
    <mergeCell ref="C359:F359"/>
    <mergeCell ref="G359:H359"/>
    <mergeCell ref="I359:J359"/>
    <mergeCell ref="A354:C354"/>
    <mergeCell ref="A346:J346"/>
    <mergeCell ref="A353:D353"/>
    <mergeCell ref="A358:J358"/>
    <mergeCell ref="A347:J347"/>
    <mergeCell ref="A337:J337"/>
    <mergeCell ref="A352:J352"/>
    <mergeCell ref="A339:J339"/>
    <mergeCell ref="A338:J338"/>
    <mergeCell ref="A344:J344"/>
    <mergeCell ref="A341:J341"/>
    <mergeCell ref="F207:I207"/>
    <mergeCell ref="F208:I208"/>
    <mergeCell ref="J205:J208"/>
    <mergeCell ref="A336:J336"/>
    <mergeCell ref="A200:D202"/>
    <mergeCell ref="D183:J183"/>
    <mergeCell ref="A305:J305"/>
    <mergeCell ref="A301:J301"/>
    <mergeCell ref="A296:J296"/>
    <mergeCell ref="I194:J194"/>
    <mergeCell ref="A189:J189"/>
    <mergeCell ref="D192:J192"/>
    <mergeCell ref="A205:E208"/>
    <mergeCell ref="I292:J292"/>
    <mergeCell ref="H299:J299"/>
    <mergeCell ref="A294:J294"/>
    <mergeCell ref="A293:J293"/>
    <mergeCell ref="A291:J291"/>
    <mergeCell ref="J217:J221"/>
    <mergeCell ref="F217:I217"/>
    <mergeCell ref="F218:I218"/>
    <mergeCell ref="A299:G299"/>
    <mergeCell ref="A237:E239"/>
    <mergeCell ref="E202:I202"/>
    <mergeCell ref="J200:J202"/>
    <mergeCell ref="A203:J204"/>
    <mergeCell ref="F205:I205"/>
    <mergeCell ref="F206:I206"/>
    <mergeCell ref="A209:J210"/>
    <mergeCell ref="D99:J99"/>
    <mergeCell ref="A101:J101"/>
    <mergeCell ref="A94:J94"/>
    <mergeCell ref="G116:H116"/>
    <mergeCell ref="G117:H117"/>
    <mergeCell ref="E116:F116"/>
    <mergeCell ref="E117:F117"/>
    <mergeCell ref="A108:I108"/>
    <mergeCell ref="H136:I136"/>
    <mergeCell ref="F129:H129"/>
    <mergeCell ref="C115:D115"/>
    <mergeCell ref="C116:D116"/>
    <mergeCell ref="C117:D117"/>
    <mergeCell ref="A104:J104"/>
    <mergeCell ref="A123:J124"/>
    <mergeCell ref="I127:J127"/>
    <mergeCell ref="I128:J128"/>
    <mergeCell ref="I129:J129"/>
    <mergeCell ref="I130:J130"/>
    <mergeCell ref="F127:H127"/>
    <mergeCell ref="F137:G137"/>
    <mergeCell ref="B139:E139"/>
    <mergeCell ref="F139:G139"/>
    <mergeCell ref="F128:H128"/>
    <mergeCell ref="A110:B110"/>
    <mergeCell ref="A111:B111"/>
    <mergeCell ref="A112:B112"/>
    <mergeCell ref="A113:B113"/>
    <mergeCell ref="A114:B114"/>
    <mergeCell ref="A115:B115"/>
    <mergeCell ref="A120:B120"/>
    <mergeCell ref="G118:H118"/>
    <mergeCell ref="E119:F119"/>
    <mergeCell ref="E120:F120"/>
    <mergeCell ref="G120:H120"/>
    <mergeCell ref="C118:D118"/>
    <mergeCell ref="C119:D119"/>
    <mergeCell ref="E118:F118"/>
    <mergeCell ref="A118:B118"/>
    <mergeCell ref="A116:B116"/>
    <mergeCell ref="A117:B117"/>
    <mergeCell ref="E115:F115"/>
    <mergeCell ref="A126:J126"/>
    <mergeCell ref="H134:I134"/>
    <mergeCell ref="N146:S146"/>
    <mergeCell ref="A144:D144"/>
    <mergeCell ref="E144:J144"/>
    <mergeCell ref="A142:C142"/>
    <mergeCell ref="D142:J142"/>
    <mergeCell ref="A143:J143"/>
    <mergeCell ref="A145:J145"/>
    <mergeCell ref="A146:B146"/>
    <mergeCell ref="C146:F146"/>
    <mergeCell ref="G146:I146"/>
    <mergeCell ref="K89:T89"/>
    <mergeCell ref="A91:J91"/>
    <mergeCell ref="A92:J92"/>
    <mergeCell ref="A89:J89"/>
    <mergeCell ref="C111:D111"/>
    <mergeCell ref="C112:D112"/>
    <mergeCell ref="C113:D113"/>
    <mergeCell ref="C114:D114"/>
    <mergeCell ref="A90:J90"/>
    <mergeCell ref="E110:F110"/>
    <mergeCell ref="E111:F111"/>
    <mergeCell ref="E112:F112"/>
    <mergeCell ref="E113:F113"/>
    <mergeCell ref="E114:F114"/>
    <mergeCell ref="G113:H113"/>
    <mergeCell ref="A102:J102"/>
    <mergeCell ref="A103:J103"/>
    <mergeCell ref="A106:J106"/>
    <mergeCell ref="A105:J105"/>
    <mergeCell ref="A96:J96"/>
    <mergeCell ref="A97:J97"/>
    <mergeCell ref="A99:C99"/>
    <mergeCell ref="A93:J93"/>
    <mergeCell ref="C110:D110"/>
    <mergeCell ref="I67:J67"/>
    <mergeCell ref="I68:J68"/>
    <mergeCell ref="I79:J79"/>
    <mergeCell ref="C76:H76"/>
    <mergeCell ref="I84:J84"/>
    <mergeCell ref="I76:J76"/>
    <mergeCell ref="C73:H73"/>
    <mergeCell ref="I74:J74"/>
    <mergeCell ref="C72:H72"/>
    <mergeCell ref="I72:J72"/>
    <mergeCell ref="C80:H80"/>
    <mergeCell ref="C81:H81"/>
    <mergeCell ref="C83:H83"/>
    <mergeCell ref="C75:H75"/>
    <mergeCell ref="A88:J88"/>
    <mergeCell ref="I81:J81"/>
    <mergeCell ref="C82:H82"/>
    <mergeCell ref="I82:J82"/>
    <mergeCell ref="I83:J83"/>
    <mergeCell ref="C84:H84"/>
    <mergeCell ref="C78:H78"/>
    <mergeCell ref="I77:J77"/>
    <mergeCell ref="I78:J78"/>
    <mergeCell ref="A86:J86"/>
    <mergeCell ref="A85:J85"/>
    <mergeCell ref="I80:J80"/>
    <mergeCell ref="C53:H53"/>
    <mergeCell ref="C77:H77"/>
    <mergeCell ref="C79:H79"/>
    <mergeCell ref="C61:H61"/>
    <mergeCell ref="C62:H62"/>
    <mergeCell ref="C63:H63"/>
    <mergeCell ref="C64:H64"/>
    <mergeCell ref="C65:H65"/>
    <mergeCell ref="C66:H66"/>
    <mergeCell ref="C67:H67"/>
    <mergeCell ref="C68:H68"/>
    <mergeCell ref="C58:H58"/>
    <mergeCell ref="C74:H74"/>
    <mergeCell ref="C56:H56"/>
    <mergeCell ref="I48:J48"/>
    <mergeCell ref="C50:H50"/>
    <mergeCell ref="C51:H51"/>
    <mergeCell ref="I51:J51"/>
    <mergeCell ref="I54:J54"/>
    <mergeCell ref="C49:H49"/>
    <mergeCell ref="I56:J56"/>
    <mergeCell ref="I58:J58"/>
    <mergeCell ref="I73:J73"/>
    <mergeCell ref="C57:H57"/>
    <mergeCell ref="I57:J57"/>
    <mergeCell ref="C52:H52"/>
    <mergeCell ref="C59:H59"/>
    <mergeCell ref="C60:H60"/>
    <mergeCell ref="C48:H48"/>
    <mergeCell ref="C69:H69"/>
    <mergeCell ref="C70:H70"/>
    <mergeCell ref="C71:H71"/>
    <mergeCell ref="I49:J49"/>
    <mergeCell ref="C55:H55"/>
    <mergeCell ref="I55:J55"/>
    <mergeCell ref="C54:H54"/>
    <mergeCell ref="I52:J52"/>
    <mergeCell ref="I50:J50"/>
    <mergeCell ref="A32:J32"/>
    <mergeCell ref="A33:J33"/>
    <mergeCell ref="I43:J43"/>
    <mergeCell ref="I47:J47"/>
    <mergeCell ref="C45:H45"/>
    <mergeCell ref="C42:H42"/>
    <mergeCell ref="I42:J42"/>
    <mergeCell ref="C39:H39"/>
    <mergeCell ref="I39:J39"/>
    <mergeCell ref="C40:H40"/>
    <mergeCell ref="A35:J35"/>
    <mergeCell ref="A37:B37"/>
    <mergeCell ref="C37:H37"/>
    <mergeCell ref="I37:J37"/>
    <mergeCell ref="C38:H38"/>
    <mergeCell ref="I38:J38"/>
    <mergeCell ref="I40:J40"/>
    <mergeCell ref="C41:H41"/>
    <mergeCell ref="I41:J41"/>
    <mergeCell ref="C43:H43"/>
    <mergeCell ref="C44:H44"/>
    <mergeCell ref="C46:H46"/>
    <mergeCell ref="C47:H47"/>
    <mergeCell ref="A24:C24"/>
    <mergeCell ref="G24:J24"/>
    <mergeCell ref="A31:J31"/>
    <mergeCell ref="A28:C28"/>
    <mergeCell ref="G28:J28"/>
    <mergeCell ref="A29:C29"/>
    <mergeCell ref="G29:J29"/>
    <mergeCell ref="A25:C25"/>
    <mergeCell ref="G25:J25"/>
    <mergeCell ref="A26:C26"/>
    <mergeCell ref="G26:J26"/>
    <mergeCell ref="A27:C27"/>
    <mergeCell ref="G27:J27"/>
    <mergeCell ref="A6:B6"/>
    <mergeCell ref="C6:J6"/>
    <mergeCell ref="A7:B7"/>
    <mergeCell ref="C7:J7"/>
    <mergeCell ref="A8:J8"/>
    <mergeCell ref="A20:J20"/>
    <mergeCell ref="A11:C11"/>
    <mergeCell ref="D11:J11"/>
    <mergeCell ref="A13:J13"/>
    <mergeCell ref="A14:B14"/>
    <mergeCell ref="D14:E14"/>
    <mergeCell ref="G14:H14"/>
    <mergeCell ref="A15:B15"/>
    <mergeCell ref="D15:E15"/>
    <mergeCell ref="G15:H15"/>
    <mergeCell ref="A17:J17"/>
    <mergeCell ref="A18:J18"/>
    <mergeCell ref="A19:J19"/>
    <mergeCell ref="A9:C10"/>
    <mergeCell ref="D9:J10"/>
    <mergeCell ref="A22:J22"/>
    <mergeCell ref="A23:C23"/>
    <mergeCell ref="G23:J23"/>
    <mergeCell ref="A367:B367"/>
    <mergeCell ref="A329:J329"/>
    <mergeCell ref="C382:F382"/>
    <mergeCell ref="G380:H380"/>
    <mergeCell ref="G382:H382"/>
    <mergeCell ref="I380:J380"/>
    <mergeCell ref="A379:B379"/>
    <mergeCell ref="C379:F379"/>
    <mergeCell ref="A378:B378"/>
    <mergeCell ref="C378:F378"/>
    <mergeCell ref="G378:H378"/>
    <mergeCell ref="I378:J378"/>
    <mergeCell ref="A376:B376"/>
    <mergeCell ref="C376:F376"/>
    <mergeCell ref="G368:H368"/>
    <mergeCell ref="A375:B375"/>
    <mergeCell ref="C375:F375"/>
    <mergeCell ref="I376:J376"/>
    <mergeCell ref="G375:H375"/>
    <mergeCell ref="G376:H376"/>
    <mergeCell ref="A377:B377"/>
    <mergeCell ref="A316:J316"/>
    <mergeCell ref="A317:J317"/>
    <mergeCell ref="I375:J375"/>
    <mergeCell ref="A372:B372"/>
    <mergeCell ref="A369:B369"/>
    <mergeCell ref="C369:F369"/>
    <mergeCell ref="G369:H369"/>
    <mergeCell ref="I369:J369"/>
    <mergeCell ref="G373:H373"/>
    <mergeCell ref="I373:J373"/>
    <mergeCell ref="A370:B370"/>
    <mergeCell ref="C370:F370"/>
    <mergeCell ref="G370:H370"/>
    <mergeCell ref="I370:J370"/>
    <mergeCell ref="A371:B371"/>
    <mergeCell ref="C371:F371"/>
    <mergeCell ref="G371:H371"/>
    <mergeCell ref="I371:J371"/>
    <mergeCell ref="C372:F372"/>
    <mergeCell ref="G374:H374"/>
    <mergeCell ref="C373:F373"/>
    <mergeCell ref="I374:J374"/>
    <mergeCell ref="A365:B365"/>
    <mergeCell ref="C363:F363"/>
    <mergeCell ref="A196:J196"/>
    <mergeCell ref="A185:J185"/>
    <mergeCell ref="A186:I186"/>
    <mergeCell ref="A187:J187"/>
    <mergeCell ref="A174:J174"/>
    <mergeCell ref="A158:E158"/>
    <mergeCell ref="A154:J154"/>
    <mergeCell ref="G147:I147"/>
    <mergeCell ref="F156:J156"/>
    <mergeCell ref="A169:J169"/>
    <mergeCell ref="A170:J170"/>
    <mergeCell ref="F160:J160"/>
    <mergeCell ref="D178:J178"/>
    <mergeCell ref="A155:J155"/>
    <mergeCell ref="A149:C149"/>
    <mergeCell ref="A159:E159"/>
    <mergeCell ref="A160:E160"/>
    <mergeCell ref="F158:J158"/>
    <mergeCell ref="F159:J159"/>
    <mergeCell ref="A188:J188"/>
    <mergeCell ref="A190:J190"/>
    <mergeCell ref="A168:J168"/>
    <mergeCell ref="A171:J171"/>
    <mergeCell ref="A193:J193"/>
    <mergeCell ref="A254:I254"/>
    <mergeCell ref="A324:J324"/>
    <mergeCell ref="F197:I197"/>
    <mergeCell ref="A182:J182"/>
    <mergeCell ref="A183:C183"/>
    <mergeCell ref="A129:C129"/>
    <mergeCell ref="D129:E129"/>
    <mergeCell ref="A122:J122"/>
    <mergeCell ref="A107:J107"/>
    <mergeCell ref="A128:C128"/>
    <mergeCell ref="G119:H119"/>
    <mergeCell ref="D128:E128"/>
    <mergeCell ref="A109:B109"/>
    <mergeCell ref="C109:D109"/>
    <mergeCell ref="E109:F109"/>
    <mergeCell ref="G109:H109"/>
    <mergeCell ref="A119:B119"/>
    <mergeCell ref="G110:H110"/>
    <mergeCell ref="G111:H111"/>
    <mergeCell ref="G112:H112"/>
    <mergeCell ref="G114:H114"/>
    <mergeCell ref="G115:H115"/>
    <mergeCell ref="A127:C127"/>
    <mergeCell ref="D127:E127"/>
  </mergeCells>
  <hyperlinks>
    <hyperlink ref="A104:G104" r:id="rId1" display="PFC033 - Project Start UP &amp; Commercial Review(S)" xr:uid="{00000000-0004-0000-0300-000000000000}"/>
    <hyperlink ref="A180:E180" r:id="rId2" display="PFC059 - Project Set Up Environmental(S)" xr:uid="{00000000-0004-0000-0300-000001000000}"/>
    <hyperlink ref="A186:I186" r:id="rId3" display="EN-f-024 - Environmental Aspects &amp; Impacts Risk Assessment" xr:uid="{00000000-0004-0000-0300-000002000000}"/>
    <hyperlink ref="A189:D189" r:id="rId4" display="PFC013 - Risk Assessment Process(S)" xr:uid="{00000000-0004-0000-0300-000003000000}"/>
    <hyperlink ref="A278:D278" r:id="rId5" display="EN-p-002 - Spill Response Procedure" xr:uid="{00000000-0004-0000-0300-000004000000}"/>
    <hyperlink ref="A279:D279" r:id="rId6" display="EN-f-018 Adler &amp; Allen Site Registration" xr:uid="{00000000-0004-0000-0300-000005000000}"/>
    <hyperlink ref="A303:E303" r:id="rId7" display="HS-f-094 Incident Prevention Card Template (Paper Card)" xr:uid="{00000000-0004-0000-0300-000006000000}"/>
    <hyperlink ref="A315:J315" r:id="rId8" display="PFC030 - Workplace Inspections(S)" xr:uid="{00000000-0004-0000-0300-000007000000}"/>
    <hyperlink ref="A348:D348" r:id="rId9" display="TR-t-001 Staff Training Matrix" xr:uid="{00000000-0004-0000-0300-000008000000}"/>
    <hyperlink ref="A350:H350" r:id="rId10" display="TR-f-002 -Master Qualification Matrix" xr:uid="{00000000-0004-0000-0300-000009000000}"/>
    <hyperlink ref="I336:L336" r:id="rId11" display="HS-f-019 - Induction Register" xr:uid="{00000000-0004-0000-0300-00000A000000}"/>
    <hyperlink ref="A333:C333" r:id="rId12" display="HS-f-020 - Site Induction Form (paper form)" xr:uid="{00000000-0004-0000-0300-00000B000000}"/>
    <hyperlink ref="A339:B339" r:id="rId13" display="HS-p-001 - Managing Health &amp; Safety at Work" xr:uid="{00000000-0004-0000-0300-00000C000000}"/>
    <hyperlink ref="A353:D353" r:id="rId14" display="BP-p-003 - Communication Plan" xr:uid="{00000000-0004-0000-0300-00000D000000}"/>
    <hyperlink ref="G360:H360" location="'PROJECT ROLES &amp; RESPONSIBILITES'!A1" display="PROJECT ROLES &amp; RESPONSIBILITES" xr:uid="{00000000-0004-0000-0300-00000E000000}"/>
    <hyperlink ref="A181:G181" r:id="rId15" display="EN-f-001 - Environmental Aspects and Impacts Register" xr:uid="{00000000-0004-0000-0300-00000F000000}"/>
    <hyperlink ref="A323:J323" r:id="rId16" display="BP-p-004 - Jones Bros Group Business Management System Quality Manual" xr:uid="{00000000-0004-0000-0300-000010000000}"/>
    <hyperlink ref="A322:J322" r:id="rId17" display="JB-Policy-007 - Energy Policy" xr:uid="{00000000-0004-0000-0300-000011000000}"/>
    <hyperlink ref="A337:J337" r:id="rId18" display="HS-f-019 - Induction Register" xr:uid="{00000000-0004-0000-0300-000012000000}"/>
    <hyperlink ref="A281:J281" r:id="rId19" display="EN-f-015 - Pollution Control Plan" xr:uid="{00000000-0004-0000-0300-000013000000}"/>
    <hyperlink ref="F272:H272" r:id="rId20" display="HS-f-100–Setting Up Site Checklist " xr:uid="{00000000-0004-0000-0300-000014000000}"/>
    <hyperlink ref="F271:H271" r:id="rId21" display="HS-p-011 - Setting Up Site" xr:uid="{00000000-0004-0000-0300-000015000000}"/>
    <hyperlink ref="F270:H270" r:id="rId22" display="PFC059 - Project Set Up Environmental(S)" xr:uid="{00000000-0004-0000-0300-000016000000}"/>
    <hyperlink ref="F266:H266" r:id="rId23" display="EN-p-002 Spill Response Procedure" xr:uid="{00000000-0004-0000-0300-000017000000}"/>
    <hyperlink ref="F260:H260" r:id="rId24" display="EN-p-003 Oil Storage &amp; Handling" xr:uid="{00000000-0004-0000-0300-000018000000}"/>
    <hyperlink ref="F249:H249" r:id="rId25" display="EN-p-001 - Waste Management Procedures" xr:uid="{00000000-0004-0000-0300-000019000000}"/>
    <hyperlink ref="F238:H238" r:id="rId26" display="EN-p-001 - Waste Management Procedures" xr:uid="{00000000-0004-0000-0300-00001A000000}"/>
    <hyperlink ref="F232:H232" r:id="rId27" display="EN-p-004 Energy Efficient Procurement procedure" xr:uid="{00000000-0004-0000-0300-00001B000000}"/>
    <hyperlink ref="F218:H218" r:id="rId28" display="HS-p-020 Contaminated Sites" xr:uid="{00000000-0004-0000-0300-00001C000000}"/>
    <hyperlink ref="F213:H213" r:id="rId29" display="HS-p-027 - Housekeeping" xr:uid="{00000000-0004-0000-0300-00001D000000}"/>
    <hyperlink ref="F212:H212" r:id="rId30" display="HS-p-011 - Setting Up Site" xr:uid="{00000000-0004-0000-0300-00001E000000}"/>
    <hyperlink ref="F206:H206" r:id="rId31" display="HS-p-012 - Substances Hazardous to Health" xr:uid="{00000000-0004-0000-0300-00001F000000}"/>
    <hyperlink ref="F197:H197" r:id="rId32" display="BP-p-003 - Communication Plan" xr:uid="{00000000-0004-0000-0300-000020000000}"/>
    <hyperlink ref="F259:H259" r:id="rId33" display="PFC059 - Project Set Up Environmental(S)" xr:uid="{00000000-0004-0000-0300-000022000000}"/>
    <hyperlink ref="F248:H248" r:id="rId34" display="PFC059 - Project Set Up Environmental(S)" xr:uid="{00000000-0004-0000-0300-000023000000}"/>
    <hyperlink ref="F237:H237" r:id="rId35" display="PFC059 - Project Set Up Environmental(S)" xr:uid="{00000000-0004-0000-0300-000024000000}"/>
    <hyperlink ref="F231:H231" r:id="rId36" display="PFC059 - Project Set Up Environmental(S)" xr:uid="{00000000-0004-0000-0300-000025000000}"/>
    <hyperlink ref="F233:H233" r:id="rId37" display="PFC053 - Preparing Cost Plans &amp; Cost-Value Reconciliations(S)" xr:uid="{00000000-0004-0000-0300-000026000000}"/>
    <hyperlink ref="F227:H227" r:id="rId38" display="PFC059 - Project Set Up Environmental(S)" xr:uid="{00000000-0004-0000-0300-000027000000}"/>
    <hyperlink ref="F217:H217" r:id="rId39" display="PFC102 - Contaminated Sites(S)" xr:uid="{00000000-0004-0000-0300-000028000000}"/>
    <hyperlink ref="F211:H211" r:id="rId40" display="PFC056 - Project Set Up - Health &amp; Safety" xr:uid="{00000000-0004-0000-0300-000029000000}"/>
    <hyperlink ref="F205:H205" r:id="rId41" display="PFC056 - Project Set Up - Health &amp; Safety" xr:uid="{00000000-0004-0000-0300-00002A000000}"/>
    <hyperlink ref="F195:H195" r:id="rId42" display="PFC025 - Incident Notification" xr:uid="{00000000-0004-0000-0300-00002B000000}"/>
    <hyperlink ref="F226:H226" r:id="rId43" display="EN-f-001 - Environmental Aspects and Impacts Register" xr:uid="{00000000-0004-0000-0300-00002C000000}"/>
    <hyperlink ref="F228:H228" r:id="rId44" display="https://unionsquare.jones-bros.com:444/DMS/view_document.aspx?ID=103878&amp;Latest=true" xr:uid="{00000000-0004-0000-0300-00002D000000}"/>
    <hyperlink ref="F239:H239" r:id="rId45" display="EN-f-010 Site Waste Management Plan" xr:uid="{00000000-0004-0000-0300-00002E000000}"/>
    <hyperlink ref="F250:H250" r:id="rId46" display="EN-f-010 Site Waste Management Plan" xr:uid="{00000000-0004-0000-0300-00002F000000}"/>
    <hyperlink ref="F261:H261" r:id="rId47" display="EN-f-015  Pollution Control Plan" xr:uid="{00000000-0004-0000-0300-000030000000}"/>
    <hyperlink ref="F221:H221" r:id="rId48" display="HS-f-022 COSHH Inventory" xr:uid="{00000000-0004-0000-0300-000031000000}"/>
    <hyperlink ref="F219:H219" r:id="rId49" display="HS-f-031 COSHH Assessment" xr:uid="{00000000-0004-0000-0300-000032000000}"/>
    <hyperlink ref="F214:H214" r:id="rId50" display="HS-f-100–Setting Up Site Checklist " xr:uid="{00000000-0004-0000-0300-000033000000}"/>
    <hyperlink ref="F207:H207" r:id="rId51" display="HS-f-031 COSHH Assessment" xr:uid="{00000000-0004-0000-0300-000034000000}"/>
    <hyperlink ref="F208:H208" r:id="rId52" display="HS-f-022 COSHH Inventory" xr:uid="{00000000-0004-0000-0300-000035000000}"/>
    <hyperlink ref="F253:H253" r:id="rId53" display="GPP 5 Works and maintenance in or near water" xr:uid="{00000000-0004-0000-0300-000036000000}"/>
    <hyperlink ref="A326:J326" r:id="rId54" display="EN-p-004 - Energy Efficient Procurement" xr:uid="{00000000-0004-0000-0300-000037000000}"/>
    <hyperlink ref="C38:H38" location="CEMP!Introduction_CEMP" display="INTRODUCTION" xr:uid="{00000000-0004-0000-0300-000038000000}"/>
    <hyperlink ref="C40:H40" location="CEMP!SECTION_1_CEMP" display="PROJECT DETAILS" xr:uid="{00000000-0004-0000-0300-000039000000}"/>
    <hyperlink ref="C41:H41" location="CEMP!_1.1__Project_Organisation_and_Resource_CEMP" display="Project Organisation and Resource" xr:uid="{00000000-0004-0000-0300-00003A000000}"/>
    <hyperlink ref="C42:H42" location="CEMP!_1.2__Scope_of_Works_CEMP" display="Scope of Works" xr:uid="{00000000-0004-0000-0300-00003B000000}"/>
    <hyperlink ref="C43:H43" location="CEMP!_1.3__Project_Timescale_CEMP" display="Project Timescale" xr:uid="{00000000-0004-0000-0300-00003C000000}"/>
    <hyperlink ref="C45:H45" location="CEMP!SECTION_2_CEMP" display="OBJECTIVES" xr:uid="{00000000-0004-0000-0300-00003D000000}"/>
    <hyperlink ref="C47:H47" location="CEMP!SECTION_3_CEMP" display="LEGAL AND CONTRACTUAL ENVIRONMENT" xr:uid="{00000000-0004-0000-0300-00003E000000}"/>
    <hyperlink ref="C49:H49" location="CEMP!SECTION_4_CEMP" display="COMMUNICATION AND CONSULTATION" xr:uid="{00000000-0004-0000-0300-00003F000000}"/>
    <hyperlink ref="C50:H50" location="CEMP!_4.1__Liaison_with_Client_and_Designers" display="Liaison with Client and Designers" xr:uid="{00000000-0004-0000-0300-000040000000}"/>
    <hyperlink ref="C51:H51" location="CEMP!_4.2__Regulatory_Agencies" display="Regulatory Agencies" xr:uid="{00000000-0004-0000-0300-000041000000}"/>
    <hyperlink ref="C52:H52" location="CEMP!_4.3__Public_Relations" display="Public Relations" xr:uid="{00000000-0004-0000-0300-000042000000}"/>
    <hyperlink ref="C54:H54" location="CEMP!SECTION_5_CEMP" display="CONSENTS PERMITS AND LICENCES" xr:uid="{00000000-0004-0000-0300-000043000000}"/>
    <hyperlink ref="C56:H56" location="CEMP!SECTION_6_CEMP" display="ENVIRONMENTAL RISKS AND MITIGATION" xr:uid="{00000000-0004-0000-0300-000044000000}"/>
    <hyperlink ref="C58:H58" location="CEMP!SECTION_7_CEMP" display="MANAGEMENT CONTROLS" xr:uid="{00000000-0004-0000-0300-000045000000}"/>
    <hyperlink ref="C59:H59" location="CEMP!_7.1___Incident_Reporting_and__Investigation" display="Incident Reporting and Investigation " xr:uid="{00000000-0004-0000-0300-000046000000}"/>
    <hyperlink ref="C60:H60" location="CEMP!_7.2__Communication_and_Consultation" display="Communication and Consultation" xr:uid="{00000000-0004-0000-0300-000047000000}"/>
    <hyperlink ref="C61:H61" location="CEMP!_7.4__Ecology" display="Ecology" xr:uid="{00000000-0004-0000-0300-000048000000}"/>
    <hyperlink ref="C62:H62" location="CEMP!_7.5__Hazardous_Materials_Incorporating_COSHH" display="Hazardous Materials incorporating COSHH" xr:uid="{00000000-0004-0000-0300-000049000000}"/>
    <hyperlink ref="C63:H63" location="CEMP!_7.6__Housekeeping___Safe_Access" display="Housekeeping and Safe Access" xr:uid="{00000000-0004-0000-0300-00004A000000}"/>
    <hyperlink ref="C64:H64" location="CEMP!_7.7__Land_Use_Management" display="Land Use Management" xr:uid="{00000000-0004-0000-0300-00004B000000}"/>
    <hyperlink ref="C65:H65" location="CEMP!_7.8__Nuisance_Management" display="Nuisance Management" xr:uid="{00000000-0004-0000-0300-00004C000000}"/>
    <hyperlink ref="C66:H66" location="CEMP!_7.9__Resource_Management" display="Resource Management" xr:uid="{00000000-0004-0000-0300-00004D000000}"/>
    <hyperlink ref="C67:H67" location="CEMP!_7.10__Waste_Management" display="Waste Management" xr:uid="{00000000-0004-0000-0300-00004E000000}"/>
    <hyperlink ref="C68:H68" location="CEMP!_7.11__Water_Management" display="Water Management" xr:uid="{00000000-0004-0000-0300-00004F000000}"/>
    <hyperlink ref="C69:H69" location="CEMP!_7.12__Storage" display="Storage" xr:uid="{00000000-0004-0000-0300-000050000000}"/>
    <hyperlink ref="C70:H70" location="CEMP!_7.13__Fuelling" display="Fuelling" xr:uid="{00000000-0004-0000-0300-000051000000}"/>
    <hyperlink ref="C71:H71" location="CEMP!_7.14__Site_Security" display="Site Security" xr:uid="{00000000-0004-0000-0300-000052000000}"/>
    <hyperlink ref="C73:H73" location="CEMP!SECTION_8_CEMP" display="EMERGENCY PREPAREDNESS AND RESPONSE" xr:uid="{00000000-0004-0000-0300-000053000000}"/>
    <hyperlink ref="C74:H74" location="CEMP!_8.1_Arrangements_for_Reporting_Significant_Environmental_Incidents" display="Arrangements for Reporting Significant Environmental Incidents" xr:uid="{00000000-0004-0000-0300-000054000000}"/>
    <hyperlink ref="C75:H75" location="CEMP!_8.2_Arrangements_for_Reporting_Near_Miss_Minor_Environmental_Incidents" display="Arrangements for Reporting Minor Environmental Incidents" xr:uid="{00000000-0004-0000-0300-000055000000}"/>
    <hyperlink ref="C76:H76" location="CEMP!SECTION_9_CEMP" display="MONITORING AND MEASURING PERFORMANCE" xr:uid="{00000000-0004-0000-0300-000056000000}"/>
    <hyperlink ref="C78:H78" location="CEMP!SECTION_10_CEMP" display="ENERGY MANAGEMENT (EM)" xr:uid="{00000000-0004-0000-0300-000057000000}"/>
    <hyperlink ref="C80:H80" location="CEMP!SECTION_11_CEMP" display="TRAINING, AWARENESS AND COMPETENCY" xr:uid="{00000000-0004-0000-0300-000058000000}"/>
    <hyperlink ref="C82:H82" location="CEMP!SECTION_12_CEMP" display="RECORD REFERENCING MATRIX" xr:uid="{00000000-0004-0000-0300-000059000000}"/>
    <hyperlink ref="C84:H84" location="CEMP!SECTION_13_CEMP" display="FURTHER GUIDANCE" xr:uid="{00000000-0004-0000-0300-00005A000000}"/>
    <hyperlink ref="A345:J345" r:id="rId55" display="HS-f-007 - Briefing Register  (For all RAMS, Toolbox,COSHH Alerts Permit to Works and More Briefings)" xr:uid="{00000000-0004-0000-0300-00005B000000}"/>
    <hyperlink ref="A306:J306" r:id="rId56" display="HS-T-001 - Together Safer Incident Prevention &amp; Control Process Presentation" xr:uid="{00000000-0004-0000-0300-00005C000000}"/>
    <hyperlink ref="A307:J307" r:id="rId57" display="HS-T-002 -Together Safer Poster How to Transfer an Incident Prevention Paper Card to Pansophy Site Managers" xr:uid="{00000000-0004-0000-0300-00005D000000}"/>
    <hyperlink ref="A308:J308" r:id="rId58" display="HS-T-003 -Together Safer Poster How to Use an Incident Prevention Card using the mobile App" xr:uid="{00000000-0004-0000-0300-00005E000000}"/>
    <hyperlink ref="A313:J313" r:id="rId59" display="PFC059 - Site Set Up &amp; Maintenance - Environmental" xr:uid="{00000000-0004-0000-0300-00005F000000}"/>
    <hyperlink ref="E202:H202" r:id="rId60" display="Ecological Calendar" xr:uid="{00000000-0004-0000-0300-000060000000}"/>
    <hyperlink ref="E200:H200" r:id="rId61" display="EN-f-001 - Environmental Aspects and Impacts Register" xr:uid="{00000000-0004-0000-0300-000061000000}"/>
    <hyperlink ref="F234:I234" r:id="rId62" display="PFC067 - Project Plant, Equipment and Labour Planning &amp; Management" xr:uid="{00000000-0004-0000-0300-000062000000}"/>
    <hyperlink ref="I292:J292" r:id="rId63" display="PFC025 - Incident Prevention and Notification Reporting Process" xr:uid="{00000000-0004-0000-0300-000063000000}"/>
    <hyperlink ref="H299:J299" r:id="rId64" display="https://unionsquare.jones-bros.com:444/DMS/view_document.aspx?ID=367910&amp;Latest=true" xr:uid="{00000000-0004-0000-0300-000064000000}"/>
    <hyperlink ref="A331:J331" r:id="rId65" display="HSEQ Toolbox Talk Index  (Contains a list with links to all previouly delivered Health &amp; Safety and Environmental toolbox talks)" xr:uid="{00000000-0004-0000-0300-000065000000}"/>
    <hyperlink ref="A341:B341" r:id="rId66" display="HS-f-035 - Toolbox Talk Form" xr:uid="{00000000-0004-0000-0300-000066000000}"/>
    <hyperlink ref="A343:J343" r:id="rId67" display="HSEQ Alert Index (Contains a list with links to all previouly delivered Health &amp; Safety and Environmental  alerts and toolbox talks)" xr:uid="{00000000-0004-0000-0300-000067000000}"/>
    <hyperlink ref="A342:J342" r:id="rId68" display="HSEQ Toolbox Talk Index  (Contains a list with links to all previouly delivered Health &amp; Safety and Environmental toolbox talks)" xr:uid="{00000000-0004-0000-0300-000068000000}"/>
    <hyperlink ref="F220:I220" r:id="rId69" display="EN-f-023 Soil  Management Plan (Project-Specific - see criteria for population in document)" xr:uid="{D50D77A8-3845-479C-8797-F089AFE9DBAE}"/>
    <hyperlink ref="A181:J181" r:id="rId70" display="EN-f-024 - Environmental Aspects &amp; Impacts Risk Assessment" xr:uid="{2326FE96-C4B4-4BD9-A69D-FA87838FEC2B}"/>
    <hyperlink ref="E200:I200" r:id="rId71" display="EN-f-024 - Environmental Aspects &amp; Impacts Risk Assessment" xr:uid="{BB27C675-D5AC-46AF-840B-E607496B16CF}"/>
    <hyperlink ref="F226:I226" r:id="rId72" display="EN-f-024 - Environmental Aspects and Impacts Risk Assessment" xr:uid="{D66A00DF-8050-4DBC-ADC8-3E84069052F0}"/>
    <hyperlink ref="F251:I251" r:id="rId73" display="EN-f-025 Flood Management Plan (Project Specific) - please see grounds for completion within the document" xr:uid="{3866A15C-32E3-4090-9BCE-1C34AA53E253}"/>
    <hyperlink ref="F252:I252" r:id="rId74" display="EN-f-026 Surface Water Management Plan (Site Specific) - please see grounds for completion within the document" xr:uid="{88EE5FA8-5147-4CFC-B784-ACC9BDDFCD5D}"/>
    <hyperlink ref="G333:J333" r:id="rId75" display="HS-f-020a Visitors Site Induction Form" xr:uid="{BE9FD0E5-52AD-4778-A004-6E1DA509750B}"/>
    <hyperlink ref="A174:J174" r:id="rId76" display="(g) When complaints arise deal with them quickly and in accordance with a defined complaints procedure. Create a log of complaints. Jones Bros complaint process is as defined in PFC006 Non-Conformances and Corrective Actions" xr:uid="{1854DDA1-95D9-4204-90E2-6A0981010818}"/>
    <hyperlink ref="F214:I214" r:id="rId77" display="HS-f-100–Setting Up Site Safety Checklist " xr:uid="{0C2F5B93-96D9-43CB-A004-F4B0BC6F3FA0}"/>
    <hyperlink ref="F265:I265" r:id="rId78" display="PFC067 - Project Plant Equipment and Labour Planning Management" xr:uid="{CDC917DF-6944-4DEB-A9B5-3C46D103DF58}"/>
    <hyperlink ref="J254" r:id="rId79" xr:uid="{F5E73558-A510-43D2-8F51-C60FAEF6D3F2}"/>
  </hyperlinks>
  <pageMargins left="0.31496062992125984" right="0.43307086614173229" top="0.74803149606299213" bottom="0.74803149606299213" header="0.31496062992125984" footer="0.31496062992125984"/>
  <pageSetup paperSize="9" scale="75" fitToHeight="0" orientation="portrait" r:id="rId80"/>
  <headerFooter>
    <oddHeader>&amp;L&amp;"Arial,Bold"&amp;8&amp;KC00000© 2021 Jones Bros Ruthin Co ltd</oddHeader>
    <oddFooter>&amp;L&amp;"Arial,Regular"&amp;7&amp;K08-040BMS Doc Ref:
HS-f-105 - Jones Bros Project Plan Workbook&amp;C&amp;"Arial,Regular"&amp;7&amp;K08-041Page &amp;P of &amp;N
&amp;KC00000Uncontrolled when printed&amp;R&amp;"Arial,Regular"&amp;7&amp;K002060Issue Status: Issued
Revision No:1.3
Issue Date:25.03.21</oddFooter>
  </headerFooter>
  <rowBreaks count="23" manualBreakCount="23">
    <brk id="30" max="9" man="1"/>
    <brk id="84" max="9" man="1"/>
    <brk id="98" max="9" man="1"/>
    <brk id="121" max="9" man="1"/>
    <brk id="141" max="9" man="1"/>
    <brk id="165" max="9" man="1"/>
    <brk id="182" max="9" man="1"/>
    <brk id="196" max="9" man="1"/>
    <brk id="204" max="9" man="1"/>
    <brk id="216" max="9" man="1"/>
    <brk id="225" max="9" man="1"/>
    <brk id="236" max="9" man="1"/>
    <brk id="243" max="9" man="1"/>
    <brk id="247" max="9" man="1"/>
    <brk id="258" max="9" man="1"/>
    <brk id="264" max="9" man="1"/>
    <brk id="275" max="9" man="1"/>
    <brk id="291" max="9" man="1"/>
    <brk id="310" max="9" man="1"/>
    <brk id="319" max="9" man="1"/>
    <brk id="327" max="9" man="1"/>
    <brk id="342" max="9" man="1"/>
    <brk id="353" max="9" man="1"/>
  </rowBreaks>
  <drawing r:id="rId81"/>
  <legacyDrawing r:id="rId8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Validation!$C$3:$C$5</xm:f>
          </x14:formula1>
          <xm:sqref>J265 J217 J200 J205 J231 J211 J270 J226 J237 J248 J259 J195 J197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0000FF"/>
    <pageSetUpPr fitToPage="1"/>
  </sheetPr>
  <dimension ref="A1:HV407"/>
  <sheetViews>
    <sheetView zoomScaleNormal="100" workbookViewId="0">
      <pane ySplit="7" topLeftCell="A181" activePane="bottomLeft" state="frozenSplit"/>
      <selection pane="bottomLeft" activeCell="A114" sqref="A114:K114"/>
    </sheetView>
  </sheetViews>
  <sheetFormatPr defaultColWidth="8.90625" defaultRowHeight="14.5" x14ac:dyDescent="0.35"/>
  <cols>
    <col min="2" max="2" width="10.08984375" customWidth="1"/>
    <col min="4" max="4" width="10.08984375" customWidth="1"/>
    <col min="6" max="6" width="10.54296875" bestFit="1" customWidth="1"/>
    <col min="7" max="7" width="9.54296875" bestFit="1" customWidth="1"/>
    <col min="8" max="8" width="13.54296875" customWidth="1"/>
    <col min="9" max="9" width="4.90625" customWidth="1"/>
    <col min="10" max="10" width="25.54296875" customWidth="1"/>
    <col min="11" max="11" width="16.453125" customWidth="1"/>
    <col min="12" max="75" width="8.90625" style="1"/>
  </cols>
  <sheetData>
    <row r="1" spans="1:11" x14ac:dyDescent="0.35">
      <c r="A1" s="2"/>
      <c r="B1" s="1"/>
      <c r="C1" s="1"/>
      <c r="D1" s="1"/>
      <c r="E1" s="1"/>
      <c r="F1" s="1"/>
      <c r="G1" s="1"/>
      <c r="H1" s="1"/>
      <c r="I1" s="1"/>
      <c r="J1" s="1"/>
      <c r="K1" s="1"/>
    </row>
    <row r="2" spans="1:11" x14ac:dyDescent="0.35">
      <c r="A2" s="2"/>
      <c r="B2" s="1"/>
      <c r="C2" s="1"/>
      <c r="D2" s="1"/>
      <c r="E2" s="1"/>
      <c r="F2" s="1"/>
      <c r="G2" s="1"/>
      <c r="H2" s="1"/>
      <c r="I2" s="1"/>
      <c r="J2" s="1"/>
      <c r="K2" s="1"/>
    </row>
    <row r="3" spans="1:11" x14ac:dyDescent="0.35">
      <c r="A3" s="1"/>
      <c r="B3" s="1"/>
      <c r="C3" s="1"/>
      <c r="D3" s="1"/>
      <c r="E3" s="1"/>
      <c r="F3" s="1"/>
      <c r="G3" s="1"/>
      <c r="H3" s="1"/>
      <c r="I3" s="1"/>
      <c r="J3" s="1"/>
      <c r="K3" s="1"/>
    </row>
    <row r="4" spans="1:11" ht="18" x14ac:dyDescent="0.4">
      <c r="A4" s="3" t="s">
        <v>460</v>
      </c>
      <c r="B4" s="3"/>
      <c r="C4" s="3"/>
      <c r="D4" s="3"/>
      <c r="E4" s="3"/>
      <c r="F4" s="3"/>
      <c r="G4" s="3"/>
      <c r="H4" s="4"/>
      <c r="I4" s="4"/>
      <c r="J4" s="1"/>
      <c r="K4" s="1"/>
    </row>
    <row r="5" spans="1:11" x14ac:dyDescent="0.35">
      <c r="A5" s="1"/>
      <c r="B5" s="1"/>
      <c r="C5" s="1"/>
      <c r="D5" s="1"/>
      <c r="E5" s="1"/>
      <c r="F5" s="1"/>
      <c r="G5" s="1"/>
      <c r="H5" s="1"/>
      <c r="I5" s="1"/>
      <c r="J5" s="1"/>
      <c r="K5" s="1"/>
    </row>
    <row r="6" spans="1:11" ht="28.5" customHeight="1" x14ac:dyDescent="0.35">
      <c r="A6" s="932" t="s">
        <v>0</v>
      </c>
      <c r="B6" s="933"/>
      <c r="C6" s="1737" t="str">
        <f>PMP!C6:K6</f>
        <v>A494 River Dee Bridge Deck over-slabbing Contingency Scheme</v>
      </c>
      <c r="D6" s="1738"/>
      <c r="E6" s="1739"/>
      <c r="F6" s="1739"/>
      <c r="G6" s="1739"/>
      <c r="H6" s="1739"/>
      <c r="I6" s="1739"/>
      <c r="J6" s="1739"/>
      <c r="K6" s="1740"/>
    </row>
    <row r="7" spans="1:11" ht="30" customHeight="1" x14ac:dyDescent="0.35">
      <c r="A7" s="932" t="s">
        <v>22</v>
      </c>
      <c r="B7" s="1495"/>
      <c r="C7" s="1737" t="str">
        <f>PMP!C7:K7</f>
        <v>21-NM-CHR-003</v>
      </c>
      <c r="D7" s="1738"/>
      <c r="E7" s="1739"/>
      <c r="F7" s="1739"/>
      <c r="G7" s="1739"/>
      <c r="H7" s="1739"/>
      <c r="I7" s="1739"/>
      <c r="J7" s="1739"/>
      <c r="K7" s="1740"/>
    </row>
    <row r="8" spans="1:11" ht="26.25" customHeight="1" x14ac:dyDescent="0.35">
      <c r="A8" s="586" t="s">
        <v>9</v>
      </c>
      <c r="B8" s="587"/>
      <c r="C8" s="587"/>
      <c r="D8" s="587"/>
      <c r="E8" s="587"/>
      <c r="F8" s="587"/>
      <c r="G8" s="587"/>
      <c r="H8" s="587"/>
      <c r="I8" s="587"/>
      <c r="J8" s="587"/>
      <c r="K8" s="588"/>
    </row>
    <row r="9" spans="1:11" ht="120" customHeight="1" x14ac:dyDescent="0.35">
      <c r="A9" s="1242" t="s">
        <v>1</v>
      </c>
      <c r="B9" s="1243"/>
      <c r="C9" s="1244"/>
      <c r="D9" s="1307" t="str">
        <f>PMP!D9:K9</f>
        <v xml:space="preserve">
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v>
      </c>
      <c r="E9" s="525"/>
      <c r="F9" s="525"/>
      <c r="G9" s="525"/>
      <c r="H9" s="525"/>
      <c r="I9" s="525"/>
      <c r="J9" s="525"/>
      <c r="K9" s="526"/>
    </row>
    <row r="10" spans="1:11" ht="36" customHeight="1" x14ac:dyDescent="0.35">
      <c r="A10" s="1242" t="s">
        <v>2</v>
      </c>
      <c r="B10" s="1243"/>
      <c r="C10" s="1244"/>
      <c r="D10" s="1307" t="str">
        <f>PMP!D11:K11</f>
        <v>Enter your project location here</v>
      </c>
      <c r="E10" s="525"/>
      <c r="F10" s="525"/>
      <c r="G10" s="525"/>
      <c r="H10" s="525"/>
      <c r="I10" s="525"/>
      <c r="J10" s="525"/>
      <c r="K10" s="526"/>
    </row>
    <row r="11" spans="1:11" ht="14.4" customHeight="1" x14ac:dyDescent="0.35">
      <c r="A11" s="13"/>
      <c r="B11" s="1"/>
      <c r="C11" s="1"/>
      <c r="D11" s="1"/>
      <c r="E11" s="1"/>
      <c r="F11" s="18"/>
      <c r="G11" s="1"/>
      <c r="H11" s="1"/>
      <c r="I11" s="1"/>
      <c r="J11" s="1"/>
      <c r="K11" s="14"/>
    </row>
    <row r="12" spans="1:11" ht="27" customHeight="1" x14ac:dyDescent="0.35">
      <c r="A12" s="586" t="s">
        <v>10</v>
      </c>
      <c r="B12" s="1741"/>
      <c r="C12" s="1741"/>
      <c r="D12" s="1741"/>
      <c r="E12" s="1741"/>
      <c r="F12" s="1741"/>
      <c r="G12" s="1741"/>
      <c r="H12" s="1741"/>
      <c r="I12" s="1741"/>
      <c r="J12" s="1741"/>
      <c r="K12" s="1742"/>
    </row>
    <row r="13" spans="1:11" ht="23.25" customHeight="1" x14ac:dyDescent="0.35">
      <c r="A13" s="1245" t="s">
        <v>3</v>
      </c>
      <c r="B13" s="1246"/>
      <c r="C13" s="306" t="s">
        <v>7</v>
      </c>
      <c r="D13" s="1636">
        <f>PMP!D14</f>
        <v>0</v>
      </c>
      <c r="E13" s="1637"/>
      <c r="F13" s="1638"/>
      <c r="G13" s="306" t="s">
        <v>8</v>
      </c>
      <c r="H13" s="1743">
        <f>PMP!H14</f>
        <v>0</v>
      </c>
      <c r="I13" s="1744"/>
      <c r="J13" s="308" t="s">
        <v>6</v>
      </c>
      <c r="K13" s="309">
        <f>PMP!K14</f>
        <v>0</v>
      </c>
    </row>
    <row r="14" spans="1:11" ht="22.5" customHeight="1" x14ac:dyDescent="0.35">
      <c r="A14" s="1245" t="s">
        <v>4</v>
      </c>
      <c r="B14" s="1246"/>
      <c r="C14" s="306" t="s">
        <v>7</v>
      </c>
      <c r="D14" s="1636">
        <f>PMP!D15</f>
        <v>0</v>
      </c>
      <c r="E14" s="1637"/>
      <c r="F14" s="1638"/>
      <c r="G14" s="306" t="s">
        <v>8</v>
      </c>
      <c r="H14" s="1743">
        <f>PMP!H15</f>
        <v>0</v>
      </c>
      <c r="I14" s="1744"/>
      <c r="J14" s="308" t="s">
        <v>6</v>
      </c>
      <c r="K14" s="309">
        <f>PMP!K15</f>
        <v>0</v>
      </c>
    </row>
    <row r="15" spans="1:11" x14ac:dyDescent="0.35">
      <c r="A15" s="19"/>
      <c r="B15" s="20"/>
      <c r="C15" s="20"/>
      <c r="D15" s="20"/>
      <c r="E15" s="20"/>
      <c r="F15" s="20"/>
      <c r="G15" s="20"/>
      <c r="H15" s="20"/>
      <c r="I15" s="20"/>
      <c r="J15" s="20"/>
      <c r="K15" s="21"/>
    </row>
    <row r="16" spans="1:11" ht="23.25" customHeight="1" x14ac:dyDescent="0.35">
      <c r="A16" s="915" t="s">
        <v>81</v>
      </c>
      <c r="B16" s="1266"/>
      <c r="C16" s="1266"/>
      <c r="D16" s="1266"/>
      <c r="E16" s="1266"/>
      <c r="F16" s="1266"/>
      <c r="G16" s="1266"/>
      <c r="H16" s="1266"/>
      <c r="I16" s="1266"/>
      <c r="J16" s="1266"/>
      <c r="K16" s="1267"/>
    </row>
    <row r="17" spans="1:11" ht="22.5" customHeight="1" x14ac:dyDescent="0.35">
      <c r="A17" s="1503" t="s">
        <v>1147</v>
      </c>
      <c r="B17" s="1504"/>
      <c r="C17" s="1504"/>
      <c r="D17" s="1504"/>
      <c r="E17" s="1504"/>
      <c r="F17" s="1504"/>
      <c r="G17" s="1504"/>
      <c r="H17" s="1504"/>
      <c r="I17" s="1504"/>
      <c r="J17" s="1504"/>
      <c r="K17" s="1505"/>
    </row>
    <row r="18" spans="1:11" ht="32.25" customHeight="1" x14ac:dyDescent="0.35">
      <c r="A18" s="1503" t="s">
        <v>1148</v>
      </c>
      <c r="B18" s="1504"/>
      <c r="C18" s="1504"/>
      <c r="D18" s="1504"/>
      <c r="E18" s="1504"/>
      <c r="F18" s="1504"/>
      <c r="G18" s="1504"/>
      <c r="H18" s="1504"/>
      <c r="I18" s="1504"/>
      <c r="J18" s="1504"/>
      <c r="K18" s="1505"/>
    </row>
    <row r="19" spans="1:11" ht="57" customHeight="1" x14ac:dyDescent="0.35">
      <c r="A19" s="1502" t="s">
        <v>1149</v>
      </c>
      <c r="B19" s="1283"/>
      <c r="C19" s="1283"/>
      <c r="D19" s="1283"/>
      <c r="E19" s="1283"/>
      <c r="F19" s="1283"/>
      <c r="G19" s="1283"/>
      <c r="H19" s="1283"/>
      <c r="I19" s="1283"/>
      <c r="J19" s="1283"/>
      <c r="K19" s="1284"/>
    </row>
    <row r="20" spans="1:11" x14ac:dyDescent="0.35">
      <c r="A20" s="19"/>
      <c r="B20" s="20"/>
      <c r="C20" s="20"/>
      <c r="D20" s="20"/>
      <c r="E20" s="20"/>
      <c r="F20" s="20"/>
      <c r="G20" s="20"/>
      <c r="H20" s="20"/>
      <c r="I20" s="20"/>
      <c r="J20" s="20"/>
      <c r="K20" s="21"/>
    </row>
    <row r="21" spans="1:11" ht="27" customHeight="1" x14ac:dyDescent="0.35">
      <c r="A21" s="586" t="s">
        <v>11</v>
      </c>
      <c r="B21" s="587"/>
      <c r="C21" s="587"/>
      <c r="D21" s="587"/>
      <c r="E21" s="587"/>
      <c r="F21" s="587"/>
      <c r="G21" s="587"/>
      <c r="H21" s="587"/>
      <c r="I21" s="587"/>
      <c r="J21" s="587"/>
      <c r="K21" s="588"/>
    </row>
    <row r="22" spans="1:11" ht="23.25" customHeight="1" x14ac:dyDescent="0.35">
      <c r="A22" s="1751" t="s">
        <v>12</v>
      </c>
      <c r="B22" s="1752"/>
      <c r="C22" s="1752"/>
      <c r="D22" s="1753"/>
      <c r="E22" s="193" t="s">
        <v>13</v>
      </c>
      <c r="F22" s="193" t="s">
        <v>14</v>
      </c>
      <c r="G22" s="193" t="s">
        <v>15</v>
      </c>
      <c r="H22" s="1745" t="s">
        <v>16</v>
      </c>
      <c r="I22" s="1745"/>
      <c r="J22" s="1745"/>
      <c r="K22" s="1745"/>
    </row>
    <row r="23" spans="1:11" x14ac:dyDescent="0.35">
      <c r="A23" s="1684"/>
      <c r="B23" s="1685"/>
      <c r="C23" s="1685"/>
      <c r="D23" s="1686"/>
      <c r="E23" s="63"/>
      <c r="F23" s="63"/>
      <c r="G23" s="63"/>
      <c r="H23" s="1683"/>
      <c r="I23" s="1683"/>
      <c r="J23" s="1683"/>
      <c r="K23" s="1683"/>
    </row>
    <row r="24" spans="1:11" x14ac:dyDescent="0.35">
      <c r="A24" s="1684"/>
      <c r="B24" s="1685"/>
      <c r="C24" s="1685"/>
      <c r="D24" s="1686"/>
      <c r="E24" s="63"/>
      <c r="F24" s="63"/>
      <c r="G24" s="63"/>
      <c r="H24" s="1683"/>
      <c r="I24" s="1683"/>
      <c r="J24" s="1683"/>
      <c r="K24" s="1683"/>
    </row>
    <row r="25" spans="1:11" x14ac:dyDescent="0.35">
      <c r="A25" s="1684"/>
      <c r="B25" s="1685"/>
      <c r="C25" s="1685"/>
      <c r="D25" s="1686"/>
      <c r="E25" s="63"/>
      <c r="F25" s="63"/>
      <c r="G25" s="63"/>
      <c r="H25" s="1683"/>
      <c r="I25" s="1683"/>
      <c r="J25" s="1683"/>
      <c r="K25" s="1683"/>
    </row>
    <row r="26" spans="1:11" x14ac:dyDescent="0.35">
      <c r="A26" s="1684"/>
      <c r="B26" s="1685"/>
      <c r="C26" s="1685"/>
      <c r="D26" s="1686"/>
      <c r="E26" s="63"/>
      <c r="F26" s="63"/>
      <c r="G26" s="63"/>
      <c r="H26" s="1683"/>
      <c r="I26" s="1683"/>
      <c r="J26" s="1683"/>
      <c r="K26" s="1683"/>
    </row>
    <row r="27" spans="1:11" x14ac:dyDescent="0.35">
      <c r="A27" s="1684"/>
      <c r="B27" s="1685"/>
      <c r="C27" s="1685"/>
      <c r="D27" s="1686"/>
      <c r="E27" s="63"/>
      <c r="F27" s="63"/>
      <c r="G27" s="63"/>
      <c r="H27" s="1683"/>
      <c r="I27" s="1683"/>
      <c r="J27" s="1683"/>
      <c r="K27" s="1683"/>
    </row>
    <row r="28" spans="1:11" x14ac:dyDescent="0.35">
      <c r="A28" s="1684"/>
      <c r="B28" s="1685"/>
      <c r="C28" s="1685"/>
      <c r="D28" s="1686"/>
      <c r="E28" s="63"/>
      <c r="F28" s="63"/>
      <c r="G28" s="63"/>
      <c r="H28" s="1683"/>
      <c r="I28" s="1683"/>
      <c r="J28" s="1683"/>
      <c r="K28" s="1683"/>
    </row>
    <row r="29" spans="1:11" x14ac:dyDescent="0.35">
      <c r="A29" s="13"/>
      <c r="B29" s="1"/>
      <c r="C29" s="1"/>
      <c r="D29" s="1"/>
      <c r="E29" s="1"/>
      <c r="F29" s="1"/>
      <c r="G29" s="1"/>
      <c r="H29" s="1"/>
      <c r="I29" s="1"/>
      <c r="J29" s="1"/>
      <c r="K29" s="14"/>
    </row>
    <row r="30" spans="1:11" ht="18.75" customHeight="1" x14ac:dyDescent="0.35">
      <c r="A30" s="915" t="s">
        <v>81</v>
      </c>
      <c r="B30" s="916"/>
      <c r="C30" s="916"/>
      <c r="D30" s="916"/>
      <c r="E30" s="916"/>
      <c r="F30" s="916"/>
      <c r="G30" s="916"/>
      <c r="H30" s="917"/>
      <c r="I30" s="917"/>
      <c r="J30" s="917"/>
      <c r="K30" s="918"/>
    </row>
    <row r="31" spans="1:11" ht="43.5" customHeight="1" x14ac:dyDescent="0.35">
      <c r="A31" s="919" t="s">
        <v>1187</v>
      </c>
      <c r="B31" s="713"/>
      <c r="C31" s="713"/>
      <c r="D31" s="713"/>
      <c r="E31" s="713"/>
      <c r="F31" s="713"/>
      <c r="G31" s="713"/>
      <c r="H31" s="714"/>
      <c r="I31" s="714"/>
      <c r="J31" s="714"/>
      <c r="K31" s="715"/>
    </row>
    <row r="32" spans="1:11" ht="24.75" customHeight="1" x14ac:dyDescent="0.35">
      <c r="A32" s="920" t="s">
        <v>1188</v>
      </c>
      <c r="B32" s="921"/>
      <c r="C32" s="921"/>
      <c r="D32" s="921"/>
      <c r="E32" s="921"/>
      <c r="F32" s="921"/>
      <c r="G32" s="921"/>
      <c r="H32" s="922"/>
      <c r="I32" s="922"/>
      <c r="J32" s="922"/>
      <c r="K32" s="923"/>
    </row>
    <row r="33" spans="1:11" x14ac:dyDescent="0.35">
      <c r="A33" s="13"/>
      <c r="B33" s="1"/>
      <c r="C33" s="1"/>
      <c r="D33" s="1"/>
      <c r="E33" s="1"/>
      <c r="F33" s="1"/>
      <c r="G33" s="1"/>
      <c r="H33" s="1"/>
      <c r="I33" s="1"/>
      <c r="J33" s="1"/>
      <c r="K33" s="14"/>
    </row>
    <row r="34" spans="1:11" ht="27" customHeight="1" x14ac:dyDescent="0.35">
      <c r="A34" s="586" t="s">
        <v>88</v>
      </c>
      <c r="B34" s="587"/>
      <c r="C34" s="587"/>
      <c r="D34" s="587"/>
      <c r="E34" s="587"/>
      <c r="F34" s="587"/>
      <c r="G34" s="587"/>
      <c r="H34" s="587"/>
      <c r="I34" s="587"/>
      <c r="J34" s="587"/>
      <c r="K34" s="588"/>
    </row>
    <row r="35" spans="1:11" x14ac:dyDescent="0.35">
      <c r="A35" s="13"/>
      <c r="B35" s="1"/>
      <c r="C35" s="1"/>
      <c r="D35" s="1"/>
      <c r="E35" s="1"/>
      <c r="F35" s="1"/>
      <c r="G35" s="1"/>
      <c r="H35" s="1"/>
      <c r="I35" s="1"/>
      <c r="J35" s="1"/>
      <c r="K35" s="14"/>
    </row>
    <row r="36" spans="1:11" x14ac:dyDescent="0.35">
      <c r="A36" s="575" t="s">
        <v>89</v>
      </c>
      <c r="B36" s="575"/>
      <c r="C36" s="517" t="s">
        <v>90</v>
      </c>
      <c r="D36" s="925"/>
      <c r="E36" s="926"/>
      <c r="F36" s="926"/>
      <c r="G36" s="926"/>
      <c r="H36" s="926"/>
      <c r="I36" s="927"/>
      <c r="J36" s="568" t="s">
        <v>16</v>
      </c>
      <c r="K36" s="568"/>
    </row>
    <row r="37" spans="1:11" x14ac:dyDescent="0.35">
      <c r="A37" s="211"/>
      <c r="B37" s="202"/>
      <c r="C37" s="1754" t="s">
        <v>83</v>
      </c>
      <c r="D37" s="1755"/>
      <c r="E37" s="1755"/>
      <c r="F37" s="1755"/>
      <c r="G37" s="1755"/>
      <c r="H37" s="1755"/>
      <c r="I37" s="1756"/>
      <c r="J37" s="1223"/>
      <c r="K37" s="1223"/>
    </row>
    <row r="38" spans="1:11" x14ac:dyDescent="0.35">
      <c r="A38" s="211"/>
      <c r="B38" s="202"/>
      <c r="C38" s="299"/>
      <c r="D38" s="226"/>
      <c r="E38" s="226"/>
      <c r="F38" s="226"/>
      <c r="G38" s="226"/>
      <c r="H38" s="226"/>
      <c r="I38" s="300"/>
      <c r="J38" s="204"/>
      <c r="K38" s="205"/>
    </row>
    <row r="39" spans="1:11" x14ac:dyDescent="0.35">
      <c r="A39" s="211" t="s">
        <v>109</v>
      </c>
      <c r="B39" s="202"/>
      <c r="C39" s="1687" t="s">
        <v>462</v>
      </c>
      <c r="D39" s="1687"/>
      <c r="E39" s="1687"/>
      <c r="F39" s="1687"/>
      <c r="G39" s="1687"/>
      <c r="H39" s="1687"/>
      <c r="I39" s="1687"/>
      <c r="J39" s="1153"/>
      <c r="K39" s="1154"/>
    </row>
    <row r="40" spans="1:11" x14ac:dyDescent="0.35">
      <c r="A40" s="212"/>
      <c r="B40" s="213">
        <v>1.1000000000000001</v>
      </c>
      <c r="C40" s="1746" t="s">
        <v>115</v>
      </c>
      <c r="D40" s="1747"/>
      <c r="E40" s="1747"/>
      <c r="F40" s="1747"/>
      <c r="G40" s="1747"/>
      <c r="H40" s="1747"/>
      <c r="I40" s="1748"/>
      <c r="J40" s="1153"/>
      <c r="K40" s="1154"/>
    </row>
    <row r="41" spans="1:11" x14ac:dyDescent="0.35">
      <c r="A41" s="212"/>
      <c r="B41" s="213">
        <v>1.2</v>
      </c>
      <c r="C41" s="1746" t="s">
        <v>227</v>
      </c>
      <c r="D41" s="1747"/>
      <c r="E41" s="1747"/>
      <c r="F41" s="1747"/>
      <c r="G41" s="1747"/>
      <c r="H41" s="1747"/>
      <c r="I41" s="1748"/>
      <c r="J41" s="1153"/>
      <c r="K41" s="1154"/>
    </row>
    <row r="42" spans="1:11" x14ac:dyDescent="0.35">
      <c r="A42" s="212"/>
      <c r="B42" s="213">
        <v>1.3</v>
      </c>
      <c r="C42" s="1746" t="s">
        <v>463</v>
      </c>
      <c r="D42" s="1747"/>
      <c r="E42" s="1747"/>
      <c r="F42" s="1747"/>
      <c r="G42" s="1747"/>
      <c r="H42" s="1747"/>
      <c r="I42" s="1748"/>
      <c r="J42" s="1153"/>
      <c r="K42" s="1154"/>
    </row>
    <row r="43" spans="1:11" x14ac:dyDescent="0.35">
      <c r="A43" s="214"/>
      <c r="B43" s="190"/>
      <c r="C43" s="1639"/>
      <c r="D43" s="1749"/>
      <c r="E43" s="1749"/>
      <c r="F43" s="1749"/>
      <c r="G43" s="1749"/>
      <c r="H43" s="1749"/>
      <c r="I43" s="1750"/>
      <c r="J43" s="1153"/>
      <c r="K43" s="1154"/>
    </row>
    <row r="44" spans="1:11" ht="14.4" customHeight="1" x14ac:dyDescent="0.35">
      <c r="A44" s="211" t="s">
        <v>110</v>
      </c>
      <c r="B44" s="202"/>
      <c r="C44" s="1687" t="s">
        <v>484</v>
      </c>
      <c r="D44" s="1687"/>
      <c r="E44" s="1687"/>
      <c r="F44" s="1687"/>
      <c r="G44" s="1687"/>
      <c r="H44" s="1687"/>
      <c r="I44" s="1687"/>
      <c r="J44" s="1153"/>
      <c r="K44" s="1154"/>
    </row>
    <row r="45" spans="1:11" x14ac:dyDescent="0.35">
      <c r="A45" s="212"/>
      <c r="B45" s="213">
        <v>2.1</v>
      </c>
      <c r="C45" s="1687" t="s">
        <v>485</v>
      </c>
      <c r="D45" s="1687"/>
      <c r="E45" s="1687"/>
      <c r="F45" s="1687"/>
      <c r="G45" s="1687"/>
      <c r="H45" s="1687"/>
      <c r="I45" s="1687"/>
      <c r="J45" s="1153"/>
      <c r="K45" s="1154"/>
    </row>
    <row r="46" spans="1:11" x14ac:dyDescent="0.35">
      <c r="A46" s="212"/>
      <c r="B46" s="213">
        <v>2.2000000000000002</v>
      </c>
      <c r="C46" s="1746" t="s">
        <v>486</v>
      </c>
      <c r="D46" s="1747"/>
      <c r="E46" s="1747"/>
      <c r="F46" s="1747"/>
      <c r="G46" s="1747"/>
      <c r="H46" s="1747"/>
      <c r="I46" s="1748"/>
      <c r="J46" s="1153"/>
      <c r="K46" s="1154"/>
    </row>
    <row r="47" spans="1:11" x14ac:dyDescent="0.35">
      <c r="A47" s="212"/>
      <c r="B47" s="213">
        <v>2.2999999999999998</v>
      </c>
      <c r="C47" s="1746" t="s">
        <v>464</v>
      </c>
      <c r="D47" s="1747"/>
      <c r="E47" s="1747"/>
      <c r="F47" s="1747"/>
      <c r="G47" s="1747"/>
      <c r="H47" s="1747"/>
      <c r="I47" s="1748"/>
      <c r="J47" s="1153"/>
      <c r="K47" s="1154"/>
    </row>
    <row r="48" spans="1:11" x14ac:dyDescent="0.35">
      <c r="A48" s="214"/>
      <c r="B48" s="190"/>
      <c r="C48" s="301"/>
      <c r="D48" s="302"/>
      <c r="E48" s="302"/>
      <c r="F48" s="302"/>
      <c r="G48" s="302"/>
      <c r="H48" s="302"/>
      <c r="I48" s="303"/>
      <c r="J48" s="1153"/>
      <c r="K48" s="1154"/>
    </row>
    <row r="49" spans="1:11" ht="14.4" customHeight="1" x14ac:dyDescent="0.35">
      <c r="A49" s="211" t="s">
        <v>111</v>
      </c>
      <c r="B49" s="202"/>
      <c r="C49" s="1687" t="s">
        <v>487</v>
      </c>
      <c r="D49" s="1687"/>
      <c r="E49" s="1687"/>
      <c r="F49" s="1687"/>
      <c r="G49" s="1687"/>
      <c r="H49" s="1687"/>
      <c r="I49" s="1687"/>
      <c r="J49" s="1153"/>
      <c r="K49" s="1154"/>
    </row>
    <row r="50" spans="1:11" x14ac:dyDescent="0.35">
      <c r="A50" s="214"/>
      <c r="B50" s="190"/>
      <c r="C50" s="301"/>
      <c r="D50" s="302"/>
      <c r="E50" s="302"/>
      <c r="F50" s="302"/>
      <c r="G50" s="302"/>
      <c r="H50" s="302"/>
      <c r="I50" s="303"/>
      <c r="J50" s="1153"/>
      <c r="K50" s="1154"/>
    </row>
    <row r="51" spans="1:11" ht="14.4" customHeight="1" x14ac:dyDescent="0.35">
      <c r="A51" s="211" t="s">
        <v>112</v>
      </c>
      <c r="B51" s="202"/>
      <c r="C51" s="1687" t="s">
        <v>465</v>
      </c>
      <c r="D51" s="1687"/>
      <c r="E51" s="1687"/>
      <c r="F51" s="1687"/>
      <c r="G51" s="1687"/>
      <c r="H51" s="1687"/>
      <c r="I51" s="1687"/>
      <c r="J51" s="1153"/>
      <c r="K51" s="1154"/>
    </row>
    <row r="52" spans="1:11" x14ac:dyDescent="0.35">
      <c r="A52" s="212"/>
      <c r="B52" s="213">
        <v>4.0999999999999996</v>
      </c>
      <c r="C52" s="1746" t="s">
        <v>466</v>
      </c>
      <c r="D52" s="1747"/>
      <c r="E52" s="1747"/>
      <c r="F52" s="1747"/>
      <c r="G52" s="1747"/>
      <c r="H52" s="1747"/>
      <c r="I52" s="1748"/>
      <c r="J52" s="1153"/>
      <c r="K52" s="1154"/>
    </row>
    <row r="53" spans="1:11" x14ac:dyDescent="0.35">
      <c r="A53" s="212"/>
      <c r="B53" s="213">
        <v>4.2</v>
      </c>
      <c r="C53" s="1746" t="s">
        <v>467</v>
      </c>
      <c r="D53" s="1747"/>
      <c r="E53" s="1747"/>
      <c r="F53" s="1747"/>
      <c r="G53" s="1747"/>
      <c r="H53" s="1747"/>
      <c r="I53" s="1748"/>
      <c r="J53" s="1153"/>
      <c r="K53" s="1154"/>
    </row>
    <row r="54" spans="1:11" x14ac:dyDescent="0.35">
      <c r="A54" s="212"/>
      <c r="B54" s="213">
        <v>4.3</v>
      </c>
      <c r="C54" s="1746" t="s">
        <v>468</v>
      </c>
      <c r="D54" s="1747"/>
      <c r="E54" s="1747"/>
      <c r="F54" s="1747"/>
      <c r="G54" s="1747"/>
      <c r="H54" s="1747"/>
      <c r="I54" s="1748"/>
      <c r="J54" s="1153"/>
      <c r="K54" s="1154"/>
    </row>
    <row r="55" spans="1:11" x14ac:dyDescent="0.35">
      <c r="A55" s="212"/>
      <c r="B55" s="213">
        <v>4.4000000000000004</v>
      </c>
      <c r="C55" s="1746" t="s">
        <v>469</v>
      </c>
      <c r="D55" s="1747"/>
      <c r="E55" s="1747"/>
      <c r="F55" s="1747"/>
      <c r="G55" s="1747"/>
      <c r="H55" s="1747"/>
      <c r="I55" s="1748"/>
      <c r="J55" s="1153"/>
      <c r="K55" s="1154"/>
    </row>
    <row r="56" spans="1:11" x14ac:dyDescent="0.35">
      <c r="A56" s="212"/>
      <c r="B56" s="213"/>
      <c r="C56" s="301"/>
      <c r="D56" s="237"/>
      <c r="E56" s="302"/>
      <c r="F56" s="302"/>
      <c r="G56" s="302"/>
      <c r="H56" s="302"/>
      <c r="I56" s="303"/>
      <c r="J56" s="204"/>
      <c r="K56" s="205"/>
    </row>
    <row r="57" spans="1:11" ht="14.4" customHeight="1" x14ac:dyDescent="0.35">
      <c r="A57" s="211" t="s">
        <v>113</v>
      </c>
      <c r="B57" s="202"/>
      <c r="C57" s="1687" t="s">
        <v>470</v>
      </c>
      <c r="D57" s="1687"/>
      <c r="E57" s="1687"/>
      <c r="F57" s="1687"/>
      <c r="G57" s="1687"/>
      <c r="H57" s="1687"/>
      <c r="I57" s="1687"/>
      <c r="J57" s="1153"/>
      <c r="K57" s="1154"/>
    </row>
    <row r="58" spans="1:11" x14ac:dyDescent="0.35">
      <c r="A58" s="212"/>
      <c r="B58" s="213">
        <v>5.0999999999999996</v>
      </c>
      <c r="C58" s="1746" t="s">
        <v>471</v>
      </c>
      <c r="D58" s="1747"/>
      <c r="E58" s="1747"/>
      <c r="F58" s="1747"/>
      <c r="G58" s="1747"/>
      <c r="H58" s="1747"/>
      <c r="I58" s="1748"/>
      <c r="J58" s="1153"/>
      <c r="K58" s="1154"/>
    </row>
    <row r="59" spans="1:11" x14ac:dyDescent="0.35">
      <c r="A59" s="212"/>
      <c r="B59" s="213">
        <v>5.2</v>
      </c>
      <c r="C59" s="1746" t="s">
        <v>472</v>
      </c>
      <c r="D59" s="1747"/>
      <c r="E59" s="1747"/>
      <c r="F59" s="1747"/>
      <c r="G59" s="1747"/>
      <c r="H59" s="1747"/>
      <c r="I59" s="1748"/>
      <c r="J59" s="1153"/>
      <c r="K59" s="1154"/>
    </row>
    <row r="60" spans="1:11" x14ac:dyDescent="0.35">
      <c r="A60" s="212"/>
      <c r="B60" s="213"/>
      <c r="C60" s="301"/>
      <c r="D60" s="302"/>
      <c r="E60" s="302"/>
      <c r="F60" s="302"/>
      <c r="G60" s="302"/>
      <c r="H60" s="302"/>
      <c r="I60" s="303"/>
      <c r="J60" s="204"/>
      <c r="K60" s="205"/>
    </row>
    <row r="61" spans="1:11" ht="14.4" customHeight="1" x14ac:dyDescent="0.35">
      <c r="A61" s="211" t="s">
        <v>231</v>
      </c>
      <c r="B61" s="202"/>
      <c r="C61" s="1687" t="s">
        <v>335</v>
      </c>
      <c r="D61" s="1687"/>
      <c r="E61" s="1687"/>
      <c r="F61" s="1687"/>
      <c r="G61" s="1687"/>
      <c r="H61" s="1687"/>
      <c r="I61" s="1687"/>
      <c r="J61" s="1153"/>
      <c r="K61" s="1154"/>
    </row>
    <row r="62" spans="1:11" x14ac:dyDescent="0.35">
      <c r="A62" s="212"/>
      <c r="B62" s="213">
        <v>6.1</v>
      </c>
      <c r="C62" s="1746" t="s">
        <v>473</v>
      </c>
      <c r="D62" s="1747"/>
      <c r="E62" s="1747"/>
      <c r="F62" s="1747"/>
      <c r="G62" s="1747"/>
      <c r="H62" s="1747"/>
      <c r="I62" s="1748"/>
      <c r="J62" s="1153"/>
      <c r="K62" s="1154"/>
    </row>
    <row r="63" spans="1:11" x14ac:dyDescent="0.35">
      <c r="A63" s="212"/>
      <c r="B63" s="213">
        <v>6.2</v>
      </c>
      <c r="C63" s="1746" t="s">
        <v>474</v>
      </c>
      <c r="D63" s="1747"/>
      <c r="E63" s="1747"/>
      <c r="F63" s="1747"/>
      <c r="G63" s="1747"/>
      <c r="H63" s="1747"/>
      <c r="I63" s="1748"/>
      <c r="J63" s="1153"/>
      <c r="K63" s="1154"/>
    </row>
    <row r="64" spans="1:11" x14ac:dyDescent="0.35">
      <c r="A64" s="212"/>
      <c r="B64" s="213"/>
      <c r="C64" s="301"/>
      <c r="D64" s="302"/>
      <c r="E64" s="302"/>
      <c r="F64" s="302"/>
      <c r="G64" s="302"/>
      <c r="H64" s="302"/>
      <c r="I64" s="303"/>
      <c r="J64" s="204"/>
      <c r="K64" s="205"/>
    </row>
    <row r="65" spans="1:11" ht="14.4" customHeight="1" x14ac:dyDescent="0.35">
      <c r="A65" s="211" t="s">
        <v>238</v>
      </c>
      <c r="B65" s="202"/>
      <c r="C65" s="1687" t="s">
        <v>1693</v>
      </c>
      <c r="D65" s="1687"/>
      <c r="E65" s="1687"/>
      <c r="F65" s="1687"/>
      <c r="G65" s="1687"/>
      <c r="H65" s="1687"/>
      <c r="I65" s="1687"/>
      <c r="J65" s="1223"/>
      <c r="K65" s="1223"/>
    </row>
    <row r="66" spans="1:11" x14ac:dyDescent="0.35">
      <c r="A66" s="212"/>
      <c r="B66" s="213">
        <v>7.1</v>
      </c>
      <c r="C66" s="1746" t="s">
        <v>475</v>
      </c>
      <c r="D66" s="1747"/>
      <c r="E66" s="1747"/>
      <c r="F66" s="1747"/>
      <c r="G66" s="1747"/>
      <c r="H66" s="1747"/>
      <c r="I66" s="1748"/>
      <c r="J66" s="1223"/>
      <c r="K66" s="1223"/>
    </row>
    <row r="67" spans="1:11" x14ac:dyDescent="0.35">
      <c r="A67" s="212"/>
      <c r="B67" s="213">
        <v>7.2</v>
      </c>
      <c r="C67" s="1746" t="s">
        <v>476</v>
      </c>
      <c r="D67" s="1747"/>
      <c r="E67" s="1747"/>
      <c r="F67" s="1747"/>
      <c r="G67" s="1747"/>
      <c r="H67" s="1747"/>
      <c r="I67" s="1748"/>
      <c r="J67" s="1223"/>
      <c r="K67" s="1223"/>
    </row>
    <row r="68" spans="1:11" x14ac:dyDescent="0.35">
      <c r="A68" s="212"/>
      <c r="B68" s="213">
        <v>7.3</v>
      </c>
      <c r="C68" s="1746" t="s">
        <v>477</v>
      </c>
      <c r="D68" s="1747"/>
      <c r="E68" s="1747"/>
      <c r="F68" s="1747"/>
      <c r="G68" s="1747"/>
      <c r="H68" s="1747"/>
      <c r="I68" s="1748"/>
      <c r="J68" s="1223"/>
      <c r="K68" s="1223"/>
    </row>
    <row r="69" spans="1:11" x14ac:dyDescent="0.35">
      <c r="A69" s="212"/>
      <c r="B69" s="213"/>
      <c r="C69" s="301"/>
      <c r="D69" s="302"/>
      <c r="E69" s="302"/>
      <c r="F69" s="302"/>
      <c r="G69" s="302"/>
      <c r="H69" s="302"/>
      <c r="I69" s="303"/>
      <c r="J69" s="204"/>
      <c r="K69" s="205"/>
    </row>
    <row r="70" spans="1:11" ht="14.4" customHeight="1" x14ac:dyDescent="0.35">
      <c r="A70" s="211" t="s">
        <v>239</v>
      </c>
      <c r="B70" s="202"/>
      <c r="C70" s="1687" t="s">
        <v>478</v>
      </c>
      <c r="D70" s="1687"/>
      <c r="E70" s="1687"/>
      <c r="F70" s="1687"/>
      <c r="G70" s="1687"/>
      <c r="H70" s="1687"/>
      <c r="I70" s="1687"/>
      <c r="J70" s="1223"/>
      <c r="K70" s="1223"/>
    </row>
    <row r="71" spans="1:11" x14ac:dyDescent="0.35">
      <c r="A71" s="212"/>
      <c r="B71" s="213"/>
      <c r="C71" s="301"/>
      <c r="D71" s="302"/>
      <c r="E71" s="302"/>
      <c r="F71" s="302"/>
      <c r="G71" s="302"/>
      <c r="H71" s="302"/>
      <c r="I71" s="303"/>
      <c r="J71" s="204"/>
      <c r="K71" s="205"/>
    </row>
    <row r="72" spans="1:11" ht="14.4" customHeight="1" x14ac:dyDescent="0.35">
      <c r="A72" s="211" t="s">
        <v>241</v>
      </c>
      <c r="B72" s="202"/>
      <c r="C72" s="1687" t="s">
        <v>479</v>
      </c>
      <c r="D72" s="1687"/>
      <c r="E72" s="1687"/>
      <c r="F72" s="1687"/>
      <c r="G72" s="1687"/>
      <c r="H72" s="1687"/>
      <c r="I72" s="1687"/>
      <c r="J72" s="1223"/>
      <c r="K72" s="1223"/>
    </row>
    <row r="73" spans="1:11" x14ac:dyDescent="0.35">
      <c r="A73" s="212"/>
      <c r="B73" s="213"/>
      <c r="C73" s="301"/>
      <c r="D73" s="302"/>
      <c r="E73" s="302"/>
      <c r="F73" s="302"/>
      <c r="G73" s="302"/>
      <c r="H73" s="302"/>
      <c r="I73" s="303"/>
      <c r="J73" s="204"/>
      <c r="K73" s="205"/>
    </row>
    <row r="74" spans="1:11" ht="14.4" customHeight="1" x14ac:dyDescent="0.35">
      <c r="A74" s="211" t="s">
        <v>242</v>
      </c>
      <c r="B74" s="202"/>
      <c r="C74" s="1687" t="s">
        <v>488</v>
      </c>
      <c r="D74" s="1687"/>
      <c r="E74" s="1687"/>
      <c r="F74" s="1687"/>
      <c r="G74" s="1687"/>
      <c r="H74" s="1687"/>
      <c r="I74" s="1687"/>
      <c r="J74" s="1223"/>
      <c r="K74" s="1223"/>
    </row>
    <row r="75" spans="1:11" x14ac:dyDescent="0.35">
      <c r="A75" s="212"/>
      <c r="B75" s="213"/>
      <c r="C75" s="301"/>
      <c r="D75" s="302"/>
      <c r="E75" s="302"/>
      <c r="F75" s="302"/>
      <c r="G75" s="302"/>
      <c r="H75" s="302"/>
      <c r="I75" s="303"/>
      <c r="J75" s="204"/>
      <c r="K75" s="205"/>
    </row>
    <row r="76" spans="1:11" ht="14.4" customHeight="1" x14ac:dyDescent="0.35">
      <c r="A76" s="211" t="s">
        <v>243</v>
      </c>
      <c r="B76" s="202"/>
      <c r="C76" s="1687" t="s">
        <v>495</v>
      </c>
      <c r="D76" s="1687"/>
      <c r="E76" s="1687"/>
      <c r="F76" s="1687"/>
      <c r="G76" s="1687"/>
      <c r="H76" s="1687"/>
      <c r="I76" s="1687"/>
      <c r="J76" s="1223"/>
      <c r="K76" s="1223"/>
    </row>
    <row r="77" spans="1:11" x14ac:dyDescent="0.35">
      <c r="A77" s="212"/>
      <c r="B77" s="213"/>
      <c r="C77" s="301"/>
      <c r="D77" s="302"/>
      <c r="E77" s="302"/>
      <c r="F77" s="302"/>
      <c r="G77" s="302"/>
      <c r="H77" s="302"/>
      <c r="I77" s="303"/>
      <c r="J77" s="204"/>
      <c r="K77" s="205"/>
    </row>
    <row r="78" spans="1:11" ht="14.4" customHeight="1" x14ac:dyDescent="0.35">
      <c r="A78" s="211" t="s">
        <v>346</v>
      </c>
      <c r="B78" s="202"/>
      <c r="C78" s="1687" t="s">
        <v>396</v>
      </c>
      <c r="D78" s="1687"/>
      <c r="E78" s="1687"/>
      <c r="F78" s="1687"/>
      <c r="G78" s="1687"/>
      <c r="H78" s="1687"/>
      <c r="I78" s="1687"/>
      <c r="J78" s="1223"/>
      <c r="K78" s="1223"/>
    </row>
    <row r="79" spans="1:11" x14ac:dyDescent="0.35">
      <c r="A79" s="212"/>
      <c r="B79" s="213"/>
      <c r="C79" s="301"/>
      <c r="D79" s="302"/>
      <c r="E79" s="302"/>
      <c r="F79" s="302"/>
      <c r="G79" s="302"/>
      <c r="H79" s="302"/>
      <c r="I79" s="303"/>
      <c r="J79" s="204"/>
      <c r="K79" s="205"/>
    </row>
    <row r="80" spans="1:11" ht="14.4" customHeight="1" x14ac:dyDescent="0.35">
      <c r="A80" s="211" t="s">
        <v>350</v>
      </c>
      <c r="B80" s="202"/>
      <c r="C80" s="1687" t="s">
        <v>480</v>
      </c>
      <c r="D80" s="1687"/>
      <c r="E80" s="1687"/>
      <c r="F80" s="1687"/>
      <c r="G80" s="1687"/>
      <c r="H80" s="1687"/>
      <c r="I80" s="1687"/>
      <c r="J80" s="204"/>
      <c r="K80" s="205"/>
    </row>
    <row r="81" spans="1:75" x14ac:dyDescent="0.35">
      <c r="A81" s="212"/>
      <c r="B81" s="213"/>
      <c r="C81" s="301"/>
      <c r="D81" s="302"/>
      <c r="E81" s="302"/>
      <c r="F81" s="302"/>
      <c r="G81" s="302"/>
      <c r="H81" s="302"/>
      <c r="I81" s="303"/>
      <c r="J81" s="204"/>
      <c r="K81" s="205"/>
    </row>
    <row r="82" spans="1:75" ht="14.4" customHeight="1" x14ac:dyDescent="0.35">
      <c r="A82" s="211" t="s">
        <v>356</v>
      </c>
      <c r="B82" s="202"/>
      <c r="C82" s="1687" t="s">
        <v>651</v>
      </c>
      <c r="D82" s="1687"/>
      <c r="E82" s="1687"/>
      <c r="F82" s="1687"/>
      <c r="G82" s="1687"/>
      <c r="H82" s="1687"/>
      <c r="I82" s="1687"/>
      <c r="J82" s="204"/>
      <c r="K82" s="205"/>
    </row>
    <row r="83" spans="1:75" x14ac:dyDescent="0.35">
      <c r="A83" s="212"/>
      <c r="B83" s="213"/>
      <c r="C83" s="301"/>
      <c r="D83" s="302"/>
      <c r="E83" s="302"/>
      <c r="F83" s="302"/>
      <c r="G83" s="302"/>
      <c r="H83" s="302"/>
      <c r="I83" s="303"/>
      <c r="J83" s="204"/>
      <c r="K83" s="205"/>
    </row>
    <row r="84" spans="1:75" ht="14.4" customHeight="1" x14ac:dyDescent="0.35">
      <c r="A84" s="211" t="s">
        <v>361</v>
      </c>
      <c r="B84" s="202"/>
      <c r="C84" s="1687" t="s">
        <v>114</v>
      </c>
      <c r="D84" s="1687"/>
      <c r="E84" s="1687"/>
      <c r="F84" s="1687"/>
      <c r="G84" s="1687"/>
      <c r="H84" s="1687"/>
      <c r="I84" s="1687"/>
      <c r="J84" s="204"/>
      <c r="K84" s="205"/>
    </row>
    <row r="85" spans="1:75" x14ac:dyDescent="0.35">
      <c r="A85" s="212"/>
      <c r="B85" s="213"/>
      <c r="C85" s="301"/>
      <c r="D85" s="302"/>
      <c r="E85" s="302"/>
      <c r="F85" s="302"/>
      <c r="G85" s="302"/>
      <c r="H85" s="302"/>
      <c r="I85" s="303"/>
      <c r="J85" s="204"/>
      <c r="K85" s="205"/>
    </row>
    <row r="86" spans="1:75" ht="14.4" customHeight="1" x14ac:dyDescent="0.35">
      <c r="A86" s="211" t="s">
        <v>363</v>
      </c>
      <c r="B86" s="202"/>
      <c r="C86" s="1687" t="s">
        <v>481</v>
      </c>
      <c r="D86" s="1687"/>
      <c r="E86" s="1687"/>
      <c r="F86" s="1687"/>
      <c r="G86" s="1687"/>
      <c r="H86" s="1687"/>
      <c r="I86" s="1687"/>
      <c r="J86" s="204"/>
      <c r="K86" s="205"/>
    </row>
    <row r="87" spans="1:75" x14ac:dyDescent="0.35">
      <c r="A87" s="212"/>
      <c r="B87" s="213"/>
      <c r="C87" s="301"/>
      <c r="D87" s="302"/>
      <c r="E87" s="302"/>
      <c r="F87" s="302"/>
      <c r="G87" s="302"/>
      <c r="H87" s="302"/>
      <c r="I87" s="303"/>
      <c r="J87" s="204"/>
      <c r="K87" s="205"/>
    </row>
    <row r="88" spans="1:75" ht="18.75" customHeight="1" x14ac:dyDescent="0.35">
      <c r="A88" s="1716" t="s">
        <v>81</v>
      </c>
      <c r="B88" s="1717"/>
      <c r="C88" s="1717"/>
      <c r="D88" s="1717"/>
      <c r="E88" s="1717"/>
      <c r="F88" s="1717"/>
      <c r="G88" s="1718"/>
      <c r="H88" s="1718"/>
      <c r="I88" s="1718"/>
      <c r="J88" s="1718"/>
      <c r="K88" s="1719"/>
      <c r="BF88"/>
      <c r="BG88"/>
      <c r="BH88"/>
      <c r="BI88"/>
      <c r="BJ88"/>
      <c r="BK88"/>
      <c r="BL88"/>
      <c r="BM88"/>
      <c r="BN88"/>
      <c r="BO88"/>
      <c r="BP88"/>
      <c r="BQ88"/>
      <c r="BR88"/>
      <c r="BS88"/>
      <c r="BT88"/>
      <c r="BU88"/>
      <c r="BV88"/>
      <c r="BW88"/>
    </row>
    <row r="89" spans="1:75" ht="39.75" customHeight="1" x14ac:dyDescent="0.35">
      <c r="A89" s="972" t="s">
        <v>1152</v>
      </c>
      <c r="B89" s="1720"/>
      <c r="C89" s="1720"/>
      <c r="D89" s="1720"/>
      <c r="E89" s="1720"/>
      <c r="F89" s="1720"/>
      <c r="G89" s="1721"/>
      <c r="H89" s="1721"/>
      <c r="I89" s="1721"/>
      <c r="J89" s="1721"/>
      <c r="K89" s="1722"/>
      <c r="BF89"/>
      <c r="BG89"/>
      <c r="BH89"/>
      <c r="BI89"/>
      <c r="BJ89"/>
      <c r="BK89"/>
      <c r="BL89"/>
      <c r="BM89"/>
      <c r="BN89"/>
      <c r="BO89"/>
      <c r="BP89"/>
      <c r="BQ89"/>
      <c r="BR89"/>
      <c r="BS89"/>
      <c r="BT89"/>
      <c r="BU89"/>
      <c r="BV89"/>
      <c r="BW89"/>
    </row>
    <row r="90" spans="1:75" x14ac:dyDescent="0.35">
      <c r="A90" s="13"/>
      <c r="B90" s="1"/>
      <c r="C90" s="1"/>
      <c r="D90" s="1"/>
      <c r="E90" s="1"/>
      <c r="F90" s="1"/>
      <c r="G90" s="1"/>
      <c r="H90" s="1"/>
      <c r="I90" s="1"/>
      <c r="J90" s="1"/>
      <c r="K90" s="14"/>
    </row>
    <row r="91" spans="1:75" ht="26.25" customHeight="1" x14ac:dyDescent="0.35">
      <c r="A91" s="586" t="s">
        <v>1735</v>
      </c>
      <c r="B91" s="965"/>
      <c r="C91" s="965"/>
      <c r="D91" s="965"/>
      <c r="E91" s="965"/>
      <c r="F91" s="965"/>
      <c r="G91" s="965"/>
      <c r="H91" s="965"/>
      <c r="I91" s="965"/>
      <c r="J91" s="965"/>
      <c r="K91" s="966"/>
    </row>
    <row r="92" spans="1:75" ht="54.75" customHeight="1" x14ac:dyDescent="0.35">
      <c r="A92" s="1014" t="s">
        <v>652</v>
      </c>
      <c r="B92" s="1015"/>
      <c r="C92" s="1015"/>
      <c r="D92" s="1015"/>
      <c r="E92" s="1015"/>
      <c r="F92" s="1015"/>
      <c r="G92" s="1015"/>
      <c r="H92" s="1015"/>
      <c r="I92" s="1015"/>
      <c r="J92" s="1015"/>
      <c r="K92" s="1016"/>
    </row>
    <row r="93" spans="1:75" ht="45" customHeight="1" x14ac:dyDescent="0.35">
      <c r="A93" s="632" t="s">
        <v>799</v>
      </c>
      <c r="B93" s="633"/>
      <c r="C93" s="633"/>
      <c r="D93" s="633"/>
      <c r="E93" s="633"/>
      <c r="F93" s="633"/>
      <c r="G93" s="633"/>
      <c r="H93" s="633"/>
      <c r="I93" s="633"/>
      <c r="J93" s="633"/>
      <c r="K93" s="792"/>
      <c r="L93" s="10"/>
      <c r="M93" s="10"/>
      <c r="N93" s="10"/>
      <c r="O93" s="10"/>
      <c r="P93" s="10"/>
      <c r="Q93" s="10"/>
      <c r="R93" s="10"/>
      <c r="S93" s="10"/>
      <c r="BG93"/>
      <c r="BH93"/>
      <c r="BI93"/>
      <c r="BJ93"/>
      <c r="BK93"/>
      <c r="BL93"/>
      <c r="BM93"/>
      <c r="BN93"/>
      <c r="BO93"/>
      <c r="BP93"/>
      <c r="BQ93"/>
      <c r="BR93"/>
      <c r="BS93"/>
      <c r="BT93"/>
      <c r="BU93"/>
      <c r="BV93"/>
      <c r="BW93"/>
    </row>
    <row r="94" spans="1:75" ht="68.25" customHeight="1" x14ac:dyDescent="0.35">
      <c r="A94" s="632" t="s">
        <v>1189</v>
      </c>
      <c r="B94" s="633"/>
      <c r="C94" s="633"/>
      <c r="D94" s="633"/>
      <c r="E94" s="633"/>
      <c r="F94" s="633"/>
      <c r="G94" s="633"/>
      <c r="H94" s="633"/>
      <c r="I94" s="633"/>
      <c r="J94" s="633"/>
      <c r="K94" s="792"/>
    </row>
    <row r="95" spans="1:75" ht="115.5" customHeight="1" x14ac:dyDescent="0.35">
      <c r="A95" s="632" t="s">
        <v>1190</v>
      </c>
      <c r="B95" s="633"/>
      <c r="C95" s="633"/>
      <c r="D95" s="633"/>
      <c r="E95" s="633"/>
      <c r="F95" s="633"/>
      <c r="G95" s="633"/>
      <c r="H95" s="633"/>
      <c r="I95" s="633"/>
      <c r="J95" s="633"/>
      <c r="K95" s="792"/>
    </row>
    <row r="96" spans="1:75" ht="60" customHeight="1" x14ac:dyDescent="0.35">
      <c r="A96" s="632" t="s">
        <v>653</v>
      </c>
      <c r="B96" s="633"/>
      <c r="C96" s="633"/>
      <c r="D96" s="633"/>
      <c r="E96" s="633"/>
      <c r="F96" s="633"/>
      <c r="G96" s="633"/>
      <c r="H96" s="633"/>
      <c r="I96" s="633"/>
      <c r="J96" s="633"/>
      <c r="K96" s="792"/>
    </row>
    <row r="97" spans="1:75" ht="33" customHeight="1" x14ac:dyDescent="0.35">
      <c r="A97" s="632" t="s">
        <v>654</v>
      </c>
      <c r="B97" s="633"/>
      <c r="C97" s="633"/>
      <c r="D97" s="633"/>
      <c r="E97" s="633"/>
      <c r="F97" s="633"/>
      <c r="G97" s="633"/>
      <c r="H97" s="633"/>
      <c r="I97" s="633"/>
      <c r="J97" s="633"/>
      <c r="K97" s="792"/>
    </row>
    <row r="98" spans="1:75" s="1" customFormat="1" ht="30" customHeight="1" x14ac:dyDescent="0.35">
      <c r="A98" s="562" t="s">
        <v>1736</v>
      </c>
      <c r="B98" s="563"/>
      <c r="C98" s="563"/>
      <c r="D98" s="564"/>
      <c r="E98" s="554" t="s">
        <v>655</v>
      </c>
      <c r="F98" s="555"/>
      <c r="G98" s="555"/>
      <c r="H98" s="555"/>
      <c r="I98" s="555"/>
      <c r="J98" s="555"/>
      <c r="K98" s="555"/>
    </row>
    <row r="99" spans="1:75" ht="19.5" customHeight="1" x14ac:dyDescent="0.35">
      <c r="A99" s="13"/>
      <c r="B99" s="1"/>
      <c r="C99" s="1"/>
      <c r="D99" s="1"/>
      <c r="E99" s="1"/>
      <c r="F99" s="1"/>
      <c r="G99" s="1"/>
      <c r="H99" s="1"/>
      <c r="I99" s="1"/>
      <c r="J99" s="1"/>
      <c r="K99" s="14"/>
    </row>
    <row r="100" spans="1:75" ht="21.75" customHeight="1" x14ac:dyDescent="0.35">
      <c r="A100" s="586" t="s">
        <v>1737</v>
      </c>
      <c r="B100" s="587"/>
      <c r="C100" s="587"/>
      <c r="D100" s="587"/>
      <c r="E100" s="587"/>
      <c r="F100" s="587"/>
      <c r="G100" s="587"/>
      <c r="H100" s="587"/>
      <c r="I100" s="587"/>
      <c r="J100" s="587"/>
      <c r="K100" s="588"/>
    </row>
    <row r="101" spans="1:75" ht="130.65" customHeight="1" x14ac:dyDescent="0.35">
      <c r="A101" s="903" t="str">
        <f>PMP!A159:K159</f>
        <v xml:space="preserve">The A494 River Dee Bridge Deck Over-Slabbing Contingency Scheme is a major maintenance intervention that involves the replacement of the existing road surface with a new reinforced concrete over-slab and combined waterproof and wearing membrane. The works will be contained within the existing footprint of the bridges surface structure and above the existing concrete deck slab. Below deck debris netting will be installed and the top 75mm of the bridge deck, existing kerbs and movement joints removed and disposed off-site. Concrete deck repairs will be carried out and new structural mesh will also be installed across the entire bridge deck. The combined waterproof and wearing membrane shall also be applied to the hard verge and central reserve. </v>
      </c>
      <c r="B101" s="904"/>
      <c r="C101" s="904"/>
      <c r="D101" s="904"/>
      <c r="E101" s="904"/>
      <c r="F101" s="904"/>
      <c r="G101" s="904"/>
      <c r="H101" s="904"/>
      <c r="I101" s="904"/>
      <c r="J101" s="904"/>
      <c r="K101" s="1081"/>
    </row>
    <row r="102" spans="1:75" x14ac:dyDescent="0.35">
      <c r="A102" s="13"/>
      <c r="B102" s="1"/>
      <c r="C102" s="1"/>
      <c r="D102" s="1"/>
      <c r="E102" s="1"/>
      <c r="F102" s="1"/>
      <c r="G102" s="1"/>
      <c r="H102" s="1"/>
      <c r="I102" s="1"/>
      <c r="J102" s="1"/>
      <c r="K102" s="14"/>
    </row>
    <row r="103" spans="1:75" ht="24.75" customHeight="1" x14ac:dyDescent="0.35">
      <c r="A103" s="586" t="s">
        <v>1738</v>
      </c>
      <c r="B103" s="587"/>
      <c r="C103" s="587"/>
      <c r="D103" s="587"/>
      <c r="E103" s="587"/>
      <c r="F103" s="587"/>
      <c r="G103" s="587"/>
      <c r="H103" s="587"/>
      <c r="I103" s="587"/>
      <c r="J103" s="587"/>
      <c r="K103" s="588"/>
    </row>
    <row r="104" spans="1:75" s="9" customFormat="1" ht="28.5" customHeight="1" x14ac:dyDescent="0.35">
      <c r="A104" s="486" t="s">
        <v>38</v>
      </c>
      <c r="B104" s="1757"/>
      <c r="C104" s="1757"/>
      <c r="D104" s="1758"/>
      <c r="E104" s="1198" t="str">
        <f>PMP!E164</f>
        <v>{dd/mm/yyyy}</v>
      </c>
      <c r="F104" s="1759"/>
      <c r="G104" s="515" t="s">
        <v>399</v>
      </c>
      <c r="H104" s="1197"/>
      <c r="I104" s="1197"/>
      <c r="J104" s="1198" t="str">
        <f>PMP!J164</f>
        <v>{dd/mm/yyyy}</v>
      </c>
      <c r="K104" s="1199"/>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row>
    <row r="105" spans="1:75" s="9" customFormat="1" ht="27.75" customHeight="1" x14ac:dyDescent="0.35">
      <c r="A105" s="486" t="s">
        <v>39</v>
      </c>
      <c r="B105" s="1757"/>
      <c r="C105" s="1757"/>
      <c r="D105" s="1758"/>
      <c r="E105" s="1198" t="str">
        <f>PMP!E165</f>
        <v>{dd/mm/yyyy}</v>
      </c>
      <c r="F105" s="1759"/>
      <c r="G105" s="515" t="s">
        <v>397</v>
      </c>
      <c r="H105" s="1197"/>
      <c r="I105" s="1197"/>
      <c r="J105" s="1198" t="str">
        <f>PMP!J165</f>
        <v>{dd/mm/yyyy}</v>
      </c>
      <c r="K105" s="1199"/>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row>
    <row r="106" spans="1:75" s="9" customFormat="1" ht="30" customHeight="1" x14ac:dyDescent="0.35">
      <c r="A106" s="486" t="s">
        <v>40</v>
      </c>
      <c r="B106" s="1757"/>
      <c r="C106" s="1757"/>
      <c r="D106" s="1758"/>
      <c r="E106" s="535" t="str">
        <f>PMP!E166</f>
        <v>{xx weeks}</v>
      </c>
      <c r="F106" s="510"/>
      <c r="G106" s="515" t="s">
        <v>491</v>
      </c>
      <c r="H106" s="1197"/>
      <c r="I106" s="1197"/>
      <c r="J106" s="1198" t="str">
        <f>PMP!J166</f>
        <v>{dd/mm/yyyy}</v>
      </c>
      <c r="K106" s="1199"/>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row>
    <row r="107" spans="1:75" s="9" customFormat="1" ht="26.25" customHeight="1" x14ac:dyDescent="0.35">
      <c r="A107" s="486" t="s">
        <v>41</v>
      </c>
      <c r="B107" s="1757"/>
      <c r="C107" s="1757"/>
      <c r="D107" s="1758"/>
      <c r="E107" s="1198" t="str">
        <f>PMP!E167</f>
        <v>{dd/mm/yyyy}</v>
      </c>
      <c r="F107" s="1759"/>
      <c r="G107" s="515" t="s">
        <v>42</v>
      </c>
      <c r="H107" s="1197"/>
      <c r="I107" s="1197"/>
      <c r="J107" s="1198" t="str">
        <f>PMP!J167</f>
        <v>{dd/mm/yyyy}</v>
      </c>
      <c r="K107" s="1199"/>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row>
    <row r="108" spans="1:75" s="1" customFormat="1" x14ac:dyDescent="0.35">
      <c r="A108" s="13"/>
      <c r="K108" s="14"/>
    </row>
    <row r="109" spans="1:75" ht="23.25" customHeight="1" x14ac:dyDescent="0.35">
      <c r="A109" s="586" t="s">
        <v>656</v>
      </c>
      <c r="B109" s="587"/>
      <c r="C109" s="587"/>
      <c r="D109" s="587"/>
      <c r="E109" s="587"/>
      <c r="F109" s="587"/>
      <c r="G109" s="587"/>
      <c r="H109" s="587"/>
      <c r="I109" s="587"/>
      <c r="J109" s="587"/>
      <c r="K109" s="588"/>
    </row>
    <row r="110" spans="1:75" ht="126" customHeight="1" x14ac:dyDescent="0.35">
      <c r="A110" s="903" t="s">
        <v>1694</v>
      </c>
      <c r="B110" s="904"/>
      <c r="C110" s="904"/>
      <c r="D110" s="904"/>
      <c r="E110" s="904"/>
      <c r="F110" s="904"/>
      <c r="G110" s="904"/>
      <c r="H110" s="904"/>
      <c r="I110" s="904"/>
      <c r="J110" s="904"/>
      <c r="K110" s="1081"/>
    </row>
    <row r="111" spans="1:75" s="1" customFormat="1" ht="30" customHeight="1" x14ac:dyDescent="0.35">
      <c r="A111" s="562" t="s">
        <v>1739</v>
      </c>
      <c r="B111" s="563"/>
      <c r="C111" s="563"/>
      <c r="D111" s="564"/>
      <c r="E111" s="554" t="s">
        <v>405</v>
      </c>
      <c r="F111" s="555"/>
      <c r="G111" s="555"/>
      <c r="H111" s="555"/>
      <c r="I111" s="555"/>
      <c r="J111" s="555"/>
      <c r="K111" s="555"/>
    </row>
    <row r="112" spans="1:75" ht="9.9" customHeight="1" x14ac:dyDescent="0.35">
      <c r="A112" s="13"/>
      <c r="B112" s="1"/>
      <c r="C112" s="1"/>
      <c r="D112" s="1"/>
      <c r="E112" s="1"/>
      <c r="F112" s="1"/>
      <c r="G112" s="1"/>
      <c r="H112" s="1"/>
      <c r="I112" s="1"/>
      <c r="J112" s="1"/>
      <c r="K112" s="14"/>
    </row>
    <row r="113" spans="1:13" s="1" customFormat="1" ht="20.25" customHeight="1" x14ac:dyDescent="0.35">
      <c r="A113" s="586" t="s">
        <v>1740</v>
      </c>
      <c r="B113" s="587"/>
      <c r="C113" s="587"/>
      <c r="D113" s="587"/>
      <c r="E113" s="587"/>
      <c r="F113" s="587"/>
      <c r="G113" s="587"/>
      <c r="H113" s="587"/>
      <c r="I113" s="587"/>
      <c r="J113" s="587"/>
      <c r="K113" s="588"/>
    </row>
    <row r="114" spans="1:13" s="1" customFormat="1" ht="38.25" customHeight="1" x14ac:dyDescent="0.35">
      <c r="A114" s="885" t="s">
        <v>800</v>
      </c>
      <c r="B114" s="886"/>
      <c r="C114" s="886"/>
      <c r="D114" s="886"/>
      <c r="E114" s="886"/>
      <c r="F114" s="886"/>
      <c r="G114" s="886"/>
      <c r="H114" s="886"/>
      <c r="I114" s="886"/>
      <c r="J114" s="886"/>
      <c r="K114" s="887"/>
    </row>
    <row r="115" spans="1:13" s="1" customFormat="1" ht="39.75" customHeight="1" x14ac:dyDescent="0.35">
      <c r="A115" s="898" t="s">
        <v>1191</v>
      </c>
      <c r="B115" s="899"/>
      <c r="C115" s="899"/>
      <c r="D115" s="899"/>
      <c r="E115" s="899"/>
      <c r="F115" s="899"/>
      <c r="G115" s="899"/>
      <c r="H115" s="899"/>
      <c r="I115" s="899"/>
      <c r="J115" s="899"/>
      <c r="K115" s="900"/>
    </row>
    <row r="116" spans="1:13" s="1" customFormat="1" ht="26.25" customHeight="1" x14ac:dyDescent="0.35">
      <c r="A116" s="1320" t="s">
        <v>1051</v>
      </c>
      <c r="B116" s="1321"/>
      <c r="C116" s="1321"/>
      <c r="D116" s="1321"/>
      <c r="E116" s="1321"/>
      <c r="F116" s="1321"/>
      <c r="G116" s="1321"/>
      <c r="H116" s="1321"/>
      <c r="I116" s="1321"/>
      <c r="J116" s="1321"/>
      <c r="K116" s="1322"/>
    </row>
    <row r="117" spans="1:13" s="1" customFormat="1" ht="30.75" customHeight="1" x14ac:dyDescent="0.35">
      <c r="A117" s="898" t="s">
        <v>489</v>
      </c>
      <c r="B117" s="899"/>
      <c r="C117" s="899"/>
      <c r="D117" s="899"/>
      <c r="E117" s="899"/>
      <c r="F117" s="899"/>
      <c r="G117" s="899"/>
      <c r="H117" s="899"/>
      <c r="I117" s="899"/>
      <c r="J117" s="899"/>
      <c r="K117" s="900"/>
    </row>
    <row r="118" spans="1:13" s="1" customFormat="1" ht="31.65" customHeight="1" x14ac:dyDescent="0.35">
      <c r="A118" s="898" t="s">
        <v>1057</v>
      </c>
      <c r="B118" s="899"/>
      <c r="C118" s="899"/>
      <c r="D118" s="899"/>
      <c r="E118" s="899"/>
      <c r="F118" s="899"/>
      <c r="G118" s="899"/>
      <c r="H118" s="899"/>
      <c r="I118" s="899"/>
      <c r="J118" s="899"/>
      <c r="K118" s="900"/>
    </row>
    <row r="119" spans="1:13" s="1" customFormat="1" ht="30.75" customHeight="1" x14ac:dyDescent="0.35">
      <c r="A119" s="1696" t="s">
        <v>18</v>
      </c>
      <c r="B119" s="1736"/>
      <c r="C119" s="1696" t="s">
        <v>5</v>
      </c>
      <c r="D119" s="1697"/>
      <c r="E119" s="1736"/>
      <c r="F119" s="1696" t="s">
        <v>19</v>
      </c>
      <c r="G119" s="1736"/>
      <c r="H119" s="1696" t="s">
        <v>36</v>
      </c>
      <c r="I119" s="1736"/>
      <c r="J119" s="238" t="s">
        <v>35</v>
      </c>
      <c r="K119" s="238" t="s">
        <v>21</v>
      </c>
    </row>
    <row r="120" spans="1:13" s="1" customFormat="1" ht="32.15" customHeight="1" x14ac:dyDescent="0.35">
      <c r="A120" s="499" t="str">
        <f>PMP!A97</f>
        <v>Client</v>
      </c>
      <c r="B120" s="499"/>
      <c r="C120" s="484" t="str">
        <f>PMP!C97</f>
        <v>{insert name}</v>
      </c>
      <c r="D120" s="1735"/>
      <c r="E120" s="561"/>
      <c r="F120" s="484" t="str">
        <f>PMP!F97</f>
        <v>The North and Mid Wales Trunk Road Agent (NMWTRA)</v>
      </c>
      <c r="G120" s="561"/>
      <c r="H120" s="484" t="str">
        <f>PMP!H97</f>
        <v>Insert Address</v>
      </c>
      <c r="I120" s="561"/>
      <c r="J120" s="165" t="str">
        <f>PMP!J97</f>
        <v xml:space="preserve">{insert email} </v>
      </c>
      <c r="K120" s="165" t="str">
        <f>PMP!K97</f>
        <v>{insert tel no.}</v>
      </c>
      <c r="L120" s="532"/>
      <c r="M120" s="532"/>
    </row>
    <row r="121" spans="1:13" s="1" customFormat="1" ht="32.15" customHeight="1" x14ac:dyDescent="0.35">
      <c r="A121" s="499" t="str">
        <f>PMP!A98</f>
        <v>Client Contract Admin</v>
      </c>
      <c r="B121" s="499"/>
      <c r="C121" s="484" t="str">
        <f>PMP!C98</f>
        <v>{insert name}</v>
      </c>
      <c r="D121" s="1735"/>
      <c r="E121" s="561"/>
      <c r="F121" s="484" t="str">
        <f>PMP!F98</f>
        <v xml:space="preserve">{insert company} </v>
      </c>
      <c r="G121" s="561"/>
      <c r="H121" s="484" t="str">
        <f>PMP!H98</f>
        <v xml:space="preserve">{insert address} </v>
      </c>
      <c r="I121" s="561"/>
      <c r="J121" s="165" t="str">
        <f>PMP!J98</f>
        <v xml:space="preserve">{insert email} </v>
      </c>
      <c r="K121" s="165" t="str">
        <f>PMP!K98</f>
        <v>{insert tel no.}</v>
      </c>
      <c r="L121" s="532"/>
      <c r="M121" s="532"/>
    </row>
    <row r="122" spans="1:13" s="1" customFormat="1" ht="82.5" customHeight="1" x14ac:dyDescent="0.35">
      <c r="A122" s="499" t="str">
        <f>PMP!A99</f>
        <v>Principal Contractor</v>
      </c>
      <c r="B122" s="499"/>
      <c r="C122" s="484" t="str">
        <f>PMP!C99</f>
        <v>Jones Bros</v>
      </c>
      <c r="D122" s="1735"/>
      <c r="E122" s="561"/>
      <c r="F122" s="484" t="str">
        <f>PMP!F99</f>
        <v>Jones Bros. Ruthin (Civil Engineering) Co. Ltd</v>
      </c>
      <c r="G122" s="561"/>
      <c r="H122" s="484" t="str">
        <f>PMP!H99</f>
        <v>Jones Bros. Ruthin (Civil Engineering) Co. Ltd
Ty Glyn, Canol Y Dre, Ruthin, Denbighshire LL15 1QW</v>
      </c>
      <c r="I122" s="561"/>
      <c r="J122" s="165" t="str">
        <f>PMP!J99</f>
        <v xml:space="preserve">{insert email} </v>
      </c>
      <c r="K122" s="165" t="str">
        <f>PMP!K99</f>
        <v>{insert tel no.}</v>
      </c>
      <c r="L122" s="532"/>
      <c r="M122" s="532"/>
    </row>
    <row r="123" spans="1:13" s="1" customFormat="1" ht="81.75" customHeight="1" x14ac:dyDescent="0.35">
      <c r="A123" s="499" t="str">
        <f>PMP!A100</f>
        <v>Workforce Planning Manager</v>
      </c>
      <c r="B123" s="499"/>
      <c r="C123" s="484" t="str">
        <f>PMP!C100</f>
        <v>Alan Manuel</v>
      </c>
      <c r="D123" s="1735"/>
      <c r="E123" s="561"/>
      <c r="F123" s="484" t="str">
        <f>PMP!F100</f>
        <v>Jones Bros. Ruthin (Civil Engineering) Co. Ltd</v>
      </c>
      <c r="G123" s="561"/>
      <c r="H123" s="484" t="str">
        <f>PMP!H100</f>
        <v>Jones Bros. Ruthin (Civil Engineering) Co. Ltd
Ty Glyn, Canol Y Dre, Ruthin, Denbighshire LL15 1QW</v>
      </c>
      <c r="I123" s="561"/>
      <c r="J123" s="165" t="str">
        <f>PMP!J100</f>
        <v>alan.manuel@jones-bros.com</v>
      </c>
      <c r="K123" s="165" t="str">
        <f>PMP!K100</f>
        <v>07384834594</v>
      </c>
      <c r="L123" s="532"/>
      <c r="M123" s="532"/>
    </row>
    <row r="124" spans="1:13" s="1" customFormat="1" ht="81" customHeight="1" x14ac:dyDescent="0.35">
      <c r="A124" s="499" t="str">
        <f>PMP!A101</f>
        <v>IT Infrastructure Section Manager</v>
      </c>
      <c r="B124" s="499"/>
      <c r="C124" s="484" t="str">
        <f>PMP!C101</f>
        <v>Gerallt Ellis</v>
      </c>
      <c r="D124" s="1735"/>
      <c r="E124" s="561"/>
      <c r="F124" s="484" t="str">
        <f>PMP!F101</f>
        <v>Jones Bros. Ruthin (Civil Engineering) Co. Ltd</v>
      </c>
      <c r="G124" s="561"/>
      <c r="H124" s="484" t="str">
        <f>PMP!H101</f>
        <v>Jones Bros. Ruthin (Civil Engineering) Co. Ltd
Ty Glyn, Canol Y Dre, Ruthin, Denbighshire LL15 1QW</v>
      </c>
      <c r="I124" s="561"/>
      <c r="J124" s="165" t="str">
        <f>PMP!J101</f>
        <v>gerallt@jones-bros.com</v>
      </c>
      <c r="K124" s="165" t="str">
        <f>PMP!K101</f>
        <v>07584 705103</v>
      </c>
      <c r="L124" s="532"/>
      <c r="M124" s="532"/>
    </row>
    <row r="125" spans="1:13" s="1" customFormat="1" ht="76.5" customHeight="1" x14ac:dyDescent="0.35">
      <c r="A125" s="499" t="str">
        <f>PMP!A103</f>
        <v xml:space="preserve">Jones Bros Internal Auditor </v>
      </c>
      <c r="B125" s="499"/>
      <c r="C125" s="484" t="str">
        <f>PMP!C103</f>
        <v>Ellis Ashton</v>
      </c>
      <c r="D125" s="1735"/>
      <c r="E125" s="561"/>
      <c r="F125" s="484" t="str">
        <f>PMP!F103</f>
        <v>Jones Bros. Ruthin (Civil Engineering) Co. Ltd</v>
      </c>
      <c r="G125" s="561"/>
      <c r="H125" s="484" t="str">
        <f>PMP!H103</f>
        <v>Jones Bros. Ruthin (Civil Engineering) Co. Ltd
Ty Glyn, Canol Y Dre, Ruthin, Denbighshire LL15 1QW</v>
      </c>
      <c r="I125" s="561"/>
      <c r="J125" s="165" t="str">
        <f>PMP!J103</f>
        <v>ellisa@jones-bros.com</v>
      </c>
      <c r="K125" s="165" t="str">
        <f>PMP!K103</f>
        <v>07384 835329</v>
      </c>
      <c r="L125" s="1819"/>
      <c r="M125" s="1819"/>
    </row>
    <row r="126" spans="1:13" s="1" customFormat="1" ht="32.15" customHeight="1" x14ac:dyDescent="0.35">
      <c r="A126" s="499" t="str">
        <f>PMP!A104</f>
        <v>Principal Designer</v>
      </c>
      <c r="B126" s="499"/>
      <c r="C126" s="484" t="str">
        <f>PMP!C104</f>
        <v>(Insert name)</v>
      </c>
      <c r="D126" s="1735"/>
      <c r="E126" s="561"/>
      <c r="F126" s="484" t="str">
        <f>PMP!F104</f>
        <v>Insert Company Name</v>
      </c>
      <c r="G126" s="561"/>
      <c r="H126" s="484" t="str">
        <f>PMP!H104</f>
        <v>Insert Address</v>
      </c>
      <c r="I126" s="561"/>
      <c r="J126" s="165" t="str">
        <f>PMP!J104</f>
        <v xml:space="preserve">{insert email} </v>
      </c>
      <c r="K126" s="165" t="str">
        <f>PMP!K104</f>
        <v>{insert tel no.}</v>
      </c>
      <c r="L126" s="532"/>
      <c r="M126" s="532"/>
    </row>
    <row r="127" spans="1:13" s="1" customFormat="1" ht="32.15" customHeight="1" x14ac:dyDescent="0.35">
      <c r="A127" s="499" t="str">
        <f>PMP!A105</f>
        <v>Designer</v>
      </c>
      <c r="B127" s="499"/>
      <c r="C127" s="484" t="str">
        <f>PMP!C105</f>
        <v>(Insert name)</v>
      </c>
      <c r="D127" s="1735"/>
      <c r="E127" s="561"/>
      <c r="F127" s="484" t="str">
        <f>PMP!F105</f>
        <v>Insert Company Name</v>
      </c>
      <c r="G127" s="561"/>
      <c r="H127" s="484" t="str">
        <f>PMP!H105</f>
        <v>Insert Address</v>
      </c>
      <c r="I127" s="561"/>
      <c r="J127" s="165" t="str">
        <f>PMP!J105</f>
        <v xml:space="preserve">{insert email} </v>
      </c>
      <c r="K127" s="165" t="str">
        <f>PMP!K105</f>
        <v>{insert tel no.}</v>
      </c>
      <c r="L127" s="532"/>
      <c r="M127" s="532"/>
    </row>
    <row r="128" spans="1:13" s="1" customFormat="1" ht="32.15" customHeight="1" x14ac:dyDescent="0.35">
      <c r="A128" s="499" t="str">
        <f>PMP!A106</f>
        <v>Architect</v>
      </c>
      <c r="B128" s="499"/>
      <c r="C128" s="484" t="str">
        <f>PMP!C106</f>
        <v xml:space="preserve">{insert name} </v>
      </c>
      <c r="D128" s="1735"/>
      <c r="E128" s="561"/>
      <c r="F128" s="484" t="str">
        <f>PMP!F106</f>
        <v>{insert company}</v>
      </c>
      <c r="G128" s="561"/>
      <c r="H128" s="484" t="str">
        <f>PMP!H106</f>
        <v>{insert address}</v>
      </c>
      <c r="I128" s="561"/>
      <c r="J128" s="165" t="str">
        <f>PMP!J106</f>
        <v xml:space="preserve">{insert email} </v>
      </c>
      <c r="K128" s="165" t="str">
        <f>PMP!K106</f>
        <v>{insert tel no.}</v>
      </c>
      <c r="L128" s="532"/>
      <c r="M128" s="532"/>
    </row>
    <row r="129" spans="1:13" s="1" customFormat="1" ht="32.15" customHeight="1" x14ac:dyDescent="0.35">
      <c r="A129" s="499" t="str">
        <f>PMP!A107</f>
        <v>Structural Engineer</v>
      </c>
      <c r="B129" s="499"/>
      <c r="C129" s="484" t="str">
        <f>PMP!C107</f>
        <v xml:space="preserve">{insert name} </v>
      </c>
      <c r="D129" s="1735"/>
      <c r="E129" s="561"/>
      <c r="F129" s="484" t="str">
        <f>PMP!F107</f>
        <v xml:space="preserve">{insert company} </v>
      </c>
      <c r="G129" s="561"/>
      <c r="H129" s="484" t="str">
        <f>PMP!H107</f>
        <v xml:space="preserve">{insert address} </v>
      </c>
      <c r="I129" s="561"/>
      <c r="J129" s="165" t="str">
        <f>PMP!J107</f>
        <v xml:space="preserve">{insert email} </v>
      </c>
      <c r="K129" s="165" t="str">
        <f>PMP!K107</f>
        <v>{insert tel no.}</v>
      </c>
      <c r="L129" s="532"/>
      <c r="M129" s="532"/>
    </row>
    <row r="130" spans="1:13" s="1" customFormat="1" ht="32.15" customHeight="1" x14ac:dyDescent="0.35">
      <c r="A130" s="499" t="str">
        <f>PMP!A108</f>
        <v>Mechanical Consultant</v>
      </c>
      <c r="B130" s="499"/>
      <c r="C130" s="484" t="str">
        <f>PMP!C108</f>
        <v xml:space="preserve">{insert name} </v>
      </c>
      <c r="D130" s="1735"/>
      <c r="E130" s="561"/>
      <c r="F130" s="484" t="str">
        <f>PMP!F108</f>
        <v xml:space="preserve">{insert company} </v>
      </c>
      <c r="G130" s="561"/>
      <c r="H130" s="484" t="str">
        <f>PMP!H108</f>
        <v xml:space="preserve">{insert address} </v>
      </c>
      <c r="I130" s="561"/>
      <c r="J130" s="165" t="str">
        <f>PMP!J108</f>
        <v xml:space="preserve">{insert email} </v>
      </c>
      <c r="K130" s="165" t="str">
        <f>PMP!K108</f>
        <v>{insert tel no.}</v>
      </c>
      <c r="L130" s="532"/>
      <c r="M130" s="532"/>
    </row>
    <row r="131" spans="1:13" s="1" customFormat="1" ht="32.15" customHeight="1" x14ac:dyDescent="0.35">
      <c r="A131" s="499" t="str">
        <f>PMP!A109</f>
        <v>Electrical Consultant</v>
      </c>
      <c r="B131" s="499"/>
      <c r="C131" s="484" t="str">
        <f>PMP!C109</f>
        <v>(Insert name)</v>
      </c>
      <c r="D131" s="1735"/>
      <c r="E131" s="561"/>
      <c r="F131" s="484" t="str">
        <f>PMP!F109</f>
        <v>Insert Company Name</v>
      </c>
      <c r="G131" s="561"/>
      <c r="H131" s="484" t="str">
        <f>PMP!H109</f>
        <v>Insert Address</v>
      </c>
      <c r="I131" s="561"/>
      <c r="J131" s="165" t="str">
        <f>PMP!J109</f>
        <v xml:space="preserve">{insert email} </v>
      </c>
      <c r="K131" s="165" t="str">
        <f>PMP!K109</f>
        <v>{insert tel no.}</v>
      </c>
      <c r="L131" s="532"/>
      <c r="M131" s="532"/>
    </row>
    <row r="132" spans="1:13" s="1" customFormat="1" ht="32.15" customHeight="1" x14ac:dyDescent="0.35">
      <c r="A132" s="499" t="str">
        <f>PMP!A110</f>
        <v>Contract Director</v>
      </c>
      <c r="B132" s="499"/>
      <c r="C132" s="484" t="str">
        <f>PMP!C110</f>
        <v xml:space="preserve">Hefin Lloyd-Davies </v>
      </c>
      <c r="D132" s="1735"/>
      <c r="E132" s="561"/>
      <c r="F132" s="484" t="str">
        <f>PMP!F110</f>
        <v>Jones Bros. Ruthin (Civil Engineering) Co. Ltd</v>
      </c>
      <c r="G132" s="561"/>
      <c r="H132" s="484" t="str">
        <f>PMP!H110</f>
        <v>Jones Bros. Ruthin (Civil Engineering) Co. Ltd
Ty Glyn, Canol Y Dre, Ruthin, Denbighshire LL15 1QW</v>
      </c>
      <c r="I132" s="561"/>
      <c r="J132" s="165" t="str">
        <f>PMP!J110</f>
        <v>hefin@jones-bros.com</v>
      </c>
      <c r="K132" s="165" t="str">
        <f>PMP!K110</f>
        <v>07887 722560</v>
      </c>
      <c r="L132" s="532"/>
      <c r="M132" s="532"/>
    </row>
    <row r="133" spans="1:13" s="1" customFormat="1" ht="32.15" customHeight="1" x14ac:dyDescent="0.35">
      <c r="A133" s="499" t="str">
        <f>PMP!A111</f>
        <v>Contracts Manager</v>
      </c>
      <c r="B133" s="499"/>
      <c r="C133" s="484" t="str">
        <f>PMP!C111</f>
        <v xml:space="preserve">Daniel Robat Williams </v>
      </c>
      <c r="D133" s="1735"/>
      <c r="E133" s="561"/>
      <c r="F133" s="484" t="str">
        <f>PMP!F111</f>
        <v>Jones Bros. Ruthin (Civil Engineering) Co. Ltd</v>
      </c>
      <c r="G133" s="561"/>
      <c r="H133" s="484" t="str">
        <f>PMP!H111</f>
        <v>Jones Bros. Ruthin (Civil Engineering) Co. Ltd
Ty Glyn, Canol Y Dre, Ruthin, Denbighshire LL15 1QW</v>
      </c>
      <c r="I133" s="561"/>
      <c r="J133" s="165" t="str">
        <f>PMP!J111</f>
        <v>robat@jones-bros.com</v>
      </c>
      <c r="K133" s="165" t="str">
        <f>PMP!K111</f>
        <v>07787 100752</v>
      </c>
      <c r="L133" s="532"/>
      <c r="M133" s="532"/>
    </row>
    <row r="134" spans="1:13" s="1" customFormat="1" ht="32.15" customHeight="1" x14ac:dyDescent="0.35">
      <c r="A134" s="499" t="str">
        <f>PMP!A112</f>
        <v>Project Manager</v>
      </c>
      <c r="B134" s="499"/>
      <c r="C134" s="484" t="str">
        <f>PMP!C112</f>
        <v>(Insert name)</v>
      </c>
      <c r="D134" s="1735"/>
      <c r="E134" s="561"/>
      <c r="F134" s="484" t="str">
        <f>PMP!F112</f>
        <v>Jones Bros. Ruthin (Civil Engineering) Co. Ltd</v>
      </c>
      <c r="G134" s="561"/>
      <c r="H134" s="484" t="str">
        <f>PMP!H112</f>
        <v>Jones Bros. Ruthin (Civil Engineering) Co. Ltd
Ty Glyn, Canol Y Dre, Ruthin, Denbighshire LL15 1QW</v>
      </c>
      <c r="I134" s="561"/>
      <c r="J134" s="165" t="str">
        <f>PMP!J112</f>
        <v xml:space="preserve">{insert email} </v>
      </c>
      <c r="K134" s="165" t="str">
        <f>PMP!K112</f>
        <v>{insert tel no.}</v>
      </c>
      <c r="L134" s="532"/>
      <c r="M134" s="532"/>
    </row>
    <row r="135" spans="1:13" s="1" customFormat="1" ht="32.15" customHeight="1" x14ac:dyDescent="0.35">
      <c r="A135" s="499" t="str">
        <f>PMP!A113</f>
        <v>Site Agent</v>
      </c>
      <c r="B135" s="499"/>
      <c r="C135" s="484" t="str">
        <f>PMP!C113</f>
        <v>(Insert name)</v>
      </c>
      <c r="D135" s="1735"/>
      <c r="E135" s="561"/>
      <c r="F135" s="484" t="str">
        <f>PMP!F113</f>
        <v>Jones Bros. Ruthin (Civil Engineering) Co. Ltd</v>
      </c>
      <c r="G135" s="561"/>
      <c r="H135" s="484" t="str">
        <f>PMP!H113</f>
        <v>Jones Bros. Ruthin (Civil Engineering) Co. Ltd
Ty Glyn, Canol Y Dre, Ruthin, Denbighshire LL15 1QW</v>
      </c>
      <c r="I135" s="561"/>
      <c r="J135" s="165" t="str">
        <f>PMP!J113</f>
        <v xml:space="preserve">{insert email} </v>
      </c>
      <c r="K135" s="165" t="str">
        <f>PMP!K113</f>
        <v>{insert tel no.}</v>
      </c>
      <c r="L135" s="532"/>
      <c r="M135" s="533"/>
    </row>
    <row r="136" spans="1:13" s="1" customFormat="1" ht="32.15" customHeight="1" x14ac:dyDescent="0.35">
      <c r="A136" s="499" t="str">
        <f>PMP!A114</f>
        <v>Senior Works Manager</v>
      </c>
      <c r="B136" s="499"/>
      <c r="C136" s="484" t="str">
        <f>PMP!C114</f>
        <v>(Insert name)</v>
      </c>
      <c r="D136" s="1735"/>
      <c r="E136" s="561"/>
      <c r="F136" s="484" t="str">
        <f>PMP!F114</f>
        <v>Jones Bros. Ruthin (Civil Engineering) Co. Ltd</v>
      </c>
      <c r="G136" s="561"/>
      <c r="H136" s="484" t="str">
        <f>PMP!H114</f>
        <v>Jones Bros. Ruthin (Civil Engineering) Co. Ltd
Ty Glyn, Canol Y Dre, Ruthin, Denbighshire LL15 1QW</v>
      </c>
      <c r="I136" s="561"/>
      <c r="J136" s="165" t="str">
        <f>PMP!J114</f>
        <v xml:space="preserve">{insert email} </v>
      </c>
      <c r="K136" s="165" t="str">
        <f>PMP!K114</f>
        <v>{insert tel no.}</v>
      </c>
      <c r="L136" s="532"/>
      <c r="M136" s="533"/>
    </row>
    <row r="137" spans="1:13" s="1" customFormat="1" ht="32.15" customHeight="1" x14ac:dyDescent="0.35">
      <c r="A137" s="499" t="str">
        <f>PMP!A115</f>
        <v>Works Manager</v>
      </c>
      <c r="B137" s="499"/>
      <c r="C137" s="484" t="str">
        <f>PMP!C115</f>
        <v>(Insert name)</v>
      </c>
      <c r="D137" s="1735"/>
      <c r="E137" s="561"/>
      <c r="F137" s="484" t="str">
        <f>PMP!F115</f>
        <v>Jones Bros. Ruthin (Civil Engineering) Co. Ltd</v>
      </c>
      <c r="G137" s="561"/>
      <c r="H137" s="484" t="str">
        <f>PMP!H115</f>
        <v>Jones Bros. Ruthin (Civil Engineering) Co. Ltd
Ty Glyn, Canol Y Dre, Ruthin, Denbighshire LL15 1QW</v>
      </c>
      <c r="I137" s="561"/>
      <c r="J137" s="165" t="str">
        <f>PMP!J115</f>
        <v xml:space="preserve">{insert email} </v>
      </c>
      <c r="K137" s="165" t="str">
        <f>PMP!K115</f>
        <v>{insert tel no.}</v>
      </c>
      <c r="L137" s="532"/>
      <c r="M137" s="532"/>
    </row>
    <row r="138" spans="1:13" s="1" customFormat="1" ht="32.15" customHeight="1" x14ac:dyDescent="0.35">
      <c r="A138" s="499" t="str">
        <f>PMP!A116</f>
        <v>Foreman 1</v>
      </c>
      <c r="B138" s="499"/>
      <c r="C138" s="484" t="str">
        <f>PMP!C116</f>
        <v>(Insert name)</v>
      </c>
      <c r="D138" s="1735"/>
      <c r="E138" s="561"/>
      <c r="F138" s="484" t="str">
        <f>PMP!F116</f>
        <v>Jones Bros. Ruthin (Civil Engineering) Co. Ltd</v>
      </c>
      <c r="G138" s="561"/>
      <c r="H138" s="484" t="str">
        <f>PMP!H116</f>
        <v>Jones Bros. Ruthin (Civil Engineering) Co. Ltd
Ty Glyn, Canol Y Dre, Ruthin, Denbighshire LL15 1QW</v>
      </c>
      <c r="I138" s="561"/>
      <c r="J138" s="165" t="str">
        <f>PMP!J116</f>
        <v xml:space="preserve">{insert email} </v>
      </c>
      <c r="K138" s="165" t="str">
        <f>PMP!K116</f>
        <v>{insert tel no.}</v>
      </c>
      <c r="L138" s="532"/>
      <c r="M138" s="532"/>
    </row>
    <row r="139" spans="1:13" s="1" customFormat="1" ht="32.15" customHeight="1" x14ac:dyDescent="0.35">
      <c r="A139" s="499" t="str">
        <f>PMP!A117</f>
        <v>Foreman 2</v>
      </c>
      <c r="B139" s="499"/>
      <c r="C139" s="484" t="str">
        <f>PMP!C117</f>
        <v>(Insert name)</v>
      </c>
      <c r="D139" s="1735"/>
      <c r="E139" s="561"/>
      <c r="F139" s="484" t="str">
        <f>PMP!F117</f>
        <v>Jones Bros. Ruthin (Civil Engineering) Co. Ltd</v>
      </c>
      <c r="G139" s="561"/>
      <c r="H139" s="484" t="str">
        <f>PMP!H117</f>
        <v>Jones Bros. Ruthin (Civil Engineering) Co. Ltd
Ty Glyn, Canol Y Dre, Ruthin, Denbighshire LL15 1QW</v>
      </c>
      <c r="I139" s="561"/>
      <c r="J139" s="165" t="str">
        <f>PMP!J117</f>
        <v xml:space="preserve">{insert email} </v>
      </c>
      <c r="K139" s="165" t="str">
        <f>PMP!K117</f>
        <v>{insert tel no.}</v>
      </c>
      <c r="L139" s="532"/>
      <c r="M139" s="532"/>
    </row>
    <row r="140" spans="1:13" s="1" customFormat="1" ht="32.15" customHeight="1" x14ac:dyDescent="0.35">
      <c r="A140" s="499" t="str">
        <f>PMP!A118</f>
        <v>Foreman 3</v>
      </c>
      <c r="B140" s="499"/>
      <c r="C140" s="484" t="str">
        <f>PMP!C118</f>
        <v xml:space="preserve">{insert name} </v>
      </c>
      <c r="D140" s="1735"/>
      <c r="E140" s="561"/>
      <c r="F140" s="484" t="str">
        <f>PMP!F118</f>
        <v>Jones Bros. Ruthin (Civil Engineering) Co. Ltd</v>
      </c>
      <c r="G140" s="561"/>
      <c r="H140" s="484" t="str">
        <f>PMP!H118</f>
        <v>Jones Bros. Ruthin (Civil Engineering) Co. Ltd
Ty Glyn, Canol Y Dre, Ruthin, Denbighshire LL15 1QW</v>
      </c>
      <c r="I140" s="561"/>
      <c r="J140" s="165" t="str">
        <f>PMP!J118</f>
        <v xml:space="preserve">{insert email} </v>
      </c>
      <c r="K140" s="165" t="str">
        <f>PMP!K118</f>
        <v>{insert tel no.}</v>
      </c>
      <c r="L140" s="532"/>
      <c r="M140" s="532"/>
    </row>
    <row r="141" spans="1:13" s="1" customFormat="1" ht="32.15" customHeight="1" x14ac:dyDescent="0.35">
      <c r="A141" s="499" t="str">
        <f>PMP!A119</f>
        <v>Site Engineer 1</v>
      </c>
      <c r="B141" s="499"/>
      <c r="C141" s="484" t="str">
        <f>PMP!C119</f>
        <v>(Insert name)</v>
      </c>
      <c r="D141" s="1735"/>
      <c r="E141" s="561"/>
      <c r="F141" s="484" t="str">
        <f>PMP!F119</f>
        <v>Jones Bros. Ruthin (Civil Engineering) Co. Ltd</v>
      </c>
      <c r="G141" s="561"/>
      <c r="H141" s="484" t="str">
        <f>PMP!H119</f>
        <v>Jones Bros. Ruthin (Civil Engineering) Co. Ltd
Ty Glyn, Canol Y Dre, Ruthin, Denbighshire LL15 1QW</v>
      </c>
      <c r="I141" s="561"/>
      <c r="J141" s="165" t="str">
        <f>PMP!J119</f>
        <v xml:space="preserve">{insert email} </v>
      </c>
      <c r="K141" s="165" t="str">
        <f>PMP!K119</f>
        <v>{insert tel no.}</v>
      </c>
      <c r="L141" s="532"/>
      <c r="M141" s="532"/>
    </row>
    <row r="142" spans="1:13" s="1" customFormat="1" ht="32.15" customHeight="1" x14ac:dyDescent="0.35">
      <c r="A142" s="499" t="str">
        <f>PMP!A120</f>
        <v>Site Engineer 2</v>
      </c>
      <c r="B142" s="499"/>
      <c r="C142" s="484" t="str">
        <f>PMP!C120</f>
        <v>(Insert name)</v>
      </c>
      <c r="D142" s="1735"/>
      <c r="E142" s="561"/>
      <c r="F142" s="484" t="str">
        <f>PMP!F120</f>
        <v>Jones Bros. Ruthin (Civil Engineering) Co. Ltd</v>
      </c>
      <c r="G142" s="561"/>
      <c r="H142" s="484" t="str">
        <f>PMP!H120</f>
        <v>Jones Bros. Ruthin (Civil Engineering) Co. Ltd
Ty Glyn, Canol Y Dre, Ruthin, Denbighshire LL15 1QW</v>
      </c>
      <c r="I142" s="561"/>
      <c r="J142" s="165" t="str">
        <f>PMP!J120</f>
        <v xml:space="preserve">{insert email} </v>
      </c>
      <c r="K142" s="165" t="str">
        <f>PMP!K120</f>
        <v>{insert tel no.}</v>
      </c>
      <c r="L142" s="532"/>
      <c r="M142" s="532"/>
    </row>
    <row r="143" spans="1:13" s="1" customFormat="1" ht="32.15" customHeight="1" x14ac:dyDescent="0.35">
      <c r="A143" s="499" t="str">
        <f>PMP!A121</f>
        <v>Site Engineer 3</v>
      </c>
      <c r="B143" s="499"/>
      <c r="C143" s="484" t="str">
        <f>PMP!C121</f>
        <v xml:space="preserve">{insert name} </v>
      </c>
      <c r="D143" s="1735"/>
      <c r="E143" s="561"/>
      <c r="F143" s="484" t="str">
        <f>PMP!F121</f>
        <v>Jones Bros. Ruthin (Civil Engineering) Co. Ltd</v>
      </c>
      <c r="G143" s="561"/>
      <c r="H143" s="484" t="str">
        <f>PMP!H121</f>
        <v>Jones Bros. Ruthin (Civil Engineering) Co. Ltd
Ty Glyn, Canol Y Dre, Ruthin, Denbighshire LL15 1QW</v>
      </c>
      <c r="I143" s="561"/>
      <c r="J143" s="165" t="str">
        <f>PMP!J121</f>
        <v xml:space="preserve">{insert email} </v>
      </c>
      <c r="K143" s="165" t="str">
        <f>PMP!K121</f>
        <v>{insert tel no.}</v>
      </c>
      <c r="L143" s="532"/>
      <c r="M143" s="532"/>
    </row>
    <row r="144" spans="1:13" s="1" customFormat="1" ht="32.15" customHeight="1" x14ac:dyDescent="0.35">
      <c r="A144" s="499" t="str">
        <f>PMP!A122</f>
        <v>Commercial Manager</v>
      </c>
      <c r="B144" s="499"/>
      <c r="C144" s="484" t="str">
        <f>PMP!C122</f>
        <v>(Insert name)</v>
      </c>
      <c r="D144" s="1735"/>
      <c r="E144" s="561"/>
      <c r="F144" s="484" t="str">
        <f>PMP!F122</f>
        <v>Jones Bros. Ruthin (Civil Engineering) Co. Ltd</v>
      </c>
      <c r="G144" s="561"/>
      <c r="H144" s="484" t="str">
        <f>PMP!H122</f>
        <v>Jones Bros. Ruthin (Civil Engineering) Co. Ltd
Ty Glyn, Canol Y Dre, Ruthin, Denbighshire LL15 1QW</v>
      </c>
      <c r="I144" s="561"/>
      <c r="J144" s="165" t="str">
        <f>PMP!J122</f>
        <v xml:space="preserve">{insert email} </v>
      </c>
      <c r="K144" s="165" t="str">
        <f>PMP!K122</f>
        <v>{insert tel no.}</v>
      </c>
      <c r="L144" s="532"/>
      <c r="M144" s="532"/>
    </row>
    <row r="145" spans="1:13" s="1" customFormat="1" ht="32.15" customHeight="1" x14ac:dyDescent="0.35">
      <c r="A145" s="499" t="str">
        <f>PMP!A123</f>
        <v>Quantity Surveyor</v>
      </c>
      <c r="B145" s="499"/>
      <c r="C145" s="484" t="str">
        <f>PMP!C123</f>
        <v>(Insert name)</v>
      </c>
      <c r="D145" s="1735"/>
      <c r="E145" s="561"/>
      <c r="F145" s="484" t="str">
        <f>PMP!F123</f>
        <v>Jones Bros. Ruthin (Civil Engineering) Co. Ltd</v>
      </c>
      <c r="G145" s="561"/>
      <c r="H145" s="484" t="str">
        <f>PMP!H123</f>
        <v>Jones Bros. Ruthin (Civil Engineering) Co. Ltd
Ty Glyn, Canol Y Dre, Ruthin, Denbighshire LL15 1QW</v>
      </c>
      <c r="I145" s="561"/>
      <c r="J145" s="165" t="str">
        <f>PMP!J123</f>
        <v xml:space="preserve">{insert email} </v>
      </c>
      <c r="K145" s="165" t="str">
        <f>PMP!K123</f>
        <v>{insert tel no.}</v>
      </c>
      <c r="L145" s="532"/>
      <c r="M145" s="532"/>
    </row>
    <row r="146" spans="1:13" s="1" customFormat="1" ht="32.15" customHeight="1" x14ac:dyDescent="0.35">
      <c r="A146" s="499" t="str">
        <f>PMP!A124</f>
        <v>Senior Health &amp; Safety Manager</v>
      </c>
      <c r="B146" s="499"/>
      <c r="C146" s="484" t="str">
        <f>PMP!C124</f>
        <v>Michael Jolley</v>
      </c>
      <c r="D146" s="1735"/>
      <c r="E146" s="561"/>
      <c r="F146" s="484" t="str">
        <f>PMP!F124</f>
        <v>Jones Bros. Ruthin (Civil Engineering) Co. Ltd</v>
      </c>
      <c r="G146" s="561"/>
      <c r="H146" s="484" t="str">
        <f>PMP!H124</f>
        <v>Jones Bros. Ruthin (Civil Engineering) Co. Ltd
Ty Glyn, Canol Y Dre, Ruthin, Denbighshire LL15 1QW</v>
      </c>
      <c r="I146" s="561"/>
      <c r="J146" s="165" t="str">
        <f>PMP!J124</f>
        <v>michaeljo@jones-bros.com</v>
      </c>
      <c r="K146" s="165" t="str">
        <f>PMP!K124</f>
        <v>07795 648184</v>
      </c>
      <c r="L146" s="532"/>
      <c r="M146" s="532"/>
    </row>
    <row r="147" spans="1:13" s="1" customFormat="1" ht="32.15" customHeight="1" x14ac:dyDescent="0.35">
      <c r="A147" s="499" t="str">
        <f>PMP!A125</f>
        <v>Environment Manager</v>
      </c>
      <c r="B147" s="499"/>
      <c r="C147" s="484" t="str">
        <f>PMP!C125</f>
        <v>Sam Higgitt</v>
      </c>
      <c r="D147" s="1735"/>
      <c r="E147" s="561"/>
      <c r="F147" s="484" t="str">
        <f>PMP!F125</f>
        <v>Jones Bros. Ruthin (Civil Engineering) Co. Ltd</v>
      </c>
      <c r="G147" s="561"/>
      <c r="H147" s="484" t="str">
        <f>PMP!H125</f>
        <v>Jones Bros. Ruthin (Civil Engineering) Co. Ltd
Ty Glyn, Canol Y Dre, Ruthin, Denbighshire LL15 1QW</v>
      </c>
      <c r="I147" s="561"/>
      <c r="J147" s="165" t="str">
        <f>PMP!J125</f>
        <v>samh@jones-bros.com</v>
      </c>
      <c r="K147" s="165" t="str">
        <f>PMP!K125</f>
        <v>07766 747133</v>
      </c>
      <c r="L147" s="532"/>
      <c r="M147" s="532"/>
    </row>
    <row r="148" spans="1:13" ht="32.15" customHeight="1" x14ac:dyDescent="0.35">
      <c r="A148" s="499" t="str">
        <f>PMP!A126</f>
        <v>Design Manager</v>
      </c>
      <c r="B148" s="499"/>
      <c r="C148" s="484" t="str">
        <f>PMP!C126</f>
        <v>Dylan Parry</v>
      </c>
      <c r="D148" s="1735"/>
      <c r="E148" s="561"/>
      <c r="F148" s="484" t="str">
        <f>PMP!F126</f>
        <v>Jones Bros. Ruthin (Civil Engineering) Co. Ltd</v>
      </c>
      <c r="G148" s="561"/>
      <c r="H148" s="484" t="str">
        <f>PMP!H126</f>
        <v>Jones Bros. Ruthin (Civil Engineering) Co. Ltd
Ty Glyn, Canol Y Dre, Ruthin, Denbighshire LL15 1QW</v>
      </c>
      <c r="I148" s="561"/>
      <c r="J148" s="165" t="str">
        <f>PMP!J126</f>
        <v>dylan.parry@jones-bros.com</v>
      </c>
      <c r="K148" s="165" t="str">
        <f>PMP!K126</f>
        <v>07918 797076</v>
      </c>
      <c r="L148" s="532"/>
      <c r="M148" s="532"/>
    </row>
    <row r="149" spans="1:13" s="1" customFormat="1" ht="32.15" customHeight="1" x14ac:dyDescent="0.35">
      <c r="A149" s="499" t="str">
        <f>PMP!A129</f>
        <v>Temporary Works Co-ordinator</v>
      </c>
      <c r="B149" s="499"/>
      <c r="C149" s="484" t="str">
        <f>PMP!C129</f>
        <v>(Insert name)</v>
      </c>
      <c r="D149" s="1735"/>
      <c r="E149" s="561"/>
      <c r="F149" s="484" t="str">
        <f>PMP!F129</f>
        <v>Jones Bros. Ruthin (Civil Engineering) Co. Ltd</v>
      </c>
      <c r="G149" s="561"/>
      <c r="H149" s="484" t="str">
        <f>PMP!H129</f>
        <v>Jones Bros. Ruthin (Civil Engineering) Co. Ltd
Ty Glyn, Canol Y Dre, Ruthin, Denbighshire LL15 1QW</v>
      </c>
      <c r="I149" s="561"/>
      <c r="J149" s="165" t="str">
        <f>PMP!J129</f>
        <v xml:space="preserve">{insert email} </v>
      </c>
      <c r="K149" s="165" t="str">
        <f>PMP!K129</f>
        <v>{insert tel no.}</v>
      </c>
      <c r="L149" s="532"/>
      <c r="M149" s="532"/>
    </row>
    <row r="150" spans="1:13" s="1" customFormat="1" ht="32.15" customHeight="1" x14ac:dyDescent="0.35">
      <c r="A150" s="499" t="str">
        <f>PMP!A130</f>
        <v>Temporary Works Supervisor</v>
      </c>
      <c r="B150" s="499"/>
      <c r="C150" s="484" t="str">
        <f>PMP!C130</f>
        <v>{insert name}</v>
      </c>
      <c r="D150" s="1735"/>
      <c r="E150" s="561"/>
      <c r="F150" s="484" t="str">
        <f>PMP!F130</f>
        <v>Jones Bros. Ruthin (Civil Engineering) Co. Ltd</v>
      </c>
      <c r="G150" s="561"/>
      <c r="H150" s="484" t="str">
        <f>PMP!H130</f>
        <v xml:space="preserve">{insert address} </v>
      </c>
      <c r="I150" s="561"/>
      <c r="J150" s="165" t="str">
        <f>PMP!J130</f>
        <v xml:space="preserve">{insert email} </v>
      </c>
      <c r="K150" s="165" t="str">
        <f>PMP!K130</f>
        <v>{insert tel no.}</v>
      </c>
      <c r="L150" s="532"/>
      <c r="M150" s="532"/>
    </row>
    <row r="151" spans="1:13" s="1" customFormat="1" ht="32.15" customHeight="1" x14ac:dyDescent="0.35">
      <c r="A151" s="499" t="str">
        <f>PMP!A133</f>
        <v>Quality &amp; Business Improvement Manager</v>
      </c>
      <c r="B151" s="499"/>
      <c r="C151" s="484" t="str">
        <f>PMP!C133</f>
        <v>Jonathan Dennehy</v>
      </c>
      <c r="D151" s="1735"/>
      <c r="E151" s="561"/>
      <c r="F151" s="484" t="str">
        <f>PMP!F133</f>
        <v>Jones Bros. Ruthin (Civil Engineering) Co. Ltd</v>
      </c>
      <c r="G151" s="561"/>
      <c r="H151" s="484" t="str">
        <f>PMP!H133</f>
        <v>Jones Bros. Ruthin (Civil Engineering) Co. Ltd
Ty Glyn, Canol Y Dre, Ruthin, Denbighshire LL15 1QW</v>
      </c>
      <c r="I151" s="561"/>
      <c r="J151" s="165" t="str">
        <f>PMP!J133</f>
        <v>Jonathan.Dennehy@jones-bros.com</v>
      </c>
      <c r="K151" s="165" t="str">
        <f>PMP!K133</f>
        <v>07443265165</v>
      </c>
      <c r="L151" s="35"/>
      <c r="M151" s="35"/>
    </row>
    <row r="152" spans="1:13" s="1" customFormat="1" ht="32.15" customHeight="1" x14ac:dyDescent="0.35">
      <c r="A152" s="499" t="str">
        <f>PMP!A134</f>
        <v>Quality Controller (Site Based)</v>
      </c>
      <c r="B152" s="499"/>
      <c r="C152" s="484" t="str">
        <f>PMP!C134</f>
        <v>(Insert name)</v>
      </c>
      <c r="D152" s="1735"/>
      <c r="E152" s="561"/>
      <c r="F152" s="484" t="str">
        <f>PMP!F134</f>
        <v>Jones Bros. Ruthin (Civil Engineering) Co. Ltd</v>
      </c>
      <c r="G152" s="561"/>
      <c r="H152" s="484" t="str">
        <f>PMP!H134</f>
        <v>Jones Bros. Ruthin (Civil Engineering) Co. Ltd
Ty Glyn, Canol Y Dre, Ruthin, Denbighshire LL15 1QW</v>
      </c>
      <c r="I152" s="561"/>
      <c r="J152" s="165" t="str">
        <f>PMP!J134</f>
        <v xml:space="preserve">{insert email} </v>
      </c>
      <c r="K152" s="165" t="str">
        <f>PMP!K134</f>
        <v>{insert tel no.}</v>
      </c>
      <c r="L152" s="35"/>
      <c r="M152" s="35"/>
    </row>
    <row r="153" spans="1:13" s="1" customFormat="1" ht="32.15" customHeight="1" x14ac:dyDescent="0.35">
      <c r="A153" s="499" t="str">
        <f>PMP!A135</f>
        <v>Document Controller (Site Based)</v>
      </c>
      <c r="B153" s="499"/>
      <c r="C153" s="484" t="str">
        <f>PMP!C135</f>
        <v>(Insert name)</v>
      </c>
      <c r="D153" s="1735"/>
      <c r="E153" s="561"/>
      <c r="F153" s="484" t="str">
        <f>PMP!F135</f>
        <v>Jones Bros. Ruthin (Civil Engineering) Co. Ltd</v>
      </c>
      <c r="G153" s="561"/>
      <c r="H153" s="484" t="str">
        <f>PMP!H135</f>
        <v>Jones Bros. Ruthin (Civil Engineering) Co. Ltd
Ty Glyn, Canol Y Dre, Ruthin, Denbighshire LL15 1QW</v>
      </c>
      <c r="I153" s="561"/>
      <c r="J153" s="165" t="str">
        <f>PMP!J135</f>
        <v xml:space="preserve">{insert email} </v>
      </c>
      <c r="K153" s="165" t="str">
        <f>PMP!K135</f>
        <v>{insert tel no.}</v>
      </c>
      <c r="L153" s="35"/>
      <c r="M153" s="35"/>
    </row>
    <row r="154" spans="1:13" s="1" customFormat="1" ht="32.15" customHeight="1" x14ac:dyDescent="0.35">
      <c r="A154" s="499" t="str">
        <f>PMP!A136</f>
        <v xml:space="preserve">Material Buyer </v>
      </c>
      <c r="B154" s="499"/>
      <c r="C154" s="484" t="str">
        <f>PMP!C136</f>
        <v>(Insert name)</v>
      </c>
      <c r="D154" s="1735"/>
      <c r="E154" s="561"/>
      <c r="F154" s="484" t="str">
        <f>PMP!F136</f>
        <v>Jones Bros. Ruthin (Civil Engineering) Co. Ltd</v>
      </c>
      <c r="G154" s="561"/>
      <c r="H154" s="484" t="str">
        <f>PMP!H136</f>
        <v>Jones Bros. Ruthin (Civil Engineering) Co. Ltd
Ty Glyn, Canol Y Dre, Ruthin, Denbighshire LL15 1QW</v>
      </c>
      <c r="I154" s="561"/>
      <c r="J154" s="165" t="str">
        <f>PMP!J136</f>
        <v xml:space="preserve">{insert email} </v>
      </c>
      <c r="K154" s="165" t="str">
        <f>PMP!K136</f>
        <v>{insert tel no.}</v>
      </c>
      <c r="L154" s="35"/>
      <c r="M154" s="35"/>
    </row>
    <row r="155" spans="1:13" s="1" customFormat="1" ht="32.15" customHeight="1" x14ac:dyDescent="0.35">
      <c r="A155" s="499" t="str">
        <f>PMP!A137</f>
        <v>Plant Administrator (Site Based)</v>
      </c>
      <c r="B155" s="499"/>
      <c r="C155" s="484" t="str">
        <f>PMP!C137</f>
        <v>(Insert name)</v>
      </c>
      <c r="D155" s="1735"/>
      <c r="E155" s="561"/>
      <c r="F155" s="484" t="str">
        <f>PMP!F137</f>
        <v>Jones Bros. Ruthin (Civil Engineering) Co. Ltd</v>
      </c>
      <c r="G155" s="561"/>
      <c r="H155" s="484" t="str">
        <f>PMP!H137</f>
        <v>Jones Bros. Ruthin (Civil Engineering) Co. Ltd
Ty Glyn, Canol Y Dre, Ruthin, Denbighshire LL15 1QW</v>
      </c>
      <c r="I155" s="561"/>
      <c r="J155" s="165" t="str">
        <f>PMP!J137</f>
        <v xml:space="preserve">{insert email} </v>
      </c>
      <c r="K155" s="165" t="str">
        <f>PMP!K137</f>
        <v>{insert tel no.}</v>
      </c>
      <c r="L155" s="35"/>
      <c r="M155" s="35"/>
    </row>
    <row r="156" spans="1:13" s="1" customFormat="1" ht="32.15" customHeight="1" x14ac:dyDescent="0.35">
      <c r="A156" s="499" t="str">
        <f>PMP!A138</f>
        <v>CSR Co-ordinator</v>
      </c>
      <c r="B156" s="499"/>
      <c r="C156" s="484" t="str">
        <f>PMP!C138</f>
        <v>(Insert name)</v>
      </c>
      <c r="D156" s="1735"/>
      <c r="E156" s="561"/>
      <c r="F156" s="484" t="str">
        <f>PMP!F138</f>
        <v>Jones Bros. Ruthin (Civil Engineering) Co. Ltd</v>
      </c>
      <c r="G156" s="561"/>
      <c r="H156" s="484" t="str">
        <f>PMP!H138</f>
        <v>Jones Bros. Ruthin (Civil Engineering) Co. Ltd
Ty Glyn, Canol Y Dre, Ruthin, Denbighshire LL15 1QW</v>
      </c>
      <c r="I156" s="561"/>
      <c r="J156" s="165" t="str">
        <f>PMP!J138</f>
        <v xml:space="preserve">{insert email} </v>
      </c>
      <c r="K156" s="165" t="str">
        <f>PMP!K138</f>
        <v>{insert tel no.}</v>
      </c>
      <c r="L156" s="35"/>
      <c r="M156" s="35"/>
    </row>
    <row r="157" spans="1:13" s="1" customFormat="1" ht="32.15" customHeight="1" x14ac:dyDescent="0.35">
      <c r="A157" s="499" t="str">
        <f>PMP!A139</f>
        <v>CSR Administrator (Site Based)</v>
      </c>
      <c r="B157" s="499"/>
      <c r="C157" s="484" t="str">
        <f>PMP!C139</f>
        <v>(Insert name)</v>
      </c>
      <c r="D157" s="1735"/>
      <c r="E157" s="561"/>
      <c r="F157" s="484" t="str">
        <f>PMP!F139</f>
        <v>Jones Bros. Ruthin (Civil Engineering) Co. Ltd</v>
      </c>
      <c r="G157" s="561"/>
      <c r="H157" s="484" t="str">
        <f>PMP!H139</f>
        <v>Jones Bros. Ruthin (Civil Engineering) Co. Ltd
Ty Glyn, Canol Y Dre, Ruthin, Denbighshire LL15 1QW</v>
      </c>
      <c r="I157" s="561"/>
      <c r="J157" s="165" t="str">
        <f>PMP!J139</f>
        <v xml:space="preserve">{insert email} </v>
      </c>
      <c r="K157" s="165" t="str">
        <f>PMP!K139</f>
        <v>{insert tel no.}</v>
      </c>
      <c r="L157" s="35"/>
      <c r="M157" s="35"/>
    </row>
    <row r="158" spans="1:13" s="1" customFormat="1" ht="32.15" customHeight="1" x14ac:dyDescent="0.35">
      <c r="A158" s="499" t="str">
        <f>PMP!A140</f>
        <v>Commissioning Manager</v>
      </c>
      <c r="B158" s="499"/>
      <c r="C158" s="484" t="str">
        <f>PMP!C140</f>
        <v>(Insert name)</v>
      </c>
      <c r="D158" s="1735"/>
      <c r="E158" s="561"/>
      <c r="F158" s="484" t="str">
        <f>PMP!F140</f>
        <v>Jones Bros. Ruthin (Civil Engineering) Co. Ltd</v>
      </c>
      <c r="G158" s="561"/>
      <c r="H158" s="484" t="str">
        <f>PMP!H140</f>
        <v>Jones Bros. Ruthin (Civil Engineering) Co. Ltd
Ty Glyn, Canol Y Dre, Ruthin, Denbighshire LL15 1QW</v>
      </c>
      <c r="I158" s="561"/>
      <c r="J158" s="165" t="str">
        <f>PMP!J140</f>
        <v xml:space="preserve">{insert email} </v>
      </c>
      <c r="K158" s="165" t="str">
        <f>PMP!K140</f>
        <v>{insert tel no.}</v>
      </c>
      <c r="L158" s="35"/>
      <c r="M158" s="35"/>
    </row>
    <row r="159" spans="1:13" s="1" customFormat="1" ht="32.15" customHeight="1" x14ac:dyDescent="0.35">
      <c r="A159" s="499" t="str">
        <f>PMP!A141</f>
        <v>Commissioning Engineer</v>
      </c>
      <c r="B159" s="499"/>
      <c r="C159" s="484" t="str">
        <f>PMP!C141</f>
        <v xml:space="preserve">{insert name} </v>
      </c>
      <c r="D159" s="1735"/>
      <c r="E159" s="561"/>
      <c r="F159" s="484" t="str">
        <f>PMP!F141</f>
        <v>Jones Bros. Ruthin (Civil Engineering) Co. Ltd</v>
      </c>
      <c r="G159" s="561"/>
      <c r="H159" s="484" t="str">
        <f>PMP!H141</f>
        <v>Jones Bros. Ruthin (Civil Engineering) Co. Ltd
Ty Glyn, Canol Y Dre, Ruthin, Denbighshire LL15 1QW</v>
      </c>
      <c r="I159" s="561"/>
      <c r="J159" s="165" t="str">
        <f>PMP!J141</f>
        <v xml:space="preserve">{insert email} </v>
      </c>
      <c r="K159" s="165" t="str">
        <f>PMP!K141</f>
        <v>{insert tel no.}</v>
      </c>
      <c r="L159" s="35"/>
      <c r="M159" s="35"/>
    </row>
    <row r="160" spans="1:13" s="1" customFormat="1" ht="32.15" customHeight="1" x14ac:dyDescent="0.35">
      <c r="A160" s="499" t="str">
        <f>PMP!A142</f>
        <v>Aftercare Supervisor</v>
      </c>
      <c r="B160" s="499"/>
      <c r="C160" s="484" t="str">
        <f>PMP!C142</f>
        <v>(Insert name)</v>
      </c>
      <c r="D160" s="1735"/>
      <c r="E160" s="561"/>
      <c r="F160" s="484" t="str">
        <f>PMP!F142</f>
        <v>Jones Bros. Ruthin (Civil Engineering) Co. Ltd</v>
      </c>
      <c r="G160" s="561"/>
      <c r="H160" s="484" t="str">
        <f>PMP!H142</f>
        <v>Jones Bros. Ruthin (Civil Engineering) Co. Ltd
Ty Glyn, Canol Y Dre, Ruthin, Denbighshire LL15 1QW</v>
      </c>
      <c r="I160" s="561"/>
      <c r="J160" s="165" t="str">
        <f>PMP!J142</f>
        <v xml:space="preserve">{insert email} </v>
      </c>
      <c r="K160" s="165" t="str">
        <f>PMP!K142</f>
        <v>{insert tel no.}</v>
      </c>
      <c r="L160" s="35"/>
      <c r="M160" s="35"/>
    </row>
    <row r="161" spans="1:13" s="1" customFormat="1" ht="32.15" customHeight="1" x14ac:dyDescent="0.35">
      <c r="A161" s="499" t="str">
        <f>PMP!A143</f>
        <v>Fire Officer</v>
      </c>
      <c r="B161" s="499"/>
      <c r="C161" s="484" t="str">
        <f>PMP!C143</f>
        <v>(Insert name)</v>
      </c>
      <c r="D161" s="1735"/>
      <c r="E161" s="561"/>
      <c r="F161" s="484" t="str">
        <f>PMP!F143</f>
        <v>Jones Bros. Ruthin (Civil Engineering) Co. Ltd</v>
      </c>
      <c r="G161" s="561"/>
      <c r="H161" s="484" t="str">
        <f>PMP!H143</f>
        <v>Jones Bros. Ruthin (Civil Engineering) Co. Ltd
Ty Glyn, Canol Y Dre, Ruthin, Denbighshire LL15 1QW</v>
      </c>
      <c r="I161" s="561"/>
      <c r="J161" s="165" t="str">
        <f>PMP!J143</f>
        <v xml:space="preserve">{insert email} </v>
      </c>
      <c r="K161" s="165" t="str">
        <f>PMP!K143</f>
        <v>{insert tel no.}</v>
      </c>
      <c r="L161" s="532"/>
      <c r="M161" s="532"/>
    </row>
    <row r="162" spans="1:13" s="1" customFormat="1" ht="32.15" customHeight="1" x14ac:dyDescent="0.35">
      <c r="A162" s="499" t="str">
        <f>PMP!A144</f>
        <v>First Aider 1</v>
      </c>
      <c r="B162" s="499"/>
      <c r="C162" s="484" t="str">
        <f>PMP!C144</f>
        <v>(Insert name)</v>
      </c>
      <c r="D162" s="1735"/>
      <c r="E162" s="561"/>
      <c r="F162" s="484" t="str">
        <f>PMP!F144</f>
        <v>Jones Bros. Ruthin (Civil Engineering) Co. Ltd</v>
      </c>
      <c r="G162" s="561"/>
      <c r="H162" s="484" t="str">
        <f>PMP!H144</f>
        <v>Jones Bros. Ruthin (Civil Engineering) Co. Ltd
Ty Glyn, Canol Y Dre, Ruthin, Denbighshire LL15 1QW</v>
      </c>
      <c r="I162" s="561"/>
      <c r="J162" s="165" t="str">
        <f>PMP!J144</f>
        <v xml:space="preserve">{insert email} </v>
      </c>
      <c r="K162" s="165" t="str">
        <f>PMP!K144</f>
        <v>{insert tel no.}</v>
      </c>
      <c r="L162" s="532"/>
      <c r="M162" s="532"/>
    </row>
    <row r="163" spans="1:13" s="1" customFormat="1" ht="32.15" customHeight="1" x14ac:dyDescent="0.35">
      <c r="A163" s="499" t="str">
        <f>PMP!A145</f>
        <v>First Aider 2</v>
      </c>
      <c r="B163" s="499"/>
      <c r="C163" s="484" t="str">
        <f>PMP!C145</f>
        <v>(Insert name)</v>
      </c>
      <c r="D163" s="1735"/>
      <c r="E163" s="561"/>
      <c r="F163" s="484" t="str">
        <f>PMP!F145</f>
        <v>Jones Bros. Ruthin (Civil Engineering) Co. Ltd</v>
      </c>
      <c r="G163" s="561"/>
      <c r="H163" s="484" t="str">
        <f>PMP!H145</f>
        <v>Jones Bros. Ruthin (Civil Engineering) Co. Ltd
Ty Glyn, Canol Y Dre, Ruthin, Denbighshire LL15 1QW</v>
      </c>
      <c r="I163" s="561"/>
      <c r="J163" s="165" t="str">
        <f>PMP!J145</f>
        <v xml:space="preserve">{insert email} </v>
      </c>
      <c r="K163" s="165" t="str">
        <f>PMP!K145</f>
        <v>{insert tel no.}</v>
      </c>
      <c r="L163" s="532"/>
      <c r="M163" s="532"/>
    </row>
    <row r="164" spans="1:13" s="1" customFormat="1" ht="32.15" customHeight="1" x14ac:dyDescent="0.35">
      <c r="A164" s="499" t="str">
        <f>PMP!A146</f>
        <v>First Aider 3</v>
      </c>
      <c r="B164" s="499"/>
      <c r="C164" s="484" t="str">
        <f>PMP!C146</f>
        <v>(Insert name)</v>
      </c>
      <c r="D164" s="1735"/>
      <c r="E164" s="561"/>
      <c r="F164" s="484" t="str">
        <f>PMP!F146</f>
        <v>Jones Bros. Ruthin (Civil Engineering) Co. Ltd</v>
      </c>
      <c r="G164" s="561"/>
      <c r="H164" s="484" t="str">
        <f>PMP!H146</f>
        <v>Jones Bros. Ruthin (Civil Engineering) Co. Ltd
Ty Glyn, Canol Y Dre, Ruthin, Denbighshire LL15 1QW</v>
      </c>
      <c r="I164" s="561"/>
      <c r="J164" s="165" t="str">
        <f>PMP!J146</f>
        <v xml:space="preserve">{insert email} </v>
      </c>
      <c r="K164" s="165" t="str">
        <f>PMP!K146</f>
        <v>{insert tel no.}</v>
      </c>
      <c r="L164" s="532"/>
      <c r="M164" s="532"/>
    </row>
    <row r="165" spans="1:13" s="1" customFormat="1" ht="32.15" customHeight="1" x14ac:dyDescent="0.35">
      <c r="A165" s="499" t="str">
        <f>PMP!A147</f>
        <v>First Aider 4</v>
      </c>
      <c r="B165" s="499"/>
      <c r="C165" s="484" t="str">
        <f>PMP!C147</f>
        <v>(Insert name)</v>
      </c>
      <c r="D165" s="1735"/>
      <c r="E165" s="561"/>
      <c r="F165" s="484" t="str">
        <f>PMP!F147</f>
        <v>Jones Bros. Ruthin (Civil Engineering) Co. Ltd</v>
      </c>
      <c r="G165" s="561"/>
      <c r="H165" s="484" t="str">
        <f>PMP!H147</f>
        <v>Jones Bros. Ruthin (Civil Engineering) Co. Ltd
Ty Glyn, Canol Y Dre, Ruthin, Denbighshire LL15 1QW</v>
      </c>
      <c r="I165" s="561"/>
      <c r="J165" s="165" t="str">
        <f>PMP!J147</f>
        <v xml:space="preserve">{insert email} </v>
      </c>
      <c r="K165" s="165" t="str">
        <f>PMP!K147</f>
        <v>{insert tel no.}</v>
      </c>
      <c r="L165" s="532"/>
      <c r="M165" s="532"/>
    </row>
    <row r="166" spans="1:13" s="1" customFormat="1" ht="32.15" customHeight="1" x14ac:dyDescent="0.35">
      <c r="A166" s="499" t="str">
        <f>PMP!A150</f>
        <v>Traffic Management Coordinator</v>
      </c>
      <c r="B166" s="499"/>
      <c r="C166" s="484" t="str">
        <f>PMP!C150</f>
        <v>(Insert name)</v>
      </c>
      <c r="D166" s="1735"/>
      <c r="E166" s="561"/>
      <c r="F166" s="484" t="str">
        <f>PMP!F150</f>
        <v>Jones Bros. Ruthin (Civil Engineering) Co. Ltd</v>
      </c>
      <c r="G166" s="561"/>
      <c r="H166" s="484" t="str">
        <f>PMP!H150</f>
        <v>Jones Bros. Ruthin (Civil Engineering) Co. Ltd
Ty Glyn, Canol Y Dre, Ruthin, Denbighshire LL15 1QW</v>
      </c>
      <c r="I166" s="561"/>
      <c r="J166" s="165" t="str">
        <f>PMP!J150</f>
        <v xml:space="preserve">{insert email} </v>
      </c>
      <c r="K166" s="165" t="str">
        <f>PMP!K150</f>
        <v>{insert tel no.}</v>
      </c>
      <c r="L166" s="532"/>
      <c r="M166" s="532"/>
    </row>
    <row r="167" spans="1:13" s="1" customFormat="1" ht="32.15" customHeight="1" x14ac:dyDescent="0.35">
      <c r="A167" s="499" t="str">
        <f>PMP!A151</f>
        <v>Traffic Management Supervisor</v>
      </c>
      <c r="B167" s="499"/>
      <c r="C167" s="484" t="str">
        <f>PMP!C151</f>
        <v>(Insert name)</v>
      </c>
      <c r="D167" s="1735"/>
      <c r="E167" s="561"/>
      <c r="F167" s="484" t="str">
        <f>PMP!F151</f>
        <v>Jones Bros. Ruthin (Civil Engineering) Co. Ltd</v>
      </c>
      <c r="G167" s="561"/>
      <c r="H167" s="484" t="str">
        <f>PMP!H151</f>
        <v>Jones Bros. Ruthin (Civil Engineering) Co. Ltd
Ty Glyn, Canol Y Dre, Ruthin, Denbighshire LL15 1QW</v>
      </c>
      <c r="I167" s="561"/>
      <c r="J167" s="165" t="str">
        <f>PMP!J151</f>
        <v xml:space="preserve">{insert email} </v>
      </c>
      <c r="K167" s="165" t="str">
        <f>PMP!K151</f>
        <v>{insert tel no.}</v>
      </c>
      <c r="L167" s="532"/>
      <c r="M167" s="532"/>
    </row>
    <row r="168" spans="1:13" s="1" customFormat="1" ht="32.15" customHeight="1" x14ac:dyDescent="0.35">
      <c r="A168" s="499" t="str">
        <f>PMP!A152</f>
        <v>Daily/Weekly HSE Checks</v>
      </c>
      <c r="B168" s="499"/>
      <c r="C168" s="484" t="str">
        <f>PMP!C152</f>
        <v>(Insert name)</v>
      </c>
      <c r="D168" s="1735"/>
      <c r="E168" s="561"/>
      <c r="F168" s="484" t="str">
        <f>PMP!F152</f>
        <v>Jones Bros. Ruthin (Civil Engineering) Co. Ltd</v>
      </c>
      <c r="G168" s="561"/>
      <c r="H168" s="484" t="str">
        <f>PMP!H152</f>
        <v>Jones Bros. Ruthin (Civil Engineering) Co. Ltd
Ty Glyn, Canol Y Dre, Ruthin, Denbighshire LL15 1QW</v>
      </c>
      <c r="I168" s="561"/>
      <c r="J168" s="165" t="str">
        <f>PMP!J152</f>
        <v xml:space="preserve">{insert email} </v>
      </c>
      <c r="K168" s="165" t="str">
        <f>PMP!K152</f>
        <v>{insert tel no.}</v>
      </c>
      <c r="L168" s="532"/>
      <c r="M168" s="532"/>
    </row>
    <row r="169" spans="1:13" s="1" customFormat="1" ht="32.15" customHeight="1" x14ac:dyDescent="0.35">
      <c r="A169" s="499" t="str">
        <f>PMP!A153</f>
        <v>Daily/Weekly HSE Checks</v>
      </c>
      <c r="B169" s="499"/>
      <c r="C169" s="484" t="str">
        <f>PMP!C153</f>
        <v>(Insert name)</v>
      </c>
      <c r="D169" s="1735"/>
      <c r="E169" s="561"/>
      <c r="F169" s="484" t="str">
        <f>PMP!F153</f>
        <v>Jones Bros. Ruthin (Civil Engineering) Co. Ltd</v>
      </c>
      <c r="G169" s="561"/>
      <c r="H169" s="484" t="str">
        <f>PMP!H153</f>
        <v>Jones Bros. Ruthin (Civil Engineering) Co. Ltd
Ty Glyn, Canol Y Dre, Ruthin, Denbighshire LL15 1QW</v>
      </c>
      <c r="I169" s="561"/>
      <c r="J169" s="165" t="str">
        <f>PMP!J153</f>
        <v xml:space="preserve">{insert email} </v>
      </c>
      <c r="K169" s="165" t="str">
        <f>PMP!K153</f>
        <v>{insert tel no.}</v>
      </c>
      <c r="L169" s="532"/>
      <c r="M169" s="532"/>
    </row>
    <row r="170" spans="1:13" s="1" customFormat="1" ht="32.15" customHeight="1" x14ac:dyDescent="0.35">
      <c r="A170" s="499" t="str">
        <f>PMP!A154</f>
        <v>Daily/Weekly HSE Checks</v>
      </c>
      <c r="B170" s="499"/>
      <c r="C170" s="484" t="str">
        <f>PMP!C154</f>
        <v>(Insert name)</v>
      </c>
      <c r="D170" s="1735"/>
      <c r="E170" s="561"/>
      <c r="F170" s="484" t="str">
        <f>PMP!F154</f>
        <v>Jones Bros. Ruthin (Civil Engineering) Co. Ltd</v>
      </c>
      <c r="G170" s="561"/>
      <c r="H170" s="484" t="str">
        <f>PMP!H154</f>
        <v>Jones Bros. Ruthin (Civil Engineering) Co. Ltd
Ty Glyn, Canol Y Dre, Ruthin, Denbighshire LL15 1QW</v>
      </c>
      <c r="I170" s="561"/>
      <c r="J170" s="165" t="str">
        <f>PMP!J154</f>
        <v xml:space="preserve">{insert email} </v>
      </c>
      <c r="K170" s="165" t="str">
        <f>PMP!K154</f>
        <v>{insert tel no.}</v>
      </c>
      <c r="L170" s="532"/>
      <c r="M170" s="532"/>
    </row>
    <row r="171" spans="1:13" ht="14.4" customHeight="1" x14ac:dyDescent="0.35">
      <c r="A171" s="577" t="s">
        <v>400</v>
      </c>
      <c r="B171" s="577"/>
      <c r="C171" s="484" t="s">
        <v>502</v>
      </c>
      <c r="D171" s="1735"/>
      <c r="E171" s="561"/>
      <c r="F171" s="484" t="s">
        <v>503</v>
      </c>
      <c r="G171" s="561"/>
      <c r="H171" s="484" t="s">
        <v>504</v>
      </c>
      <c r="I171" s="561"/>
      <c r="J171" s="165" t="s">
        <v>505</v>
      </c>
      <c r="K171" s="165" t="s">
        <v>506</v>
      </c>
      <c r="L171" s="532"/>
      <c r="M171" s="532"/>
    </row>
    <row r="172" spans="1:13" ht="14.4" customHeight="1" x14ac:dyDescent="0.35">
      <c r="A172" s="577" t="s">
        <v>402</v>
      </c>
      <c r="B172" s="577"/>
      <c r="C172" s="484" t="s">
        <v>502</v>
      </c>
      <c r="D172" s="1735"/>
      <c r="E172" s="561"/>
      <c r="F172" s="484" t="s">
        <v>503</v>
      </c>
      <c r="G172" s="561"/>
      <c r="H172" s="484" t="s">
        <v>504</v>
      </c>
      <c r="I172" s="561"/>
      <c r="J172" s="165" t="s">
        <v>505</v>
      </c>
      <c r="K172" s="165" t="s">
        <v>506</v>
      </c>
      <c r="L172" s="532"/>
      <c r="M172" s="532"/>
    </row>
    <row r="173" spans="1:13" ht="14.4" customHeight="1" x14ac:dyDescent="0.35">
      <c r="A173" s="577" t="s">
        <v>403</v>
      </c>
      <c r="B173" s="577"/>
      <c r="C173" s="484" t="s">
        <v>502</v>
      </c>
      <c r="D173" s="1735"/>
      <c r="E173" s="561"/>
      <c r="F173" s="484" t="s">
        <v>503</v>
      </c>
      <c r="G173" s="561"/>
      <c r="H173" s="484" t="s">
        <v>504</v>
      </c>
      <c r="I173" s="561"/>
      <c r="J173" s="165" t="s">
        <v>505</v>
      </c>
      <c r="K173" s="165" t="s">
        <v>506</v>
      </c>
      <c r="L173" s="532"/>
      <c r="M173" s="532"/>
    </row>
    <row r="174" spans="1:13" ht="14.4" customHeight="1" x14ac:dyDescent="0.35">
      <c r="A174" s="577" t="s">
        <v>657</v>
      </c>
      <c r="B174" s="577"/>
      <c r="C174" s="484" t="s">
        <v>502</v>
      </c>
      <c r="D174" s="1735"/>
      <c r="E174" s="561"/>
      <c r="F174" s="484" t="s">
        <v>503</v>
      </c>
      <c r="G174" s="561"/>
      <c r="H174" s="484" t="s">
        <v>504</v>
      </c>
      <c r="I174" s="561"/>
      <c r="J174" s="165" t="s">
        <v>505</v>
      </c>
      <c r="K174" s="165" t="s">
        <v>506</v>
      </c>
      <c r="L174" s="532"/>
      <c r="M174" s="532"/>
    </row>
    <row r="175" spans="1:13" ht="15" customHeight="1" x14ac:dyDescent="0.35">
      <c r="A175" s="577" t="s">
        <v>384</v>
      </c>
      <c r="B175" s="577"/>
      <c r="C175" s="494"/>
      <c r="D175" s="1732"/>
      <c r="E175" s="1733"/>
      <c r="F175" s="1221"/>
      <c r="G175" s="1221"/>
      <c r="H175" s="1221"/>
      <c r="I175" s="1221"/>
      <c r="J175" s="1221"/>
      <c r="K175" s="1221"/>
      <c r="L175" s="532"/>
      <c r="M175" s="532"/>
    </row>
    <row r="176" spans="1:13" s="1" customFormat="1" ht="15" customHeight="1" x14ac:dyDescent="0.35">
      <c r="A176" s="79"/>
      <c r="B176" s="80"/>
      <c r="C176" s="81"/>
      <c r="D176" s="82"/>
      <c r="E176" s="82"/>
      <c r="F176" s="83"/>
      <c r="G176" s="83"/>
      <c r="H176" s="83"/>
      <c r="I176" s="83"/>
      <c r="J176" s="83"/>
      <c r="K176" s="83"/>
      <c r="L176" s="532"/>
      <c r="M176" s="532"/>
    </row>
    <row r="177" spans="1:18" s="1" customFormat="1" ht="27" customHeight="1" x14ac:dyDescent="0.35">
      <c r="A177" s="775" t="s">
        <v>494</v>
      </c>
      <c r="B177" s="1734"/>
      <c r="C177" s="1734"/>
      <c r="D177" s="1734"/>
      <c r="E177" s="1734"/>
      <c r="F177" s="1734"/>
      <c r="G177" s="1734"/>
      <c r="H177" s="1734"/>
      <c r="I177" s="1734"/>
      <c r="J177" s="1734"/>
      <c r="K177" s="1734"/>
      <c r="L177" s="532"/>
      <c r="M177" s="532"/>
    </row>
    <row r="178" spans="1:18" s="1" customFormat="1" ht="22.5" customHeight="1" x14ac:dyDescent="0.35">
      <c r="A178" s="540" t="s">
        <v>1058</v>
      </c>
      <c r="B178" s="540"/>
      <c r="C178" s="540"/>
      <c r="D178" s="540"/>
      <c r="E178" s="540"/>
      <c r="F178" s="540"/>
      <c r="G178" s="540"/>
      <c r="H178" s="540"/>
      <c r="I178" s="540"/>
      <c r="J178" s="540"/>
      <c r="K178" s="298"/>
      <c r="L178" s="1354"/>
      <c r="M178" s="1354"/>
    </row>
    <row r="179" spans="1:18" s="1" customFormat="1" ht="32.25" customHeight="1" x14ac:dyDescent="0.35">
      <c r="A179" s="1814" t="s">
        <v>1051</v>
      </c>
      <c r="B179" s="1815"/>
      <c r="C179" s="1815"/>
      <c r="D179" s="1815"/>
      <c r="E179" s="1815"/>
      <c r="F179" s="187"/>
      <c r="G179" s="187"/>
      <c r="H179" s="187"/>
      <c r="I179" s="187"/>
      <c r="J179" s="187"/>
      <c r="K179" s="187"/>
      <c r="L179" s="1354"/>
      <c r="M179" s="1354"/>
    </row>
    <row r="180" spans="1:18" s="1" customFormat="1" ht="37.5" customHeight="1" x14ac:dyDescent="0.35">
      <c r="A180" s="1269" t="s">
        <v>752</v>
      </c>
      <c r="B180" s="1270"/>
      <c r="C180" s="1270"/>
      <c r="D180" s="1270"/>
      <c r="E180" s="1270"/>
      <c r="F180" s="1270"/>
      <c r="G180" s="1270"/>
      <c r="H180" s="1270"/>
      <c r="I180" s="1270"/>
      <c r="J180" s="1270"/>
      <c r="K180" s="1270"/>
      <c r="L180" s="1354"/>
      <c r="M180" s="1354"/>
    </row>
    <row r="181" spans="1:18" s="1" customFormat="1" ht="28.5" customHeight="1" x14ac:dyDescent="0.35">
      <c r="A181" s="586" t="s">
        <v>404</v>
      </c>
      <c r="B181" s="587"/>
      <c r="C181" s="587"/>
      <c r="D181" s="587"/>
      <c r="E181" s="587"/>
      <c r="F181" s="587"/>
      <c r="G181" s="587"/>
      <c r="H181" s="587"/>
      <c r="I181" s="587"/>
      <c r="J181" s="587"/>
      <c r="K181" s="588"/>
    </row>
    <row r="182" spans="1:18" s="1" customFormat="1" ht="26.25" customHeight="1" x14ac:dyDescent="0.35">
      <c r="A182" s="1765" t="s">
        <v>635</v>
      </c>
      <c r="B182" s="1766"/>
      <c r="C182" s="1766"/>
      <c r="D182" s="1766"/>
      <c r="E182" s="1766"/>
      <c r="F182" s="1766"/>
      <c r="G182" s="1766"/>
      <c r="H182" s="1766"/>
      <c r="I182" s="1766"/>
      <c r="J182" s="1766"/>
      <c r="K182" s="1767"/>
    </row>
    <row r="183" spans="1:18" s="10" customFormat="1" ht="25.5" customHeight="1" x14ac:dyDescent="0.35">
      <c r="A183" s="615" t="s">
        <v>658</v>
      </c>
      <c r="B183" s="616"/>
      <c r="C183" s="616"/>
      <c r="D183" s="616"/>
      <c r="E183" s="616"/>
      <c r="F183" s="616"/>
      <c r="G183" s="616"/>
      <c r="H183" s="616"/>
      <c r="I183" s="616"/>
      <c r="J183" s="616"/>
      <c r="K183" s="1528"/>
    </row>
    <row r="184" spans="1:18" s="1" customFormat="1" ht="38.25" customHeight="1" x14ac:dyDescent="0.35">
      <c r="A184" s="615" t="s">
        <v>1192</v>
      </c>
      <c r="B184" s="616"/>
      <c r="C184" s="616"/>
      <c r="D184" s="616"/>
      <c r="E184" s="616"/>
      <c r="F184" s="616"/>
      <c r="G184" s="616"/>
      <c r="H184" s="616"/>
      <c r="I184" s="616"/>
      <c r="J184" s="616"/>
      <c r="K184" s="1528"/>
    </row>
    <row r="185" spans="1:18" s="1" customFormat="1" ht="27.75" customHeight="1" x14ac:dyDescent="0.35">
      <c r="A185" s="1035" t="s">
        <v>461</v>
      </c>
      <c r="B185" s="1726"/>
      <c r="C185" s="1726"/>
      <c r="D185" s="1726"/>
      <c r="E185" s="1726"/>
      <c r="F185" s="1726"/>
      <c r="G185" s="1726"/>
      <c r="H185" s="1726"/>
      <c r="I185" s="1726"/>
      <c r="J185" s="1726"/>
      <c r="K185" s="1727"/>
    </row>
    <row r="186" spans="1:18" ht="15" customHeight="1" x14ac:dyDescent="0.35">
      <c r="A186" s="84"/>
      <c r="B186" s="1"/>
      <c r="C186" s="1"/>
      <c r="D186" s="1"/>
      <c r="E186" s="1"/>
      <c r="F186" s="1"/>
      <c r="G186" s="1"/>
      <c r="H186" s="1"/>
      <c r="I186" s="1"/>
      <c r="J186" s="1"/>
      <c r="K186" s="14"/>
    </row>
    <row r="187" spans="1:18" s="1" customFormat="1" ht="30" customHeight="1" x14ac:dyDescent="0.35">
      <c r="A187" s="562" t="s">
        <v>1741</v>
      </c>
      <c r="B187" s="563"/>
      <c r="C187" s="563"/>
      <c r="D187" s="564"/>
      <c r="E187" s="554" t="s">
        <v>492</v>
      </c>
      <c r="F187" s="555"/>
      <c r="G187" s="555"/>
      <c r="H187" s="555"/>
      <c r="I187" s="555"/>
      <c r="J187" s="555"/>
      <c r="K187" s="555"/>
    </row>
    <row r="188" spans="1:18" ht="9.9" customHeight="1" x14ac:dyDescent="0.35">
      <c r="A188" s="13"/>
      <c r="B188" s="1"/>
      <c r="C188" s="1"/>
      <c r="D188" s="1"/>
      <c r="E188" s="1"/>
      <c r="F188" s="1"/>
      <c r="G188" s="1"/>
      <c r="H188" s="1"/>
      <c r="I188" s="1"/>
      <c r="J188" s="1"/>
      <c r="K188" s="14"/>
    </row>
    <row r="189" spans="1:18" s="1" customFormat="1" ht="23.25" customHeight="1" x14ac:dyDescent="0.35">
      <c r="A189" s="719" t="s">
        <v>635</v>
      </c>
      <c r="B189" s="720"/>
      <c r="C189" s="720"/>
      <c r="D189" s="720"/>
      <c r="E189" s="720"/>
      <c r="F189" s="720"/>
      <c r="G189" s="720"/>
      <c r="H189" s="720"/>
      <c r="I189" s="720"/>
      <c r="J189" s="720"/>
      <c r="K189" s="721"/>
      <c r="O189" s="1534"/>
      <c r="P189" s="696"/>
      <c r="Q189" s="696"/>
      <c r="R189" s="696"/>
    </row>
    <row r="190" spans="1:18" s="1" customFormat="1" ht="29.25" customHeight="1" x14ac:dyDescent="0.35">
      <c r="A190" s="1692" t="s">
        <v>540</v>
      </c>
      <c r="B190" s="1693"/>
      <c r="C190" s="1693"/>
      <c r="D190" s="1693"/>
      <c r="E190" s="1693"/>
      <c r="F190" s="1693"/>
      <c r="G190" s="1694"/>
      <c r="H190" s="1694"/>
      <c r="I190" s="1694"/>
      <c r="J190" s="1694"/>
      <c r="K190" s="1695"/>
    </row>
    <row r="191" spans="1:18" s="1" customFormat="1" ht="30" customHeight="1" x14ac:dyDescent="0.35">
      <c r="A191" s="1692" t="s">
        <v>539</v>
      </c>
      <c r="B191" s="1693"/>
      <c r="C191" s="1693"/>
      <c r="D191" s="1693"/>
      <c r="E191" s="1693"/>
      <c r="F191" s="1693"/>
      <c r="G191" s="1694"/>
      <c r="H191" s="1694"/>
      <c r="I191" s="1694"/>
      <c r="J191" s="1694"/>
      <c r="K191" s="1695"/>
    </row>
    <row r="192" spans="1:18" s="1" customFormat="1" ht="30" customHeight="1" x14ac:dyDescent="0.35">
      <c r="A192" s="1692" t="s">
        <v>538</v>
      </c>
      <c r="B192" s="1693"/>
      <c r="C192" s="1693"/>
      <c r="D192" s="1693"/>
      <c r="E192" s="1693"/>
      <c r="F192" s="1693"/>
      <c r="G192" s="1694"/>
      <c r="H192" s="1694"/>
      <c r="I192" s="1694"/>
      <c r="J192" s="1694"/>
      <c r="K192" s="1695"/>
    </row>
    <row r="193" spans="1:11" s="1" customFormat="1" ht="23.25" customHeight="1" x14ac:dyDescent="0.35">
      <c r="A193" s="1692" t="s">
        <v>1193</v>
      </c>
      <c r="B193" s="1693"/>
      <c r="C193" s="1693"/>
      <c r="D193" s="1693"/>
      <c r="E193" s="1693"/>
      <c r="F193" s="1693"/>
      <c r="G193" s="1694"/>
      <c r="H193" s="1694"/>
      <c r="I193" s="1694"/>
      <c r="J193" s="1694"/>
      <c r="K193" s="1695"/>
    </row>
    <row r="194" spans="1:11" s="1" customFormat="1" ht="48" customHeight="1" x14ac:dyDescent="0.35">
      <c r="A194" s="1692" t="s">
        <v>537</v>
      </c>
      <c r="B194" s="1693"/>
      <c r="C194" s="1693"/>
      <c r="D194" s="1693"/>
      <c r="E194" s="1693"/>
      <c r="F194" s="1693"/>
      <c r="G194" s="1694"/>
      <c r="H194" s="1694"/>
      <c r="I194" s="1694"/>
      <c r="J194" s="1694"/>
      <c r="K194" s="1695"/>
    </row>
    <row r="195" spans="1:11" s="1" customFormat="1" ht="39" customHeight="1" x14ac:dyDescent="0.35">
      <c r="A195" s="1035" t="s">
        <v>1059</v>
      </c>
      <c r="B195" s="1726"/>
      <c r="C195" s="1726"/>
      <c r="D195" s="1726"/>
      <c r="E195" s="1726"/>
      <c r="F195" s="1726"/>
      <c r="G195" s="1726"/>
      <c r="H195" s="1726"/>
      <c r="I195" s="1726"/>
      <c r="J195" s="1726"/>
      <c r="K195" s="1727"/>
    </row>
    <row r="196" spans="1:11" s="1" customFormat="1" ht="15" customHeight="1" x14ac:dyDescent="0.35">
      <c r="A196" s="1760"/>
      <c r="B196" s="1761"/>
      <c r="C196" s="1761"/>
      <c r="D196" s="1761"/>
      <c r="E196" s="1761"/>
      <c r="F196" s="1761"/>
      <c r="G196" s="1202"/>
      <c r="H196" s="1202"/>
      <c r="I196" s="1202"/>
      <c r="J196" s="1202"/>
      <c r="K196" s="1203"/>
    </row>
    <row r="197" spans="1:11" s="1" customFormat="1" ht="29.25" customHeight="1" x14ac:dyDescent="0.35">
      <c r="A197" s="1696" t="s">
        <v>406</v>
      </c>
      <c r="B197" s="1697"/>
      <c r="C197" s="1698"/>
      <c r="D197" s="1698"/>
      <c r="E197" s="801"/>
      <c r="F197" s="1696" t="s">
        <v>407</v>
      </c>
      <c r="G197" s="1697"/>
      <c r="H197" s="1698"/>
      <c r="I197" s="1698"/>
      <c r="J197" s="1698"/>
      <c r="K197" s="801"/>
    </row>
    <row r="198" spans="1:11" s="1" customFormat="1" ht="15" customHeight="1" x14ac:dyDescent="0.35">
      <c r="A198" s="1247"/>
      <c r="B198" s="1248"/>
      <c r="C198" s="1702"/>
      <c r="D198" s="1702"/>
      <c r="E198" s="1703"/>
      <c r="F198" s="1247"/>
      <c r="G198" s="1702"/>
      <c r="H198" s="1702"/>
      <c r="I198" s="1702"/>
      <c r="J198" s="1702"/>
      <c r="K198" s="1703"/>
    </row>
    <row r="199" spans="1:11" s="1" customFormat="1" ht="15" customHeight="1" x14ac:dyDescent="0.35">
      <c r="A199" s="1247"/>
      <c r="B199" s="1248"/>
      <c r="C199" s="1702"/>
      <c r="D199" s="1702"/>
      <c r="E199" s="1703"/>
      <c r="F199" s="1247"/>
      <c r="G199" s="1702"/>
      <c r="H199" s="1702"/>
      <c r="I199" s="1702"/>
      <c r="J199" s="1702"/>
      <c r="K199" s="1703"/>
    </row>
    <row r="200" spans="1:11" s="1" customFormat="1" ht="15" customHeight="1" x14ac:dyDescent="0.35">
      <c r="A200" s="1247"/>
      <c r="B200" s="1248"/>
      <c r="C200" s="1702"/>
      <c r="D200" s="1702"/>
      <c r="E200" s="1703"/>
      <c r="F200" s="1247"/>
      <c r="G200" s="1702"/>
      <c r="H200" s="1702"/>
      <c r="I200" s="1702"/>
      <c r="J200" s="1702"/>
      <c r="K200" s="1703"/>
    </row>
    <row r="201" spans="1:11" s="1" customFormat="1" ht="15" customHeight="1" x14ac:dyDescent="0.35">
      <c r="A201" s="1247"/>
      <c r="B201" s="1248"/>
      <c r="C201" s="1702"/>
      <c r="D201" s="1702"/>
      <c r="E201" s="1703"/>
      <c r="F201" s="1247"/>
      <c r="G201" s="1702"/>
      <c r="H201" s="1702"/>
      <c r="I201" s="1702"/>
      <c r="J201" s="1702"/>
      <c r="K201" s="1703"/>
    </row>
    <row r="202" spans="1:11" s="1" customFormat="1" ht="15" customHeight="1" x14ac:dyDescent="0.35">
      <c r="A202" s="1247"/>
      <c r="B202" s="1248"/>
      <c r="C202" s="1702"/>
      <c r="D202" s="1702"/>
      <c r="E202" s="1703"/>
      <c r="F202" s="1247"/>
      <c r="G202" s="1702"/>
      <c r="H202" s="1702"/>
      <c r="I202" s="1702"/>
      <c r="J202" s="1702"/>
      <c r="K202" s="1703"/>
    </row>
    <row r="203" spans="1:11" s="1" customFormat="1" ht="15" customHeight="1" x14ac:dyDescent="0.35">
      <c r="A203" s="1247"/>
      <c r="B203" s="1248"/>
      <c r="C203" s="1702"/>
      <c r="D203" s="1702"/>
      <c r="E203" s="1703"/>
      <c r="F203" s="1247"/>
      <c r="G203" s="1702"/>
      <c r="H203" s="1702"/>
      <c r="I203" s="1702"/>
      <c r="J203" s="1702"/>
      <c r="K203" s="1703"/>
    </row>
    <row r="204" spans="1:11" s="1" customFormat="1" ht="15" customHeight="1" x14ac:dyDescent="0.35">
      <c r="A204" s="1247"/>
      <c r="B204" s="1248"/>
      <c r="C204" s="1702"/>
      <c r="D204" s="1702"/>
      <c r="E204" s="1703"/>
      <c r="F204" s="1247"/>
      <c r="G204" s="1702"/>
      <c r="H204" s="1702"/>
      <c r="I204" s="1702"/>
      <c r="J204" s="1702"/>
      <c r="K204" s="1703"/>
    </row>
    <row r="205" spans="1:11" s="1" customFormat="1" ht="15" customHeight="1" x14ac:dyDescent="0.35">
      <c r="A205" s="1247"/>
      <c r="B205" s="1248"/>
      <c r="C205" s="1702"/>
      <c r="D205" s="1702"/>
      <c r="E205" s="1703"/>
      <c r="F205" s="1247"/>
      <c r="G205" s="1702"/>
      <c r="H205" s="1702"/>
      <c r="I205" s="1702"/>
      <c r="J205" s="1702"/>
      <c r="K205" s="1703"/>
    </row>
    <row r="206" spans="1:11" ht="15" customHeight="1" x14ac:dyDescent="0.35">
      <c r="A206" s="85"/>
      <c r="B206" s="86"/>
      <c r="C206" s="86"/>
      <c r="D206" s="86"/>
      <c r="E206" s="86"/>
      <c r="F206" s="86"/>
      <c r="G206" s="86"/>
      <c r="H206" s="86"/>
      <c r="I206" s="86"/>
      <c r="J206" s="86"/>
      <c r="K206" s="87"/>
    </row>
    <row r="207" spans="1:11" s="1" customFormat="1" ht="30" customHeight="1" x14ac:dyDescent="0.35">
      <c r="A207" s="562" t="s">
        <v>1742</v>
      </c>
      <c r="B207" s="563"/>
      <c r="C207" s="563"/>
      <c r="D207" s="564"/>
      <c r="E207" s="554" t="s">
        <v>408</v>
      </c>
      <c r="F207" s="555"/>
      <c r="G207" s="555"/>
      <c r="H207" s="555"/>
      <c r="I207" s="555"/>
      <c r="J207" s="555"/>
      <c r="K207" s="555"/>
    </row>
    <row r="208" spans="1:11" ht="9.9" customHeight="1" x14ac:dyDescent="0.35">
      <c r="A208" s="13"/>
      <c r="B208" s="1"/>
      <c r="C208" s="1"/>
      <c r="D208" s="1"/>
      <c r="E208" s="1"/>
      <c r="F208" s="1"/>
      <c r="G208" s="1"/>
      <c r="H208" s="1"/>
      <c r="I208" s="1"/>
      <c r="J208" s="1"/>
      <c r="K208" s="14"/>
    </row>
    <row r="209" spans="1:11" s="1" customFormat="1" ht="30" customHeight="1" x14ac:dyDescent="0.35">
      <c r="A209" s="586" t="s">
        <v>452</v>
      </c>
      <c r="B209" s="587"/>
      <c r="C209" s="587"/>
      <c r="D209" s="587"/>
      <c r="E209" s="587"/>
      <c r="F209" s="587"/>
      <c r="G209" s="587"/>
      <c r="H209" s="587"/>
      <c r="I209" s="587"/>
      <c r="J209" s="587"/>
      <c r="K209" s="588"/>
    </row>
    <row r="210" spans="1:11" ht="22.5" customHeight="1" x14ac:dyDescent="0.35">
      <c r="A210" s="582" t="s">
        <v>81</v>
      </c>
      <c r="B210" s="583"/>
      <c r="C210" s="583"/>
      <c r="D210" s="583"/>
      <c r="E210" s="583"/>
      <c r="F210" s="583"/>
      <c r="G210" s="583"/>
      <c r="H210" s="584"/>
      <c r="I210" s="584"/>
      <c r="J210" s="584"/>
      <c r="K210" s="585"/>
    </row>
    <row r="211" spans="1:11" ht="51.75" customHeight="1" x14ac:dyDescent="0.35">
      <c r="A211" s="920" t="s">
        <v>548</v>
      </c>
      <c r="B211" s="921"/>
      <c r="C211" s="921"/>
      <c r="D211" s="921"/>
      <c r="E211" s="921"/>
      <c r="F211" s="921"/>
      <c r="G211" s="921"/>
      <c r="H211" s="922"/>
      <c r="I211" s="922"/>
      <c r="J211" s="922"/>
      <c r="K211" s="923"/>
    </row>
    <row r="212" spans="1:11" s="1" customFormat="1" ht="42.75" customHeight="1" x14ac:dyDescent="0.35">
      <c r="A212" s="1314" t="s">
        <v>636</v>
      </c>
      <c r="B212" s="1315"/>
      <c r="C212" s="1315"/>
      <c r="D212" s="1315"/>
      <c r="E212" s="1315"/>
      <c r="F212" s="1315"/>
      <c r="G212" s="1663"/>
      <c r="H212" s="1664"/>
      <c r="I212" s="1664"/>
      <c r="J212" s="1664"/>
      <c r="K212" s="1665"/>
    </row>
    <row r="213" spans="1:11" s="1" customFormat="1" ht="28.5" customHeight="1" x14ac:dyDescent="0.35">
      <c r="A213" s="1696" t="s">
        <v>409</v>
      </c>
      <c r="B213" s="1697"/>
      <c r="C213" s="1698"/>
      <c r="D213" s="1698"/>
      <c r="E213" s="801"/>
      <c r="F213" s="1696" t="s">
        <v>401</v>
      </c>
      <c r="G213" s="1698"/>
      <c r="H213" s="1698"/>
      <c r="I213" s="1696" t="s">
        <v>410</v>
      </c>
      <c r="J213" s="1698"/>
      <c r="K213" s="801"/>
    </row>
    <row r="214" spans="1:11" s="1" customFormat="1" x14ac:dyDescent="0.35">
      <c r="A214" s="1224"/>
      <c r="B214" s="1658"/>
      <c r="C214" s="1659"/>
      <c r="D214" s="1659"/>
      <c r="E214" s="1660"/>
      <c r="F214" s="1723"/>
      <c r="G214" s="1724"/>
      <c r="H214" s="1724"/>
      <c r="I214" s="1723"/>
      <c r="J214" s="1724"/>
      <c r="K214" s="1725"/>
    </row>
    <row r="215" spans="1:11" s="1" customFormat="1" x14ac:dyDescent="0.35">
      <c r="A215" s="1224"/>
      <c r="B215" s="1658"/>
      <c r="C215" s="1659"/>
      <c r="D215" s="1659"/>
      <c r="E215" s="1660"/>
      <c r="F215" s="1723"/>
      <c r="G215" s="1724"/>
      <c r="H215" s="1724"/>
      <c r="I215" s="1723"/>
      <c r="J215" s="1724"/>
      <c r="K215" s="1725"/>
    </row>
    <row r="216" spans="1:11" s="1" customFormat="1" x14ac:dyDescent="0.35">
      <c r="A216" s="1224"/>
      <c r="B216" s="1658"/>
      <c r="C216" s="1659"/>
      <c r="D216" s="1659"/>
      <c r="E216" s="1660"/>
      <c r="F216" s="1723"/>
      <c r="G216" s="1724"/>
      <c r="H216" s="1724"/>
      <c r="I216" s="1723"/>
      <c r="J216" s="1724"/>
      <c r="K216" s="1725"/>
    </row>
    <row r="217" spans="1:11" s="1" customFormat="1" x14ac:dyDescent="0.35">
      <c r="A217" s="1224"/>
      <c r="B217" s="1658"/>
      <c r="C217" s="1659"/>
      <c r="D217" s="1659"/>
      <c r="E217" s="1660"/>
      <c r="F217" s="1723"/>
      <c r="G217" s="1724"/>
      <c r="H217" s="1724"/>
      <c r="I217" s="1723"/>
      <c r="J217" s="1724"/>
      <c r="K217" s="1725"/>
    </row>
    <row r="218" spans="1:11" s="1" customFormat="1" x14ac:dyDescent="0.35">
      <c r="A218" s="1224"/>
      <c r="B218" s="1658"/>
      <c r="C218" s="1659"/>
      <c r="D218" s="1659"/>
      <c r="E218" s="1660"/>
      <c r="F218" s="1723"/>
      <c r="G218" s="1724"/>
      <c r="H218" s="1724"/>
      <c r="I218" s="1723"/>
      <c r="J218" s="1724"/>
      <c r="K218" s="1725"/>
    </row>
    <row r="219" spans="1:11" s="1" customFormat="1" x14ac:dyDescent="0.35">
      <c r="A219" s="1224"/>
      <c r="B219" s="1658"/>
      <c r="C219" s="1659"/>
      <c r="D219" s="1659"/>
      <c r="E219" s="1660"/>
      <c r="F219" s="1723"/>
      <c r="G219" s="1724"/>
      <c r="H219" s="1724"/>
      <c r="I219" s="1723"/>
      <c r="J219" s="1724"/>
      <c r="K219" s="1725"/>
    </row>
    <row r="220" spans="1:11" s="1" customFormat="1" x14ac:dyDescent="0.35">
      <c r="A220" s="1224"/>
      <c r="B220" s="1658"/>
      <c r="C220" s="1659"/>
      <c r="D220" s="1659"/>
      <c r="E220" s="1660"/>
      <c r="F220" s="1723"/>
      <c r="G220" s="1724"/>
      <c r="H220" s="1724"/>
      <c r="I220" s="1723"/>
      <c r="J220" s="1724"/>
      <c r="K220" s="1725"/>
    </row>
    <row r="221" spans="1:11" s="1" customFormat="1" x14ac:dyDescent="0.35">
      <c r="A221" s="1224"/>
      <c r="B221" s="1658"/>
      <c r="C221" s="1659"/>
      <c r="D221" s="1659"/>
      <c r="E221" s="1660"/>
      <c r="F221" s="1723"/>
      <c r="G221" s="1724"/>
      <c r="H221" s="1724"/>
      <c r="I221" s="1723"/>
      <c r="J221" s="1724"/>
      <c r="K221" s="1725"/>
    </row>
    <row r="222" spans="1:11" s="1" customFormat="1" x14ac:dyDescent="0.35">
      <c r="A222" s="1224"/>
      <c r="B222" s="1658"/>
      <c r="C222" s="1659"/>
      <c r="D222" s="1659"/>
      <c r="E222" s="1660"/>
      <c r="F222" s="1723"/>
      <c r="G222" s="1724"/>
      <c r="H222" s="1724"/>
      <c r="I222" s="1723"/>
      <c r="J222" s="1724"/>
      <c r="K222" s="1725"/>
    </row>
    <row r="223" spans="1:11" x14ac:dyDescent="0.35">
      <c r="A223" s="13"/>
      <c r="B223" s="1"/>
      <c r="C223" s="1"/>
      <c r="D223" s="1"/>
      <c r="E223" s="1"/>
      <c r="F223" s="1"/>
      <c r="G223" s="1"/>
      <c r="H223" s="1"/>
      <c r="I223" s="1"/>
      <c r="J223" s="1"/>
      <c r="K223" s="14"/>
    </row>
    <row r="224" spans="1:11" s="1" customFormat="1" ht="36" customHeight="1" x14ac:dyDescent="0.35">
      <c r="A224" s="586" t="s">
        <v>453</v>
      </c>
      <c r="B224" s="1741"/>
      <c r="C224" s="1741"/>
      <c r="D224" s="1741"/>
      <c r="E224" s="1741"/>
      <c r="F224" s="1741"/>
      <c r="G224" s="1741"/>
      <c r="H224" s="1741"/>
      <c r="I224" s="1741"/>
      <c r="J224" s="1741"/>
      <c r="K224" s="1742"/>
    </row>
    <row r="225" spans="1:11" ht="21" customHeight="1" x14ac:dyDescent="0.35">
      <c r="A225" s="582" t="s">
        <v>81</v>
      </c>
      <c r="B225" s="583"/>
      <c r="C225" s="583"/>
      <c r="D225" s="583"/>
      <c r="E225" s="583"/>
      <c r="F225" s="583"/>
      <c r="G225" s="583"/>
      <c r="H225" s="584"/>
      <c r="I225" s="584"/>
      <c r="J225" s="584"/>
      <c r="K225" s="585"/>
    </row>
    <row r="226" spans="1:11" ht="34.5" customHeight="1" x14ac:dyDescent="0.35">
      <c r="A226" s="920" t="s">
        <v>1194</v>
      </c>
      <c r="B226" s="921"/>
      <c r="C226" s="921"/>
      <c r="D226" s="921"/>
      <c r="E226" s="921"/>
      <c r="F226" s="921"/>
      <c r="G226" s="921"/>
      <c r="H226" s="922"/>
      <c r="I226" s="922"/>
      <c r="J226" s="922"/>
      <c r="K226" s="923"/>
    </row>
    <row r="227" spans="1:11" s="1" customFormat="1" ht="30" customHeight="1" x14ac:dyDescent="0.35">
      <c r="A227" s="1314" t="s">
        <v>634</v>
      </c>
      <c r="B227" s="1315"/>
      <c r="C227" s="1315"/>
      <c r="D227" s="1315"/>
      <c r="E227" s="1315"/>
      <c r="F227" s="1315"/>
      <c r="G227" s="1663"/>
      <c r="H227" s="1664"/>
      <c r="I227" s="1664"/>
      <c r="J227" s="1664"/>
      <c r="K227" s="1665"/>
    </row>
    <row r="228" spans="1:11" s="1" customFormat="1" ht="30" customHeight="1" x14ac:dyDescent="0.35">
      <c r="A228" s="1696" t="s">
        <v>411</v>
      </c>
      <c r="B228" s="1697"/>
      <c r="C228" s="1698"/>
      <c r="D228" s="1698"/>
      <c r="E228" s="801"/>
      <c r="F228" s="1696" t="s">
        <v>414</v>
      </c>
      <c r="G228" s="1698"/>
      <c r="H228" s="1698"/>
      <c r="I228" s="1698"/>
      <c r="J228" s="1698"/>
      <c r="K228" s="801"/>
    </row>
    <row r="229" spans="1:11" s="1" customFormat="1" x14ac:dyDescent="0.35">
      <c r="A229" s="1224"/>
      <c r="B229" s="1658"/>
      <c r="C229" s="1659"/>
      <c r="D229" s="1659"/>
      <c r="E229" s="1660"/>
      <c r="F229" s="1728"/>
      <c r="G229" s="1729"/>
      <c r="H229" s="1729"/>
      <c r="I229" s="1730"/>
      <c r="J229" s="1730"/>
      <c r="K229" s="1731"/>
    </row>
    <row r="230" spans="1:11" s="1" customFormat="1" x14ac:dyDescent="0.35">
      <c r="A230" s="1224"/>
      <c r="B230" s="1658"/>
      <c r="C230" s="1659"/>
      <c r="D230" s="1659"/>
      <c r="E230" s="1660"/>
      <c r="F230" s="1728"/>
      <c r="G230" s="1729"/>
      <c r="H230" s="1729"/>
      <c r="I230" s="1730"/>
      <c r="J230" s="1730"/>
      <c r="K230" s="1731"/>
    </row>
    <row r="231" spans="1:11" s="1" customFormat="1" x14ac:dyDescent="0.35">
      <c r="A231" s="1704"/>
      <c r="B231" s="1705"/>
      <c r="C231" s="1706"/>
      <c r="D231" s="1706"/>
      <c r="E231" s="1707"/>
      <c r="F231" s="1708"/>
      <c r="G231" s="1709"/>
      <c r="H231" s="1709"/>
      <c r="I231" s="1710"/>
      <c r="J231" s="1710"/>
      <c r="K231" s="1711"/>
    </row>
    <row r="232" spans="1:11" s="1" customFormat="1" ht="24.75" customHeight="1" x14ac:dyDescent="0.35">
      <c r="A232" s="586" t="s">
        <v>454</v>
      </c>
      <c r="B232" s="587"/>
      <c r="C232" s="587"/>
      <c r="D232" s="587"/>
      <c r="E232" s="587"/>
      <c r="F232" s="587"/>
      <c r="G232" s="587"/>
      <c r="H232" s="587"/>
      <c r="I232" s="587"/>
      <c r="J232" s="587"/>
      <c r="K232" s="588"/>
    </row>
    <row r="233" spans="1:11" x14ac:dyDescent="0.35">
      <c r="A233" s="1712" t="s">
        <v>81</v>
      </c>
      <c r="B233" s="1713"/>
      <c r="C233" s="1713"/>
      <c r="D233" s="1713"/>
      <c r="E233" s="1713"/>
      <c r="F233" s="1713"/>
      <c r="G233" s="1713"/>
      <c r="H233" s="1714"/>
      <c r="I233" s="1714"/>
      <c r="J233" s="1714"/>
      <c r="K233" s="1715"/>
    </row>
    <row r="234" spans="1:11" ht="54.75" customHeight="1" x14ac:dyDescent="0.35">
      <c r="A234" s="920" t="s">
        <v>1195</v>
      </c>
      <c r="B234" s="921"/>
      <c r="C234" s="921"/>
      <c r="D234" s="921"/>
      <c r="E234" s="921"/>
      <c r="F234" s="921"/>
      <c r="G234" s="921"/>
      <c r="H234" s="922"/>
      <c r="I234" s="922"/>
      <c r="J234" s="922"/>
      <c r="K234" s="923"/>
    </row>
    <row r="235" spans="1:11" s="1" customFormat="1" ht="38.25" customHeight="1" x14ac:dyDescent="0.35">
      <c r="A235" s="1314" t="s">
        <v>633</v>
      </c>
      <c r="B235" s="1315"/>
      <c r="C235" s="1315"/>
      <c r="D235" s="1315"/>
      <c r="E235" s="1315"/>
      <c r="F235" s="1315"/>
      <c r="G235" s="1663"/>
      <c r="H235" s="1664"/>
      <c r="I235" s="1664"/>
      <c r="J235" s="1664"/>
      <c r="K235" s="1665"/>
    </row>
    <row r="236" spans="1:11" s="1" customFormat="1" ht="24" customHeight="1" x14ac:dyDescent="0.35">
      <c r="A236" s="1696" t="s">
        <v>412</v>
      </c>
      <c r="B236" s="1697"/>
      <c r="C236" s="1698"/>
      <c r="D236" s="1698"/>
      <c r="E236" s="801"/>
      <c r="F236" s="1696" t="s">
        <v>413</v>
      </c>
      <c r="G236" s="1698"/>
      <c r="H236" s="1698"/>
      <c r="I236" s="1698"/>
      <c r="J236" s="1698"/>
      <c r="K236" s="801"/>
    </row>
    <row r="237" spans="1:11" s="1" customFormat="1" x14ac:dyDescent="0.35">
      <c r="A237" s="1224"/>
      <c r="B237" s="1658"/>
      <c r="C237" s="1659"/>
      <c r="D237" s="1659"/>
      <c r="E237" s="1660"/>
      <c r="F237" s="1728"/>
      <c r="G237" s="1729"/>
      <c r="H237" s="1729"/>
      <c r="I237" s="1730"/>
      <c r="J237" s="1730"/>
      <c r="K237" s="1731"/>
    </row>
    <row r="238" spans="1:11" s="1" customFormat="1" x14ac:dyDescent="0.35">
      <c r="A238" s="1224"/>
      <c r="B238" s="1658"/>
      <c r="C238" s="1659"/>
      <c r="D238" s="1659"/>
      <c r="E238" s="1660"/>
      <c r="F238" s="1728"/>
      <c r="G238" s="1729"/>
      <c r="H238" s="1729"/>
      <c r="I238" s="1730"/>
      <c r="J238" s="1730"/>
      <c r="K238" s="1731"/>
    </row>
    <row r="239" spans="1:11" x14ac:dyDescent="0.35">
      <c r="A239" s="13"/>
      <c r="B239" s="1"/>
      <c r="C239" s="1"/>
      <c r="D239" s="1"/>
      <c r="E239" s="1"/>
      <c r="F239" s="1"/>
      <c r="G239" s="1"/>
      <c r="H239" s="1"/>
      <c r="I239" s="1"/>
      <c r="J239" s="1"/>
      <c r="K239" s="14"/>
    </row>
    <row r="240" spans="1:11" s="1" customFormat="1" ht="29.25" customHeight="1" x14ac:dyDescent="0.35">
      <c r="A240" s="586" t="s">
        <v>455</v>
      </c>
      <c r="B240" s="587"/>
      <c r="C240" s="587"/>
      <c r="D240" s="587"/>
      <c r="E240" s="587"/>
      <c r="F240" s="587"/>
      <c r="G240" s="587"/>
      <c r="H240" s="587"/>
      <c r="I240" s="587"/>
      <c r="J240" s="587"/>
      <c r="K240" s="588"/>
    </row>
    <row r="241" spans="1:75" s="1" customFormat="1" ht="39.75" customHeight="1" x14ac:dyDescent="0.35">
      <c r="A241" s="1775" t="s">
        <v>710</v>
      </c>
      <c r="B241" s="1776"/>
      <c r="C241" s="1776"/>
      <c r="D241" s="1776"/>
      <c r="E241" s="1776"/>
      <c r="F241" s="1776"/>
      <c r="G241" s="607"/>
      <c r="H241" s="607"/>
      <c r="I241" s="607"/>
      <c r="J241" s="607"/>
      <c r="K241" s="608"/>
    </row>
    <row r="242" spans="1:75" s="1" customFormat="1" ht="47.25" customHeight="1" x14ac:dyDescent="0.35">
      <c r="A242" s="1775" t="s">
        <v>1196</v>
      </c>
      <c r="B242" s="1776"/>
      <c r="C242" s="1776"/>
      <c r="D242" s="1776"/>
      <c r="E242" s="1776"/>
      <c r="F242" s="1776"/>
      <c r="G242" s="607"/>
      <c r="H242" s="607"/>
      <c r="I242" s="607"/>
      <c r="J242" s="607"/>
      <c r="K242" s="608"/>
    </row>
    <row r="243" spans="1:75" s="1" customFormat="1" ht="39.75" customHeight="1" x14ac:dyDescent="0.35">
      <c r="A243" s="1784" t="s">
        <v>1060</v>
      </c>
      <c r="B243" s="1785"/>
      <c r="C243" s="1785"/>
      <c r="D243" s="1785"/>
      <c r="E243" s="1785"/>
      <c r="F243" s="1785"/>
      <c r="G243" s="1785"/>
      <c r="H243" s="1785"/>
      <c r="I243" s="1785"/>
      <c r="J243" s="1785"/>
      <c r="K243" s="1786"/>
    </row>
    <row r="244" spans="1:75" s="1" customFormat="1" x14ac:dyDescent="0.35">
      <c r="A244" s="1704"/>
      <c r="B244" s="1705"/>
      <c r="C244" s="1706"/>
      <c r="D244" s="1706"/>
      <c r="E244" s="1706"/>
      <c r="F244" s="1709"/>
      <c r="G244" s="1709"/>
      <c r="H244" s="1709"/>
      <c r="I244" s="1710"/>
      <c r="J244" s="1710"/>
      <c r="K244" s="1711"/>
    </row>
    <row r="245" spans="1:75" s="1" customFormat="1" ht="37.5" customHeight="1" x14ac:dyDescent="0.35">
      <c r="A245" s="562" t="s">
        <v>1743</v>
      </c>
      <c r="B245" s="563"/>
      <c r="C245" s="563"/>
      <c r="D245" s="564"/>
      <c r="E245" s="554" t="s">
        <v>415</v>
      </c>
      <c r="F245" s="555"/>
      <c r="G245" s="555"/>
      <c r="H245" s="555"/>
      <c r="I245" s="555"/>
      <c r="J245" s="555"/>
      <c r="K245" s="555"/>
    </row>
    <row r="246" spans="1:75" ht="9.9" customHeight="1" x14ac:dyDescent="0.35">
      <c r="A246" s="13"/>
      <c r="B246" s="1"/>
      <c r="C246" s="1"/>
      <c r="D246" s="1"/>
      <c r="E246" s="1"/>
      <c r="F246" s="1"/>
      <c r="G246" s="1"/>
      <c r="H246" s="1"/>
      <c r="I246" s="1"/>
      <c r="J246" s="1"/>
      <c r="K246" s="14"/>
    </row>
    <row r="247" spans="1:75" s="1" customFormat="1" ht="24.75" customHeight="1" x14ac:dyDescent="0.35">
      <c r="A247" s="586" t="s">
        <v>456</v>
      </c>
      <c r="B247" s="587"/>
      <c r="C247" s="587"/>
      <c r="D247" s="587"/>
      <c r="E247" s="587"/>
      <c r="F247" s="587"/>
      <c r="G247" s="587"/>
      <c r="H247" s="587"/>
      <c r="I247" s="587"/>
      <c r="J247" s="587"/>
      <c r="K247" s="588"/>
    </row>
    <row r="248" spans="1:75" s="1" customFormat="1" ht="54.75" customHeight="1" x14ac:dyDescent="0.35">
      <c r="A248" s="1807" t="s">
        <v>1198</v>
      </c>
      <c r="B248" s="1808"/>
      <c r="C248" s="1808"/>
      <c r="D248" s="1808"/>
      <c r="E248" s="1808"/>
      <c r="F248" s="1808"/>
      <c r="G248" s="1809"/>
      <c r="H248" s="1809"/>
      <c r="I248" s="1809"/>
      <c r="J248" s="1809"/>
      <c r="K248" s="1810"/>
    </row>
    <row r="249" spans="1:75" ht="60" customHeight="1" x14ac:dyDescent="0.35">
      <c r="A249" s="1669" t="s">
        <v>1197</v>
      </c>
      <c r="B249" s="1670"/>
      <c r="C249" s="1670"/>
      <c r="D249" s="1670"/>
      <c r="E249" s="1670"/>
      <c r="F249" s="1670"/>
      <c r="G249" s="1670"/>
      <c r="H249" s="1670"/>
      <c r="I249" s="1670"/>
      <c r="J249" s="1670"/>
      <c r="K249" s="1670"/>
    </row>
    <row r="250" spans="1:75" s="1" customFormat="1" ht="28.5" customHeight="1" x14ac:dyDescent="0.35">
      <c r="A250" s="586" t="s">
        <v>457</v>
      </c>
      <c r="B250" s="587"/>
      <c r="C250" s="587"/>
      <c r="D250" s="587"/>
      <c r="E250" s="587"/>
      <c r="F250" s="587"/>
      <c r="G250" s="587"/>
      <c r="H250" s="587"/>
      <c r="I250" s="587"/>
      <c r="J250" s="587"/>
      <c r="K250" s="588"/>
    </row>
    <row r="251" spans="1:75" s="59" customFormat="1" ht="28.5" customHeight="1" x14ac:dyDescent="0.35">
      <c r="A251" s="1775" t="s">
        <v>638</v>
      </c>
      <c r="B251" s="1776"/>
      <c r="C251" s="1776"/>
      <c r="D251" s="1776"/>
      <c r="E251" s="1776"/>
      <c r="F251" s="1776"/>
      <c r="G251" s="607"/>
      <c r="H251" s="607"/>
      <c r="I251" s="607"/>
      <c r="J251" s="607"/>
      <c r="K251" s="608"/>
    </row>
    <row r="252" spans="1:75" s="60" customFormat="1" ht="31.5" customHeight="1" x14ac:dyDescent="0.35">
      <c r="A252" s="1775" t="s">
        <v>416</v>
      </c>
      <c r="B252" s="1776"/>
      <c r="C252" s="1776"/>
      <c r="D252" s="1776"/>
      <c r="E252" s="1776"/>
      <c r="F252" s="1776"/>
      <c r="G252" s="607"/>
      <c r="H252" s="607"/>
      <c r="I252" s="607"/>
      <c r="J252" s="607"/>
      <c r="K252" s="608"/>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59"/>
      <c r="AI252" s="59"/>
      <c r="AJ252" s="59"/>
      <c r="AK252" s="59"/>
      <c r="AL252" s="59"/>
      <c r="AM252" s="59"/>
      <c r="AN252" s="59"/>
      <c r="AO252" s="59"/>
      <c r="AP252" s="59"/>
      <c r="AQ252" s="59"/>
      <c r="AR252" s="59"/>
      <c r="AS252" s="59"/>
      <c r="AT252" s="59"/>
      <c r="AU252" s="59"/>
      <c r="AV252" s="59"/>
      <c r="AW252" s="59"/>
      <c r="AX252" s="59"/>
      <c r="AY252" s="59"/>
      <c r="AZ252" s="59"/>
      <c r="BA252" s="59"/>
      <c r="BB252" s="59"/>
      <c r="BC252" s="59"/>
      <c r="BD252" s="59"/>
      <c r="BE252" s="59"/>
      <c r="BF252" s="59"/>
      <c r="BG252" s="59"/>
      <c r="BH252" s="59"/>
      <c r="BI252" s="59"/>
      <c r="BJ252" s="59"/>
      <c r="BK252" s="59"/>
      <c r="BL252" s="59"/>
      <c r="BM252" s="59"/>
      <c r="BN252" s="59"/>
      <c r="BO252" s="59"/>
      <c r="BP252" s="59"/>
      <c r="BQ252" s="59"/>
      <c r="BR252" s="59"/>
      <c r="BS252" s="59"/>
      <c r="BT252" s="59"/>
      <c r="BU252" s="59"/>
      <c r="BV252" s="59"/>
      <c r="BW252" s="59"/>
    </row>
    <row r="253" spans="1:75" s="60" customFormat="1" ht="28.5" customHeight="1" x14ac:dyDescent="0.35">
      <c r="A253" s="1775" t="s">
        <v>417</v>
      </c>
      <c r="B253" s="1776"/>
      <c r="C253" s="1776"/>
      <c r="D253" s="1776"/>
      <c r="E253" s="1776"/>
      <c r="F253" s="1776"/>
      <c r="G253" s="607"/>
      <c r="H253" s="607"/>
      <c r="I253" s="607"/>
      <c r="J253" s="607"/>
      <c r="K253" s="608"/>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59"/>
      <c r="AI253" s="59"/>
      <c r="AJ253" s="59"/>
      <c r="AK253" s="59"/>
      <c r="AL253" s="59"/>
      <c r="AM253" s="59"/>
      <c r="AN253" s="59"/>
      <c r="AO253" s="59"/>
      <c r="AP253" s="59"/>
      <c r="AQ253" s="59"/>
      <c r="AR253" s="59"/>
      <c r="AS253" s="59"/>
      <c r="AT253" s="59"/>
      <c r="AU253" s="59"/>
      <c r="AV253" s="59"/>
      <c r="AW253" s="59"/>
      <c r="AX253" s="59"/>
      <c r="AY253" s="59"/>
      <c r="AZ253" s="59"/>
      <c r="BA253" s="59"/>
      <c r="BB253" s="59"/>
      <c r="BC253" s="59"/>
      <c r="BD253" s="59"/>
      <c r="BE253" s="59"/>
      <c r="BF253" s="59"/>
      <c r="BG253" s="59"/>
      <c r="BH253" s="59"/>
      <c r="BI253" s="59"/>
      <c r="BJ253" s="59"/>
      <c r="BK253" s="59"/>
      <c r="BL253" s="59"/>
      <c r="BM253" s="59"/>
      <c r="BN253" s="59"/>
      <c r="BO253" s="59"/>
      <c r="BP253" s="59"/>
      <c r="BQ253" s="59"/>
      <c r="BR253" s="59"/>
      <c r="BS253" s="59"/>
      <c r="BT253" s="59"/>
      <c r="BU253" s="59"/>
      <c r="BV253" s="59"/>
      <c r="BW253" s="59"/>
    </row>
    <row r="254" spans="1:75" s="1" customFormat="1" x14ac:dyDescent="0.35">
      <c r="A254" s="1704"/>
      <c r="B254" s="1705"/>
      <c r="C254" s="1706"/>
      <c r="D254" s="1706"/>
      <c r="E254" s="1706"/>
      <c r="F254" s="1709"/>
      <c r="G254" s="1709"/>
      <c r="H254" s="1709"/>
      <c r="I254" s="1710"/>
      <c r="J254" s="1710"/>
      <c r="K254" s="1711"/>
    </row>
    <row r="255" spans="1:75" s="1" customFormat="1" ht="30" customHeight="1" x14ac:dyDescent="0.35">
      <c r="A255" s="562" t="s">
        <v>1744</v>
      </c>
      <c r="B255" s="563"/>
      <c r="C255" s="563"/>
      <c r="D255" s="564"/>
      <c r="E255" s="554" t="s">
        <v>286</v>
      </c>
      <c r="F255" s="555"/>
      <c r="G255" s="555"/>
      <c r="H255" s="555"/>
      <c r="I255" s="555"/>
      <c r="J255" s="555"/>
      <c r="K255" s="555"/>
    </row>
    <row r="256" spans="1:75" ht="18" customHeight="1" x14ac:dyDescent="0.35">
      <c r="A256" s="27"/>
      <c r="B256" s="28"/>
      <c r="C256" s="28"/>
      <c r="D256" s="28"/>
      <c r="E256" s="28"/>
      <c r="F256" s="28"/>
      <c r="G256" s="28"/>
      <c r="H256" s="28"/>
      <c r="I256" s="28"/>
      <c r="J256" s="28"/>
      <c r="K256" s="29"/>
    </row>
    <row r="257" spans="1:18" s="1" customFormat="1" ht="29.25" customHeight="1" x14ac:dyDescent="0.35">
      <c r="A257" s="615" t="s">
        <v>635</v>
      </c>
      <c r="B257" s="616"/>
      <c r="C257" s="616"/>
      <c r="D257" s="616"/>
      <c r="E257" s="616"/>
      <c r="F257" s="616"/>
      <c r="G257" s="616"/>
      <c r="H257" s="616"/>
      <c r="I257" s="616"/>
      <c r="J257" s="616"/>
      <c r="K257" s="1528"/>
      <c r="O257" s="1534"/>
      <c r="P257" s="696"/>
      <c r="Q257" s="696"/>
      <c r="R257" s="696"/>
    </row>
    <row r="258" spans="1:18" s="1" customFormat="1" ht="63.75" customHeight="1" x14ac:dyDescent="0.35">
      <c r="A258" s="1788" t="s">
        <v>541</v>
      </c>
      <c r="B258" s="1789"/>
      <c r="C258" s="1789"/>
      <c r="D258" s="1789"/>
      <c r="E258" s="1789"/>
      <c r="F258" s="1789"/>
      <c r="G258" s="1790"/>
      <c r="H258" s="1790"/>
      <c r="I258" s="1790"/>
      <c r="J258" s="1790"/>
      <c r="K258" s="1791"/>
    </row>
    <row r="259" spans="1:18" s="1" customFormat="1" ht="72" customHeight="1" x14ac:dyDescent="0.35">
      <c r="A259" s="1788" t="s">
        <v>542</v>
      </c>
      <c r="B259" s="1789"/>
      <c r="C259" s="1789"/>
      <c r="D259" s="1789"/>
      <c r="E259" s="1789"/>
      <c r="F259" s="1789"/>
      <c r="G259" s="1790"/>
      <c r="H259" s="1790"/>
      <c r="I259" s="1790"/>
      <c r="J259" s="1790"/>
      <c r="K259" s="1791"/>
    </row>
    <row r="260" spans="1:18" s="1" customFormat="1" ht="58.5" customHeight="1" x14ac:dyDescent="0.35">
      <c r="A260" s="1788" t="s">
        <v>543</v>
      </c>
      <c r="B260" s="1789"/>
      <c r="C260" s="1789"/>
      <c r="D260" s="1789"/>
      <c r="E260" s="1789"/>
      <c r="F260" s="1789"/>
      <c r="G260" s="1790"/>
      <c r="H260" s="1790"/>
      <c r="I260" s="1790"/>
      <c r="J260" s="1790"/>
      <c r="K260" s="1791"/>
    </row>
    <row r="261" spans="1:18" s="1" customFormat="1" ht="69" customHeight="1" x14ac:dyDescent="0.35">
      <c r="A261" s="1788" t="s">
        <v>1199</v>
      </c>
      <c r="B261" s="1789"/>
      <c r="C261" s="1789"/>
      <c r="D261" s="1789"/>
      <c r="E261" s="1789"/>
      <c r="F261" s="1789"/>
      <c r="G261" s="1790"/>
      <c r="H261" s="1790"/>
      <c r="I261" s="1790"/>
      <c r="J261" s="1790"/>
      <c r="K261" s="1791"/>
    </row>
    <row r="262" spans="1:18" s="1" customFormat="1" ht="48.75" customHeight="1" x14ac:dyDescent="0.35">
      <c r="A262" s="1661" t="s">
        <v>537</v>
      </c>
      <c r="B262" s="1662"/>
      <c r="C262" s="1662"/>
      <c r="D262" s="1662"/>
      <c r="E262" s="1662"/>
      <c r="F262" s="1662"/>
      <c r="G262" s="1036"/>
      <c r="H262" s="1036"/>
      <c r="I262" s="1036"/>
      <c r="J262" s="1036"/>
      <c r="K262" s="1037"/>
    </row>
    <row r="263" spans="1:18" s="1" customFormat="1" ht="25.5" customHeight="1" x14ac:dyDescent="0.35">
      <c r="A263" s="586" t="s">
        <v>422</v>
      </c>
      <c r="B263" s="587"/>
      <c r="C263" s="587"/>
      <c r="D263" s="587"/>
      <c r="E263" s="587"/>
      <c r="F263" s="587"/>
      <c r="G263" s="587"/>
      <c r="H263" s="587"/>
      <c r="I263" s="587"/>
      <c r="J263" s="587"/>
      <c r="K263" s="588"/>
    </row>
    <row r="264" spans="1:18" ht="36" customHeight="1" x14ac:dyDescent="0.35">
      <c r="A264" s="1666" t="s">
        <v>418</v>
      </c>
      <c r="B264" s="1667"/>
      <c r="C264" s="1667"/>
      <c r="D264" s="1667"/>
      <c r="E264" s="1667"/>
      <c r="F264" s="1667"/>
      <c r="G264" s="1667"/>
      <c r="H264" s="1667"/>
      <c r="I264" s="1667"/>
      <c r="J264" s="1667"/>
      <c r="K264" s="1668"/>
    </row>
    <row r="265" spans="1:18" ht="30" customHeight="1" x14ac:dyDescent="0.35">
      <c r="A265" s="682" t="s">
        <v>419</v>
      </c>
      <c r="B265" s="683"/>
      <c r="C265" s="683"/>
      <c r="D265" s="683"/>
      <c r="E265" s="683"/>
      <c r="F265" s="683"/>
      <c r="G265" s="683"/>
      <c r="H265" s="683"/>
      <c r="I265" s="683"/>
      <c r="J265" s="683"/>
      <c r="K265" s="684"/>
    </row>
    <row r="266" spans="1:18" ht="31.5" customHeight="1" x14ac:dyDescent="0.35">
      <c r="A266" s="682" t="s">
        <v>420</v>
      </c>
      <c r="B266" s="683"/>
      <c r="C266" s="683"/>
      <c r="D266" s="683"/>
      <c r="E266" s="683"/>
      <c r="F266" s="683"/>
      <c r="G266" s="683"/>
      <c r="H266" s="683"/>
      <c r="I266" s="683"/>
      <c r="J266" s="683"/>
      <c r="K266" s="684"/>
    </row>
    <row r="267" spans="1:18" ht="39" customHeight="1" x14ac:dyDescent="0.35">
      <c r="A267" s="1779" t="s">
        <v>421</v>
      </c>
      <c r="B267" s="1780"/>
      <c r="C267" s="1780"/>
      <c r="D267" s="1780"/>
      <c r="E267" s="1780"/>
      <c r="F267" s="1780"/>
      <c r="G267" s="1780"/>
      <c r="H267" s="1780"/>
      <c r="I267" s="1780"/>
      <c r="J267" s="1780"/>
      <c r="K267" s="1781"/>
    </row>
    <row r="268" spans="1:18" s="1" customFormat="1" ht="32.25" customHeight="1" x14ac:dyDescent="0.35">
      <c r="A268" s="586" t="s">
        <v>423</v>
      </c>
      <c r="B268" s="587"/>
      <c r="C268" s="587"/>
      <c r="D268" s="587"/>
      <c r="E268" s="587"/>
      <c r="F268" s="587"/>
      <c r="G268" s="587"/>
      <c r="H268" s="587"/>
      <c r="I268" s="587"/>
      <c r="J268" s="587"/>
      <c r="K268" s="588"/>
    </row>
    <row r="269" spans="1:18" s="1" customFormat="1" ht="45" customHeight="1" x14ac:dyDescent="0.35">
      <c r="A269" s="1816" t="s">
        <v>1200</v>
      </c>
      <c r="B269" s="1817"/>
      <c r="C269" s="1817"/>
      <c r="D269" s="1817"/>
      <c r="E269" s="1817"/>
      <c r="F269" s="1817"/>
      <c r="G269" s="1817"/>
      <c r="H269" s="1817"/>
      <c r="I269" s="1817"/>
      <c r="J269" s="1817"/>
      <c r="K269" s="1818"/>
    </row>
    <row r="270" spans="1:18" s="1" customFormat="1" ht="31.5" customHeight="1" x14ac:dyDescent="0.35">
      <c r="A270" s="1594" t="s">
        <v>848</v>
      </c>
      <c r="B270" s="1595"/>
      <c r="C270" s="1595"/>
      <c r="D270" s="1595"/>
      <c r="E270" s="1595"/>
      <c r="F270" s="1595"/>
      <c r="G270" s="1595"/>
      <c r="H270" s="1595"/>
      <c r="I270" s="1595"/>
      <c r="J270" s="1595"/>
      <c r="K270" s="1596"/>
    </row>
    <row r="271" spans="1:18" ht="81.75" customHeight="1" x14ac:dyDescent="0.35">
      <c r="A271" s="1699" t="s">
        <v>1201</v>
      </c>
      <c r="B271" s="1700"/>
      <c r="C271" s="1700"/>
      <c r="D271" s="1700"/>
      <c r="E271" s="1700"/>
      <c r="F271" s="1700"/>
      <c r="G271" s="1700"/>
      <c r="H271" s="1700"/>
      <c r="I271" s="1700"/>
      <c r="J271" s="1700"/>
      <c r="K271" s="1701"/>
    </row>
    <row r="272" spans="1:18" s="1" customFormat="1" x14ac:dyDescent="0.35">
      <c r="A272" s="13"/>
      <c r="K272" s="14"/>
    </row>
    <row r="273" spans="1:11" s="1" customFormat="1" ht="34.5" customHeight="1" x14ac:dyDescent="0.35">
      <c r="A273" s="562" t="s">
        <v>1745</v>
      </c>
      <c r="B273" s="563"/>
      <c r="C273" s="563"/>
      <c r="D273" s="564"/>
      <c r="E273" s="1299" t="s">
        <v>424</v>
      </c>
      <c r="F273" s="1300"/>
      <c r="G273" s="1300"/>
      <c r="H273" s="1300"/>
      <c r="I273" s="1300"/>
      <c r="J273" s="1300"/>
      <c r="K273" s="1678"/>
    </row>
    <row r="274" spans="1:11" s="1" customFormat="1" ht="17.25" customHeight="1" x14ac:dyDescent="0.35">
      <c r="A274" s="13"/>
      <c r="K274" s="14"/>
    </row>
    <row r="275" spans="1:11" s="1" customFormat="1" ht="27" customHeight="1" x14ac:dyDescent="0.35">
      <c r="A275" s="586" t="s">
        <v>425</v>
      </c>
      <c r="B275" s="587"/>
      <c r="C275" s="587"/>
      <c r="D275" s="587"/>
      <c r="E275" s="587"/>
      <c r="F275" s="587"/>
      <c r="G275" s="587"/>
      <c r="H275" s="587"/>
      <c r="I275" s="587"/>
      <c r="J275" s="587"/>
      <c r="K275" s="588"/>
    </row>
    <row r="276" spans="1:11" ht="39.75" customHeight="1" x14ac:dyDescent="0.35">
      <c r="A276" s="1666" t="s">
        <v>659</v>
      </c>
      <c r="B276" s="1667"/>
      <c r="C276" s="1667"/>
      <c r="D276" s="1667"/>
      <c r="E276" s="1667"/>
      <c r="F276" s="1667"/>
      <c r="G276" s="1667"/>
      <c r="H276" s="1667"/>
      <c r="I276" s="1667"/>
      <c r="J276" s="1667"/>
      <c r="K276" s="1668"/>
    </row>
    <row r="277" spans="1:11" s="1" customFormat="1" ht="30.75" customHeight="1" x14ac:dyDescent="0.35">
      <c r="A277" s="682" t="s">
        <v>426</v>
      </c>
      <c r="B277" s="683"/>
      <c r="C277" s="683"/>
      <c r="D277" s="683"/>
      <c r="E277" s="683"/>
      <c r="F277" s="683"/>
      <c r="G277" s="683"/>
      <c r="H277" s="683"/>
      <c r="I277" s="683"/>
      <c r="J277" s="683"/>
      <c r="K277" s="684"/>
    </row>
    <row r="278" spans="1:11" s="1" customFormat="1" ht="34.5" customHeight="1" x14ac:dyDescent="0.35">
      <c r="A278" s="682" t="s">
        <v>753</v>
      </c>
      <c r="B278" s="683"/>
      <c r="C278" s="683"/>
      <c r="D278" s="683"/>
      <c r="E278" s="683"/>
      <c r="F278" s="683"/>
      <c r="G278" s="1811"/>
      <c r="H278" s="1811"/>
      <c r="I278" s="200"/>
      <c r="J278" s="200"/>
      <c r="K278" s="201"/>
    </row>
    <row r="279" spans="1:11" s="1" customFormat="1" ht="40.5" customHeight="1" x14ac:dyDescent="0.35">
      <c r="A279" s="727" t="s">
        <v>1202</v>
      </c>
      <c r="B279" s="728"/>
      <c r="C279" s="728"/>
      <c r="D279" s="728"/>
      <c r="E279" s="728"/>
      <c r="F279" s="728"/>
      <c r="G279" s="728"/>
      <c r="H279" s="728"/>
      <c r="I279" s="728"/>
      <c r="J279" s="728"/>
      <c r="K279" s="729"/>
    </row>
    <row r="280" spans="1:11" s="1" customFormat="1" ht="15.65" customHeight="1" x14ac:dyDescent="0.35">
      <c r="A280" s="1470" t="s">
        <v>430</v>
      </c>
      <c r="B280" s="1806"/>
      <c r="C280" s="1806"/>
      <c r="D280" s="1771"/>
      <c r="E280" s="1470" t="s">
        <v>427</v>
      </c>
      <c r="F280" s="1771"/>
      <c r="G280" s="1772" t="s">
        <v>428</v>
      </c>
      <c r="H280" s="1773"/>
      <c r="I280" s="1774"/>
      <c r="J280" s="1470" t="s">
        <v>429</v>
      </c>
      <c r="K280" s="1472"/>
    </row>
    <row r="281" spans="1:11" s="1" customFormat="1" ht="15" customHeight="1" x14ac:dyDescent="0.35">
      <c r="A281" s="1332"/>
      <c r="B281" s="1787"/>
      <c r="C281" s="1787"/>
      <c r="D281" s="1674"/>
      <c r="E281" s="1332"/>
      <c r="F281" s="1674"/>
      <c r="G281" s="1675"/>
      <c r="H281" s="1676"/>
      <c r="I281" s="1677"/>
      <c r="J281" s="1332"/>
      <c r="K281" s="1334"/>
    </row>
    <row r="282" spans="1:11" s="1" customFormat="1" ht="15" customHeight="1" x14ac:dyDescent="0.35">
      <c r="A282" s="1332"/>
      <c r="B282" s="1787"/>
      <c r="C282" s="1787"/>
      <c r="D282" s="1674"/>
      <c r="E282" s="1332"/>
      <c r="F282" s="1674"/>
      <c r="G282" s="1675"/>
      <c r="H282" s="1676"/>
      <c r="I282" s="1677"/>
      <c r="J282" s="1332"/>
      <c r="K282" s="1334"/>
    </row>
    <row r="283" spans="1:11" s="1" customFormat="1" ht="15" customHeight="1" x14ac:dyDescent="0.35">
      <c r="A283" s="1332"/>
      <c r="B283" s="1787"/>
      <c r="C283" s="1787"/>
      <c r="D283" s="1674"/>
      <c r="E283" s="1332"/>
      <c r="F283" s="1674"/>
      <c r="G283" s="1675"/>
      <c r="H283" s="1676"/>
      <c r="I283" s="1677"/>
      <c r="J283" s="1332"/>
      <c r="K283" s="1334"/>
    </row>
    <row r="284" spans="1:11" s="1" customFormat="1" ht="15" customHeight="1" x14ac:dyDescent="0.35">
      <c r="A284" s="1332"/>
      <c r="B284" s="1787"/>
      <c r="C284" s="1787"/>
      <c r="D284" s="1674"/>
      <c r="E284" s="1332"/>
      <c r="F284" s="1674"/>
      <c r="G284" s="1675"/>
      <c r="H284" s="1676"/>
      <c r="I284" s="1677"/>
      <c r="J284" s="1332"/>
      <c r="K284" s="1334"/>
    </row>
    <row r="285" spans="1:11" s="1" customFormat="1" ht="15" customHeight="1" x14ac:dyDescent="0.35">
      <c r="A285" s="1332"/>
      <c r="B285" s="1787"/>
      <c r="C285" s="1787"/>
      <c r="D285" s="1674"/>
      <c r="E285" s="1332"/>
      <c r="F285" s="1674"/>
      <c r="G285" s="1675"/>
      <c r="H285" s="1676"/>
      <c r="I285" s="1677"/>
      <c r="J285" s="1332"/>
      <c r="K285" s="1334"/>
    </row>
    <row r="286" spans="1:11" s="1" customFormat="1" ht="15" customHeight="1" x14ac:dyDescent="0.35">
      <c r="A286" s="1332"/>
      <c r="B286" s="1787"/>
      <c r="C286" s="1787"/>
      <c r="D286" s="1674"/>
      <c r="E286" s="1332"/>
      <c r="F286" s="1674"/>
      <c r="G286" s="1675"/>
      <c r="H286" s="1676"/>
      <c r="I286" s="1677"/>
      <c r="J286" s="1332"/>
      <c r="K286" s="1334"/>
    </row>
    <row r="287" spans="1:11" s="1" customFormat="1" ht="15" customHeight="1" x14ac:dyDescent="0.35">
      <c r="A287" s="1332"/>
      <c r="B287" s="1787"/>
      <c r="C287" s="1787"/>
      <c r="D287" s="1674"/>
      <c r="E287" s="1332"/>
      <c r="F287" s="1674"/>
      <c r="G287" s="1675"/>
      <c r="H287" s="1676"/>
      <c r="I287" s="1677"/>
      <c r="J287" s="1332"/>
      <c r="K287" s="1334"/>
    </row>
    <row r="288" spans="1:11" s="1" customFormat="1" ht="15" customHeight="1" x14ac:dyDescent="0.35">
      <c r="A288" s="1332"/>
      <c r="B288" s="1787"/>
      <c r="C288" s="1787"/>
      <c r="D288" s="1674"/>
      <c r="E288" s="1332"/>
      <c r="F288" s="1674"/>
      <c r="G288" s="1675"/>
      <c r="H288" s="1676"/>
      <c r="I288" s="1677"/>
      <c r="J288" s="1332"/>
      <c r="K288" s="1334"/>
    </row>
    <row r="289" spans="1:11" s="1" customFormat="1" ht="15" customHeight="1" x14ac:dyDescent="0.35">
      <c r="A289" s="88"/>
      <c r="B289" s="89"/>
      <c r="C289" s="89"/>
      <c r="D289" s="89"/>
      <c r="E289" s="90"/>
      <c r="F289" s="89"/>
      <c r="G289" s="91"/>
      <c r="H289" s="92"/>
      <c r="I289" s="92"/>
      <c r="J289" s="90"/>
      <c r="K289" s="93"/>
    </row>
    <row r="290" spans="1:11" s="1" customFormat="1" ht="29.25" customHeight="1" x14ac:dyDescent="0.35">
      <c r="A290" s="586" t="s">
        <v>431</v>
      </c>
      <c r="B290" s="587"/>
      <c r="C290" s="587"/>
      <c r="D290" s="587"/>
      <c r="E290" s="587"/>
      <c r="F290" s="587"/>
      <c r="G290" s="587"/>
      <c r="H290" s="587"/>
      <c r="I290" s="587"/>
      <c r="J290" s="587"/>
      <c r="K290" s="588"/>
    </row>
    <row r="291" spans="1:11" ht="39.75" customHeight="1" x14ac:dyDescent="0.35">
      <c r="A291" s="1666" t="s">
        <v>432</v>
      </c>
      <c r="B291" s="1667"/>
      <c r="C291" s="1667"/>
      <c r="D291" s="1667"/>
      <c r="E291" s="1667"/>
      <c r="F291" s="1667"/>
      <c r="G291" s="1667"/>
      <c r="H291" s="1667"/>
      <c r="I291" s="1667"/>
      <c r="J291" s="1667"/>
      <c r="K291" s="1668"/>
    </row>
    <row r="292" spans="1:11" s="1" customFormat="1" ht="28.5" customHeight="1" x14ac:dyDescent="0.35">
      <c r="A292" s="682" t="s">
        <v>433</v>
      </c>
      <c r="B292" s="683"/>
      <c r="C292" s="683"/>
      <c r="D292" s="683"/>
      <c r="E292" s="683"/>
      <c r="F292" s="683"/>
      <c r="G292" s="683"/>
      <c r="H292" s="683"/>
      <c r="I292" s="683"/>
      <c r="J292" s="683"/>
      <c r="K292" s="684"/>
    </row>
    <row r="293" spans="1:11" s="1" customFormat="1" ht="44.25" customHeight="1" x14ac:dyDescent="0.35">
      <c r="A293" s="682" t="s">
        <v>1203</v>
      </c>
      <c r="B293" s="683"/>
      <c r="C293" s="683"/>
      <c r="D293" s="683"/>
      <c r="E293" s="683"/>
      <c r="F293" s="683"/>
      <c r="G293" s="1812" t="s">
        <v>1061</v>
      </c>
      <c r="H293" s="1812"/>
      <c r="I293" s="1812"/>
      <c r="J293" s="1812"/>
      <c r="K293" s="1813"/>
    </row>
    <row r="294" spans="1:11" s="1" customFormat="1" ht="31.5" customHeight="1" x14ac:dyDescent="0.35">
      <c r="A294" s="586" t="s">
        <v>493</v>
      </c>
      <c r="B294" s="587"/>
      <c r="C294" s="587"/>
      <c r="D294" s="587"/>
      <c r="E294" s="587"/>
      <c r="F294" s="587"/>
      <c r="G294" s="587"/>
      <c r="H294" s="587"/>
      <c r="I294" s="587"/>
      <c r="J294" s="587"/>
      <c r="K294" s="588"/>
    </row>
    <row r="295" spans="1:11" ht="38.25" customHeight="1" x14ac:dyDescent="0.35">
      <c r="A295" s="1699" t="s">
        <v>434</v>
      </c>
      <c r="B295" s="1700"/>
      <c r="C295" s="1700"/>
      <c r="D295" s="1700"/>
      <c r="E295" s="1700"/>
      <c r="F295" s="1700"/>
      <c r="G295" s="1700"/>
      <c r="H295" s="1700"/>
      <c r="I295" s="1700"/>
      <c r="J295" s="1700"/>
      <c r="K295" s="1701"/>
    </row>
    <row r="296" spans="1:11" s="1" customFormat="1" ht="41.25" customHeight="1" x14ac:dyDescent="0.35">
      <c r="A296" s="1671" t="s">
        <v>795</v>
      </c>
      <c r="B296" s="1672"/>
      <c r="C296" s="1672"/>
      <c r="D296" s="1672"/>
      <c r="E296" s="1672"/>
      <c r="F296" s="1672"/>
      <c r="G296" s="1672"/>
      <c r="H296" s="1672"/>
      <c r="I296" s="1672"/>
      <c r="J296" s="1672"/>
      <c r="K296" s="1673"/>
    </row>
    <row r="297" spans="1:11" s="1" customFormat="1" ht="27" customHeight="1" x14ac:dyDescent="0.35">
      <c r="A297" s="1064" t="s">
        <v>1204</v>
      </c>
      <c r="B297" s="1065"/>
      <c r="C297" s="1065"/>
      <c r="D297" s="1065"/>
      <c r="E297" s="1065"/>
      <c r="F297" s="1065"/>
      <c r="G297" s="1065"/>
      <c r="H297" s="1065"/>
      <c r="I297" s="1065"/>
      <c r="J297" s="1065"/>
      <c r="K297" s="1066"/>
    </row>
    <row r="298" spans="1:11" s="1" customFormat="1" ht="27" customHeight="1" x14ac:dyDescent="0.35">
      <c r="A298" s="866" t="s">
        <v>490</v>
      </c>
      <c r="B298" s="1777"/>
      <c r="C298" s="1777"/>
      <c r="D298" s="1777"/>
      <c r="E298" s="478"/>
      <c r="F298" s="478"/>
      <c r="G298" s="478"/>
      <c r="H298" s="478"/>
      <c r="I298" s="478"/>
      <c r="J298" s="478"/>
      <c r="K298" s="657"/>
    </row>
    <row r="299" spans="1:11" s="1" customFormat="1" ht="80.25" customHeight="1" x14ac:dyDescent="0.35">
      <c r="A299" s="727" t="s">
        <v>544</v>
      </c>
      <c r="B299" s="728"/>
      <c r="C299" s="728"/>
      <c r="D299" s="728"/>
      <c r="E299" s="728"/>
      <c r="F299" s="728"/>
      <c r="G299" s="728"/>
      <c r="H299" s="728"/>
      <c r="I299" s="728"/>
      <c r="J299" s="728"/>
      <c r="K299" s="729"/>
    </row>
    <row r="300" spans="1:11" x14ac:dyDescent="0.35">
      <c r="A300" s="13"/>
      <c r="B300" s="1"/>
      <c r="C300" s="1"/>
      <c r="D300" s="1"/>
      <c r="E300" s="1"/>
      <c r="F300" s="1"/>
      <c r="G300" s="1"/>
      <c r="H300" s="1"/>
      <c r="I300" s="1"/>
      <c r="J300" s="1"/>
      <c r="K300" s="14"/>
    </row>
    <row r="301" spans="1:11" s="1" customFormat="1" ht="30" customHeight="1" x14ac:dyDescent="0.35">
      <c r="A301" s="562" t="s">
        <v>1746</v>
      </c>
      <c r="B301" s="563"/>
      <c r="C301" s="563"/>
      <c r="D301" s="564"/>
      <c r="E301" s="1299" t="s">
        <v>435</v>
      </c>
      <c r="F301" s="1300"/>
      <c r="G301" s="1300"/>
      <c r="H301" s="1300"/>
      <c r="I301" s="1300"/>
      <c r="J301" s="1300"/>
      <c r="K301" s="1678"/>
    </row>
    <row r="302" spans="1:11" ht="9.9" customHeight="1" x14ac:dyDescent="0.35">
      <c r="A302" s="13"/>
      <c r="B302" s="1"/>
      <c r="C302" s="1"/>
      <c r="D302" s="1"/>
      <c r="E302" s="1"/>
      <c r="F302" s="1"/>
      <c r="G302" s="1"/>
      <c r="H302" s="1"/>
      <c r="I302" s="1"/>
      <c r="J302" s="1"/>
      <c r="K302" s="14"/>
    </row>
    <row r="303" spans="1:11" s="1" customFormat="1" ht="41.25" customHeight="1" x14ac:dyDescent="0.35">
      <c r="A303" s="1064" t="s">
        <v>660</v>
      </c>
      <c r="B303" s="1065"/>
      <c r="C303" s="1065"/>
      <c r="D303" s="1065"/>
      <c r="E303" s="1065"/>
      <c r="F303" s="1065"/>
      <c r="G303" s="1065"/>
      <c r="H303" s="1065"/>
      <c r="I303" s="1065"/>
      <c r="J303" s="1065"/>
      <c r="K303" s="1066"/>
    </row>
    <row r="304" spans="1:11" ht="121.5" customHeight="1" x14ac:dyDescent="0.35">
      <c r="A304" s="1801" t="s">
        <v>436</v>
      </c>
      <c r="B304" s="1802"/>
      <c r="C304" s="1802"/>
      <c r="D304" s="1802"/>
      <c r="E304" s="1802"/>
      <c r="F304" s="1802"/>
      <c r="G304" s="1802"/>
      <c r="H304" s="1802"/>
      <c r="I304" s="1802"/>
      <c r="J304" s="1802"/>
      <c r="K304" s="1803"/>
    </row>
    <row r="305" spans="1:11" ht="14.4" customHeight="1" x14ac:dyDescent="0.35">
      <c r="A305" s="13"/>
      <c r="B305" s="1"/>
      <c r="C305" s="1"/>
      <c r="D305" s="1"/>
      <c r="E305" s="1"/>
      <c r="F305" s="1"/>
      <c r="G305" s="1"/>
      <c r="H305" s="1"/>
      <c r="I305" s="1"/>
      <c r="J305" s="1"/>
      <c r="K305" s="14"/>
    </row>
    <row r="306" spans="1:11" s="1" customFormat="1" ht="30" customHeight="1" x14ac:dyDescent="0.35">
      <c r="A306" s="562" t="s">
        <v>1747</v>
      </c>
      <c r="B306" s="563"/>
      <c r="C306" s="563"/>
      <c r="D306" s="564"/>
      <c r="E306" s="1299" t="s">
        <v>437</v>
      </c>
      <c r="F306" s="1300"/>
      <c r="G306" s="1300"/>
      <c r="H306" s="1300"/>
      <c r="I306" s="1300"/>
      <c r="J306" s="1300"/>
      <c r="K306" s="1678"/>
    </row>
    <row r="307" spans="1:11" ht="9.9" customHeight="1" x14ac:dyDescent="0.35">
      <c r="A307" s="13"/>
      <c r="B307" s="1"/>
      <c r="C307" s="1"/>
      <c r="D307" s="1"/>
      <c r="E307" s="1"/>
      <c r="F307" s="1"/>
      <c r="G307" s="1"/>
      <c r="H307" s="1"/>
      <c r="I307" s="1"/>
      <c r="J307" s="1"/>
      <c r="K307" s="14"/>
    </row>
    <row r="308" spans="1:11" ht="26.25" customHeight="1" x14ac:dyDescent="0.35">
      <c r="A308" s="1768" t="s">
        <v>1205</v>
      </c>
      <c r="B308" s="1769"/>
      <c r="C308" s="1769"/>
      <c r="D308" s="1769"/>
      <c r="E308" s="1769"/>
      <c r="F308" s="1769"/>
      <c r="G308" s="1769"/>
      <c r="H308" s="1769"/>
      <c r="I308" s="1769"/>
      <c r="J308" s="1769"/>
      <c r="K308" s="1770"/>
    </row>
    <row r="309" spans="1:11" ht="25.5" customHeight="1" x14ac:dyDescent="0.35">
      <c r="A309" s="712" t="s">
        <v>1077</v>
      </c>
      <c r="B309" s="630"/>
      <c r="C309" s="630"/>
      <c r="D309" s="630"/>
      <c r="E309" s="61"/>
      <c r="F309" s="61"/>
      <c r="G309" s="61"/>
      <c r="H309" s="61"/>
      <c r="I309" s="61"/>
      <c r="J309" s="61"/>
      <c r="K309" s="148"/>
    </row>
    <row r="310" spans="1:11" ht="31.5" customHeight="1" x14ac:dyDescent="0.35">
      <c r="A310" s="1762" t="s">
        <v>1206</v>
      </c>
      <c r="B310" s="1763"/>
      <c r="C310" s="1763"/>
      <c r="D310" s="1763"/>
      <c r="E310" s="1763"/>
      <c r="F310" s="1763"/>
      <c r="G310" s="1763"/>
      <c r="H310" s="1763"/>
      <c r="I310" s="1763"/>
      <c r="J310" s="1763"/>
      <c r="K310" s="1764"/>
    </row>
    <row r="311" spans="1:11" s="1" customFormat="1" ht="36" customHeight="1" x14ac:dyDescent="0.35">
      <c r="A311" s="630" t="s">
        <v>860</v>
      </c>
      <c r="B311" s="630"/>
      <c r="C311" s="630"/>
      <c r="D311" s="630"/>
      <c r="E311" s="630"/>
      <c r="F311" s="630"/>
      <c r="G311" s="630"/>
      <c r="H311" s="630"/>
      <c r="I311" s="630"/>
      <c r="J311" s="630"/>
      <c r="K311" s="631"/>
    </row>
    <row r="312" spans="1:11" ht="14.4" customHeight="1" x14ac:dyDescent="0.35">
      <c r="A312" s="13"/>
      <c r="B312" s="1"/>
      <c r="C312" s="1"/>
      <c r="D312" s="1"/>
      <c r="E312" s="1"/>
      <c r="F312" s="1"/>
      <c r="G312" s="1"/>
      <c r="H312" s="1"/>
      <c r="I312" s="1"/>
      <c r="J312" s="1"/>
      <c r="K312" s="14"/>
    </row>
    <row r="313" spans="1:11" s="1" customFormat="1" ht="30" customHeight="1" x14ac:dyDescent="0.35">
      <c r="A313" s="562" t="s">
        <v>1748</v>
      </c>
      <c r="B313" s="563"/>
      <c r="C313" s="563"/>
      <c r="D313" s="564"/>
      <c r="E313" s="1299" t="s">
        <v>438</v>
      </c>
      <c r="F313" s="1300"/>
      <c r="G313" s="1300"/>
      <c r="H313" s="1300"/>
      <c r="I313" s="1300"/>
      <c r="J313" s="1300"/>
      <c r="K313" s="1678"/>
    </row>
    <row r="314" spans="1:11" ht="20.25" customHeight="1" x14ac:dyDescent="0.35">
      <c r="A314" s="13"/>
      <c r="B314" s="1"/>
      <c r="C314" s="1"/>
      <c r="D314" s="1"/>
      <c r="E314" s="1"/>
      <c r="F314" s="1"/>
      <c r="G314" s="1"/>
      <c r="H314" s="1"/>
      <c r="I314" s="1"/>
      <c r="J314" s="1"/>
      <c r="K314" s="14"/>
    </row>
    <row r="315" spans="1:11" ht="28.4" customHeight="1" x14ac:dyDescent="0.35">
      <c r="A315" s="600" t="s">
        <v>439</v>
      </c>
      <c r="B315" s="533"/>
      <c r="C315" s="533"/>
      <c r="D315" s="533"/>
      <c r="E315" s="533"/>
      <c r="F315" s="533"/>
      <c r="G315" s="533"/>
      <c r="H315" s="533"/>
      <c r="I315" s="533"/>
      <c r="J315" s="832"/>
      <c r="K315" s="1778"/>
    </row>
    <row r="316" spans="1:11" ht="30" customHeight="1" x14ac:dyDescent="0.35">
      <c r="A316" s="600" t="s">
        <v>440</v>
      </c>
      <c r="B316" s="533"/>
      <c r="C316" s="533"/>
      <c r="D316" s="533"/>
      <c r="E316" s="533"/>
      <c r="F316" s="533"/>
      <c r="G316" s="533"/>
      <c r="H316" s="533"/>
      <c r="I316" s="533"/>
      <c r="J316" s="832" t="e">
        <f>#REF!</f>
        <v>#REF!</v>
      </c>
      <c r="K316" s="1778"/>
    </row>
    <row r="317" spans="1:11" ht="38.25" customHeight="1" x14ac:dyDescent="0.35">
      <c r="A317" s="682" t="s">
        <v>441</v>
      </c>
      <c r="B317" s="683"/>
      <c r="C317" s="683"/>
      <c r="D317" s="683"/>
      <c r="E317" s="683"/>
      <c r="F317" s="683"/>
      <c r="G317" s="683"/>
      <c r="H317" s="683"/>
      <c r="I317" s="683"/>
      <c r="J317" s="683"/>
      <c r="K317" s="684"/>
    </row>
    <row r="318" spans="1:11" s="1" customFormat="1" ht="26.25" customHeight="1" x14ac:dyDescent="0.35">
      <c r="A318" s="866" t="s">
        <v>442</v>
      </c>
      <c r="B318" s="1777"/>
      <c r="C318" s="1777"/>
      <c r="D318" s="1777"/>
      <c r="E318" s="478"/>
      <c r="F318" s="478"/>
      <c r="G318" s="478"/>
      <c r="H318" s="478"/>
      <c r="I318" s="478"/>
      <c r="J318" s="478"/>
      <c r="K318" s="657"/>
    </row>
    <row r="319" spans="1:11" s="1" customFormat="1" ht="63" customHeight="1" x14ac:dyDescent="0.35">
      <c r="A319" s="1028" t="s">
        <v>545</v>
      </c>
      <c r="B319" s="1029"/>
      <c r="C319" s="1029"/>
      <c r="D319" s="1029"/>
      <c r="E319" s="1029"/>
      <c r="F319" s="1029"/>
      <c r="G319" s="1029"/>
      <c r="H319" s="1029"/>
      <c r="I319" s="1029"/>
      <c r="J319" s="1029"/>
      <c r="K319" s="1030"/>
    </row>
    <row r="320" spans="1:11" ht="14.4" customHeight="1" x14ac:dyDescent="0.35">
      <c r="A320" s="13"/>
      <c r="B320" s="1"/>
      <c r="C320" s="1"/>
      <c r="D320" s="1"/>
      <c r="E320" s="1"/>
      <c r="F320" s="1"/>
      <c r="G320" s="1"/>
      <c r="H320" s="1"/>
      <c r="I320" s="1"/>
      <c r="J320" s="1"/>
      <c r="K320" s="14"/>
    </row>
    <row r="321" spans="1:18" s="1" customFormat="1" ht="30" customHeight="1" x14ac:dyDescent="0.35">
      <c r="A321" s="562" t="s">
        <v>1749</v>
      </c>
      <c r="B321" s="563"/>
      <c r="C321" s="563"/>
      <c r="D321" s="564"/>
      <c r="E321" s="1299" t="s">
        <v>496</v>
      </c>
      <c r="F321" s="1300"/>
      <c r="G321" s="1300"/>
      <c r="H321" s="1300"/>
      <c r="I321" s="1300"/>
      <c r="J321" s="1300"/>
      <c r="K321" s="1678"/>
    </row>
    <row r="322" spans="1:18" ht="22.5" customHeight="1" x14ac:dyDescent="0.35">
      <c r="A322" s="239"/>
      <c r="B322" s="59"/>
      <c r="C322" s="59"/>
      <c r="D322" s="59"/>
      <c r="E322" s="59"/>
      <c r="F322" s="59"/>
      <c r="G322" s="59"/>
      <c r="H322" s="59"/>
      <c r="I322" s="59"/>
      <c r="J322" s="59"/>
      <c r="K322" s="240"/>
    </row>
    <row r="323" spans="1:18" ht="26.25" customHeight="1" x14ac:dyDescent="0.35">
      <c r="A323" s="1671" t="s">
        <v>443</v>
      </c>
      <c r="B323" s="1672"/>
      <c r="C323" s="1672"/>
      <c r="D323" s="1672"/>
      <c r="E323" s="1672"/>
      <c r="F323" s="1672"/>
      <c r="G323" s="1672"/>
      <c r="H323" s="1672"/>
      <c r="I323" s="1672"/>
      <c r="J323" s="1672"/>
      <c r="K323" s="1673"/>
    </row>
    <row r="324" spans="1:18" s="1" customFormat="1" ht="24" customHeight="1" x14ac:dyDescent="0.35">
      <c r="A324" s="1671" t="s">
        <v>444</v>
      </c>
      <c r="B324" s="1672"/>
      <c r="C324" s="1672"/>
      <c r="D324" s="1672"/>
      <c r="E324" s="1672"/>
      <c r="F324" s="1672"/>
      <c r="G324" s="1672"/>
      <c r="H324" s="1672"/>
      <c r="I324" s="1672"/>
      <c r="J324" s="1672"/>
      <c r="K324" s="1673"/>
    </row>
    <row r="325" spans="1:18" s="1" customFormat="1" ht="40.5" customHeight="1" x14ac:dyDescent="0.35">
      <c r="A325" s="1671" t="s">
        <v>445</v>
      </c>
      <c r="B325" s="1672"/>
      <c r="C325" s="1672"/>
      <c r="D325" s="1672"/>
      <c r="E325" s="1672"/>
      <c r="F325" s="1672"/>
      <c r="G325" s="1672"/>
      <c r="H325" s="1672"/>
      <c r="I325" s="1672"/>
      <c r="J325" s="1672"/>
      <c r="K325" s="1673"/>
    </row>
    <row r="326" spans="1:18" ht="46.5" customHeight="1" x14ac:dyDescent="0.35">
      <c r="A326" s="682" t="s">
        <v>446</v>
      </c>
      <c r="B326" s="683"/>
      <c r="C326" s="683"/>
      <c r="D326" s="683"/>
      <c r="E326" s="683"/>
      <c r="F326" s="683"/>
      <c r="G326" s="683"/>
      <c r="H326" s="683"/>
      <c r="I326" s="683"/>
      <c r="J326" s="683"/>
      <c r="K326" s="684"/>
    </row>
    <row r="327" spans="1:18" ht="33" customHeight="1" x14ac:dyDescent="0.35">
      <c r="A327" s="682" t="s">
        <v>447</v>
      </c>
      <c r="B327" s="683"/>
      <c r="C327" s="683"/>
      <c r="D327" s="683"/>
      <c r="E327" s="683"/>
      <c r="F327" s="683"/>
      <c r="G327" s="683"/>
      <c r="H327" s="683"/>
      <c r="I327" s="683"/>
      <c r="J327" s="683"/>
      <c r="K327" s="684"/>
    </row>
    <row r="328" spans="1:18" ht="32.25" customHeight="1" x14ac:dyDescent="0.35">
      <c r="A328" s="1779" t="s">
        <v>450</v>
      </c>
      <c r="B328" s="1780"/>
      <c r="C328" s="1780"/>
      <c r="D328" s="1780"/>
      <c r="E328" s="1780"/>
      <c r="F328" s="1780"/>
      <c r="G328" s="1780"/>
      <c r="H328" s="1780"/>
      <c r="I328" s="1780"/>
      <c r="J328" s="1780"/>
      <c r="K328" s="1781"/>
    </row>
    <row r="329" spans="1:18" s="1" customFormat="1" ht="25.5" customHeight="1" x14ac:dyDescent="0.35">
      <c r="A329" s="866" t="s">
        <v>448</v>
      </c>
      <c r="B329" s="1777"/>
      <c r="C329" s="1777"/>
      <c r="D329" s="1777"/>
      <c r="E329" s="478"/>
      <c r="F329" s="478"/>
      <c r="G329" s="478"/>
      <c r="H329" s="478"/>
      <c r="I329" s="478"/>
      <c r="J329" s="478"/>
      <c r="K329" s="657"/>
    </row>
    <row r="330" spans="1:18" s="1" customFormat="1" ht="63" customHeight="1" x14ac:dyDescent="0.35">
      <c r="A330" s="1028" t="s">
        <v>546</v>
      </c>
      <c r="B330" s="1029"/>
      <c r="C330" s="1029"/>
      <c r="D330" s="1029"/>
      <c r="E330" s="1029"/>
      <c r="F330" s="1029"/>
      <c r="G330" s="1029"/>
      <c r="H330" s="1029"/>
      <c r="I330" s="1029"/>
      <c r="J330" s="1029"/>
      <c r="K330" s="1030"/>
    </row>
    <row r="331" spans="1:18" ht="14.4" customHeight="1" x14ac:dyDescent="0.35">
      <c r="A331" s="13"/>
      <c r="B331" s="1"/>
      <c r="C331" s="1"/>
      <c r="D331" s="1"/>
      <c r="E331" s="1"/>
      <c r="F331" s="1"/>
      <c r="G331" s="1"/>
      <c r="H331" s="1"/>
      <c r="I331" s="1"/>
      <c r="J331" s="1"/>
      <c r="K331" s="14"/>
    </row>
    <row r="332" spans="1:18" s="1" customFormat="1" ht="30" customHeight="1" x14ac:dyDescent="0.35">
      <c r="A332" s="562" t="s">
        <v>1750</v>
      </c>
      <c r="B332" s="563"/>
      <c r="C332" s="563"/>
      <c r="D332" s="564"/>
      <c r="E332" s="1299" t="s">
        <v>449</v>
      </c>
      <c r="F332" s="1300"/>
      <c r="G332" s="1300"/>
      <c r="H332" s="1300"/>
      <c r="I332" s="1300"/>
      <c r="J332" s="1300"/>
      <c r="K332" s="1678"/>
    </row>
    <row r="333" spans="1:18" ht="18" customHeight="1" x14ac:dyDescent="0.35">
      <c r="A333" s="27"/>
      <c r="B333" s="28"/>
      <c r="C333" s="28"/>
      <c r="D333" s="28"/>
      <c r="E333" s="28"/>
      <c r="F333" s="28"/>
      <c r="G333" s="28"/>
      <c r="H333" s="28"/>
      <c r="I333" s="28"/>
      <c r="J333" s="28"/>
      <c r="K333" s="29"/>
    </row>
    <row r="334" spans="1:18" s="1" customFormat="1" ht="25.5" customHeight="1" x14ac:dyDescent="0.35">
      <c r="A334" s="719" t="s">
        <v>637</v>
      </c>
      <c r="B334" s="720"/>
      <c r="C334" s="720"/>
      <c r="D334" s="720"/>
      <c r="E334" s="720"/>
      <c r="F334" s="720"/>
      <c r="G334" s="720"/>
      <c r="H334" s="720"/>
      <c r="I334" s="720"/>
      <c r="J334" s="720"/>
      <c r="K334" s="721"/>
      <c r="O334" s="1534"/>
      <c r="P334" s="696"/>
      <c r="Q334" s="696"/>
      <c r="R334" s="696"/>
    </row>
    <row r="335" spans="1:18" s="1" customFormat="1" ht="40.5" customHeight="1" x14ac:dyDescent="0.35">
      <c r="A335" s="1692" t="s">
        <v>711</v>
      </c>
      <c r="B335" s="1693"/>
      <c r="C335" s="1693"/>
      <c r="D335" s="1693"/>
      <c r="E335" s="1693"/>
      <c r="F335" s="1693"/>
      <c r="G335" s="1694"/>
      <c r="H335" s="1694"/>
      <c r="I335" s="1694"/>
      <c r="J335" s="1694"/>
      <c r="K335" s="1695"/>
    </row>
    <row r="336" spans="1:18" s="1" customFormat="1" ht="36" customHeight="1" x14ac:dyDescent="0.35">
      <c r="A336" s="1692" t="s">
        <v>796</v>
      </c>
      <c r="B336" s="1693"/>
      <c r="C336" s="1693"/>
      <c r="D336" s="1693"/>
      <c r="E336" s="1693"/>
      <c r="F336" s="1693"/>
      <c r="G336" s="1694"/>
      <c r="H336" s="1694"/>
      <c r="I336" s="1694"/>
      <c r="J336" s="1694"/>
      <c r="K336" s="1695"/>
    </row>
    <row r="337" spans="1:11" s="1" customFormat="1" ht="28.5" customHeight="1" x14ac:dyDescent="0.35">
      <c r="A337" s="1692" t="s">
        <v>547</v>
      </c>
      <c r="B337" s="1693"/>
      <c r="C337" s="1693"/>
      <c r="D337" s="1693"/>
      <c r="E337" s="1693"/>
      <c r="F337" s="1693"/>
      <c r="G337" s="1694"/>
      <c r="H337" s="1694"/>
      <c r="I337" s="1694"/>
      <c r="J337" s="1694"/>
      <c r="K337" s="1695"/>
    </row>
    <row r="338" spans="1:11" s="1" customFormat="1" ht="29.25" customHeight="1" x14ac:dyDescent="0.35">
      <c r="A338" s="1679" t="s">
        <v>1207</v>
      </c>
      <c r="B338" s="1680"/>
      <c r="C338" s="1680"/>
      <c r="D338" s="1680"/>
      <c r="E338" s="1680"/>
      <c r="F338" s="1680"/>
      <c r="G338" s="1681"/>
      <c r="H338" s="1681"/>
      <c r="I338" s="1681"/>
      <c r="J338" s="1681"/>
      <c r="K338" s="1682"/>
    </row>
    <row r="339" spans="1:11" ht="14.4" customHeight="1" x14ac:dyDescent="0.35">
      <c r="A339" s="13"/>
      <c r="B339" s="1"/>
      <c r="C339" s="1"/>
      <c r="D339" s="1"/>
      <c r="E339" s="1"/>
      <c r="F339" s="1"/>
      <c r="G339" s="1"/>
      <c r="H339" s="1"/>
      <c r="I339" s="1"/>
      <c r="J339" s="1"/>
      <c r="K339" s="14"/>
    </row>
    <row r="340" spans="1:11" s="1" customFormat="1" ht="30" customHeight="1" x14ac:dyDescent="0.35">
      <c r="A340" s="562" t="s">
        <v>1751</v>
      </c>
      <c r="B340" s="563"/>
      <c r="C340" s="563"/>
      <c r="D340" s="564"/>
      <c r="E340" s="1299" t="s">
        <v>459</v>
      </c>
      <c r="F340" s="1300"/>
      <c r="G340" s="1300"/>
      <c r="H340" s="1300"/>
      <c r="I340" s="1300"/>
      <c r="J340" s="1300"/>
      <c r="K340" s="1678"/>
    </row>
    <row r="341" spans="1:11" ht="18" customHeight="1" x14ac:dyDescent="0.35">
      <c r="A341" s="27"/>
      <c r="B341" s="28"/>
      <c r="C341" s="28"/>
      <c r="D341" s="28"/>
      <c r="E341" s="28"/>
      <c r="F341" s="28"/>
      <c r="G341" s="28"/>
      <c r="H341" s="28"/>
      <c r="I341" s="28"/>
      <c r="J341" s="28"/>
      <c r="K341" s="29"/>
    </row>
    <row r="342" spans="1:11" s="1" customFormat="1" ht="31.5" customHeight="1" x14ac:dyDescent="0.35">
      <c r="A342" s="1775" t="s">
        <v>451</v>
      </c>
      <c r="B342" s="1776"/>
      <c r="C342" s="1776"/>
      <c r="D342" s="1776"/>
      <c r="E342" s="1776"/>
      <c r="F342" s="1776"/>
      <c r="G342" s="607"/>
      <c r="H342" s="607"/>
      <c r="I342" s="607"/>
      <c r="J342" s="607"/>
      <c r="K342" s="608"/>
    </row>
    <row r="343" spans="1:11" s="1" customFormat="1" ht="31.5" customHeight="1" x14ac:dyDescent="0.35">
      <c r="A343" s="682" t="s">
        <v>1208</v>
      </c>
      <c r="B343" s="683"/>
      <c r="C343" s="683"/>
      <c r="D343" s="683"/>
      <c r="E343" s="683"/>
      <c r="F343" s="683"/>
      <c r="G343" s="683"/>
      <c r="H343" s="683"/>
      <c r="I343" s="683"/>
      <c r="J343" s="683"/>
      <c r="K343" s="684"/>
    </row>
    <row r="344" spans="1:11" s="1" customFormat="1" ht="31.5" customHeight="1" x14ac:dyDescent="0.35">
      <c r="A344" s="630" t="s">
        <v>1077</v>
      </c>
      <c r="B344" s="630"/>
      <c r="C344" s="630"/>
      <c r="D344" s="630"/>
      <c r="E344" s="194"/>
      <c r="F344" s="194"/>
      <c r="G344" s="241"/>
      <c r="H344" s="241"/>
      <c r="I344" s="241"/>
      <c r="J344" s="241"/>
      <c r="K344" s="199"/>
    </row>
    <row r="345" spans="1:11" s="1" customFormat="1" ht="36" customHeight="1" x14ac:dyDescent="0.35">
      <c r="A345" s="682" t="s">
        <v>1209</v>
      </c>
      <c r="B345" s="683"/>
      <c r="C345" s="683"/>
      <c r="D345" s="683"/>
      <c r="E345" s="683"/>
      <c r="F345" s="683"/>
      <c r="G345" s="683"/>
      <c r="H345" s="683"/>
      <c r="I345" s="683"/>
      <c r="J345" s="683"/>
      <c r="K345" s="684"/>
    </row>
    <row r="346" spans="1:11" s="1" customFormat="1" ht="39" customHeight="1" x14ac:dyDescent="0.35">
      <c r="A346" s="682" t="s">
        <v>756</v>
      </c>
      <c r="B346" s="683"/>
      <c r="C346" s="683"/>
      <c r="D346" s="683"/>
      <c r="E346" s="683"/>
      <c r="F346" s="683"/>
      <c r="G346" s="683"/>
      <c r="H346" s="683"/>
      <c r="I346" s="683"/>
      <c r="J346" s="683"/>
      <c r="K346" s="684"/>
    </row>
    <row r="347" spans="1:11" s="1" customFormat="1" ht="60" customHeight="1" x14ac:dyDescent="0.35">
      <c r="A347" s="1798" t="s">
        <v>797</v>
      </c>
      <c r="B347" s="1799"/>
      <c r="C347" s="1799"/>
      <c r="D347" s="1799"/>
      <c r="E347" s="1799"/>
      <c r="F347" s="1799"/>
      <c r="G347" s="1799"/>
      <c r="H347" s="1799"/>
      <c r="I347" s="1799"/>
      <c r="J347" s="1799"/>
      <c r="K347" s="1800"/>
    </row>
    <row r="348" spans="1:11" x14ac:dyDescent="0.35">
      <c r="A348" s="497"/>
      <c r="B348" s="991"/>
      <c r="C348" s="991"/>
      <c r="D348" s="991"/>
      <c r="E348" s="991"/>
      <c r="F348" s="991"/>
      <c r="G348" s="991"/>
      <c r="H348" s="991"/>
      <c r="I348" s="991"/>
      <c r="J348" s="991"/>
      <c r="K348" s="498"/>
    </row>
    <row r="349" spans="1:11" s="1" customFormat="1" ht="30" customHeight="1" x14ac:dyDescent="0.35">
      <c r="A349" s="562" t="s">
        <v>1752</v>
      </c>
      <c r="B349" s="563"/>
      <c r="C349" s="563"/>
      <c r="D349" s="564"/>
      <c r="E349" s="1299" t="s">
        <v>458</v>
      </c>
      <c r="F349" s="1300"/>
      <c r="G349" s="1300"/>
      <c r="H349" s="1300"/>
      <c r="I349" s="1300"/>
      <c r="J349" s="1300"/>
      <c r="K349" s="1678"/>
    </row>
    <row r="350" spans="1:11" ht="9.9" customHeight="1" x14ac:dyDescent="0.35">
      <c r="A350" s="13"/>
      <c r="B350" s="1"/>
      <c r="C350" s="1"/>
      <c r="D350" s="1"/>
      <c r="E350" s="1"/>
      <c r="F350" s="1"/>
      <c r="G350" s="1"/>
      <c r="H350" s="1"/>
      <c r="I350" s="1"/>
      <c r="J350" s="1"/>
      <c r="K350" s="14"/>
    </row>
    <row r="351" spans="1:11" ht="24.75" customHeight="1" x14ac:dyDescent="0.35">
      <c r="A351" s="13"/>
      <c r="B351" s="1"/>
      <c r="C351" s="1"/>
      <c r="D351" s="1"/>
      <c r="E351" s="1"/>
      <c r="F351" s="1804" t="s">
        <v>5</v>
      </c>
      <c r="G351" s="1805"/>
      <c r="H351" s="1804" t="s">
        <v>20</v>
      </c>
      <c r="I351" s="1805"/>
      <c r="J351" s="568" t="s">
        <v>483</v>
      </c>
      <c r="K351" s="666"/>
    </row>
    <row r="352" spans="1:11" s="1" customFormat="1" ht="29.25" customHeight="1" x14ac:dyDescent="0.35">
      <c r="A352" s="1775" t="s">
        <v>482</v>
      </c>
      <c r="B352" s="1782"/>
      <c r="C352" s="1782"/>
      <c r="D352" s="1782"/>
      <c r="E352" s="1782"/>
      <c r="F352" s="535" t="str">
        <f>PMP!C142</f>
        <v>(Insert name)</v>
      </c>
      <c r="G352" s="1783"/>
      <c r="H352" s="535" t="str">
        <f>PMP!J142</f>
        <v xml:space="preserve">{insert email} </v>
      </c>
      <c r="I352" s="1783"/>
      <c r="J352" s="535" t="str">
        <f>PMP!K142</f>
        <v>{insert tel no.}</v>
      </c>
      <c r="K352" s="1783"/>
    </row>
    <row r="353" spans="1:230" s="1" customFormat="1" ht="39" customHeight="1" x14ac:dyDescent="0.35">
      <c r="A353" s="682" t="s">
        <v>1210</v>
      </c>
      <c r="B353" s="683"/>
      <c r="C353" s="683"/>
      <c r="D353" s="683"/>
      <c r="E353" s="683"/>
      <c r="F353" s="683"/>
      <c r="G353" s="683"/>
      <c r="H353" s="683"/>
      <c r="K353" s="149"/>
    </row>
    <row r="354" spans="1:230" s="1" customFormat="1" ht="40.5" customHeight="1" x14ac:dyDescent="0.35">
      <c r="A354" s="630" t="s">
        <v>1077</v>
      </c>
      <c r="B354" s="630"/>
      <c r="C354" s="630"/>
      <c r="D354" s="630"/>
      <c r="E354" s="630"/>
      <c r="F354" s="630"/>
      <c r="G354" s="630"/>
      <c r="H354" s="630"/>
      <c r="I354" s="630"/>
      <c r="J354" s="630"/>
      <c r="K354" s="631"/>
    </row>
    <row r="355" spans="1:230" s="1" customFormat="1" ht="56.25" customHeight="1" x14ac:dyDescent="0.35">
      <c r="A355" s="1798" t="s">
        <v>798</v>
      </c>
      <c r="B355" s="1799"/>
      <c r="C355" s="1799"/>
      <c r="D355" s="1799"/>
      <c r="E355" s="1799"/>
      <c r="F355" s="1799"/>
      <c r="G355" s="1799"/>
      <c r="H355" s="1799"/>
      <c r="I355" s="1799"/>
      <c r="J355" s="1799"/>
      <c r="K355" s="1800"/>
    </row>
    <row r="356" spans="1:230" x14ac:dyDescent="0.35">
      <c r="A356" s="497"/>
      <c r="B356" s="991"/>
      <c r="C356" s="991"/>
      <c r="D356" s="991"/>
      <c r="E356" s="991"/>
      <c r="F356" s="991"/>
      <c r="G356" s="991"/>
      <c r="H356" s="991"/>
      <c r="I356" s="991"/>
      <c r="J356" s="991"/>
      <c r="K356" s="498"/>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c r="HF356" s="1"/>
      <c r="HG356" s="1"/>
      <c r="HH356" s="1"/>
      <c r="HI356" s="1"/>
      <c r="HJ356" s="1"/>
      <c r="HK356" s="1"/>
      <c r="HL356" s="1"/>
      <c r="HM356" s="1"/>
      <c r="HN356" s="1"/>
      <c r="HO356" s="1"/>
      <c r="HP356" s="1"/>
      <c r="HQ356" s="1"/>
      <c r="HR356" s="1"/>
      <c r="HS356" s="1"/>
      <c r="HT356" s="1"/>
      <c r="HU356" s="1"/>
      <c r="HV356" s="1"/>
    </row>
    <row r="357" spans="1:230" s="1" customFormat="1" ht="30" customHeight="1" x14ac:dyDescent="0.35">
      <c r="A357" s="562" t="s">
        <v>1753</v>
      </c>
      <c r="B357" s="1017"/>
      <c r="C357" s="1017"/>
      <c r="D357" s="1018"/>
      <c r="E357" s="554" t="s">
        <v>167</v>
      </c>
      <c r="F357" s="555"/>
      <c r="G357" s="555"/>
      <c r="H357" s="555"/>
      <c r="I357" s="555"/>
      <c r="J357" s="555"/>
      <c r="K357" s="555"/>
    </row>
    <row r="358" spans="1:230" ht="18" customHeight="1" x14ac:dyDescent="0.35">
      <c r="A358" s="609"/>
      <c r="B358" s="610"/>
      <c r="C358" s="610"/>
      <c r="D358" s="610"/>
      <c r="E358" s="610"/>
      <c r="F358" s="610"/>
      <c r="G358" s="610"/>
      <c r="H358" s="610"/>
      <c r="I358" s="610"/>
      <c r="J358" s="610"/>
      <c r="K358" s="61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c r="HF358" s="1"/>
      <c r="HG358" s="1"/>
      <c r="HH358" s="1"/>
      <c r="HI358" s="1"/>
      <c r="HJ358" s="1"/>
      <c r="HK358" s="1"/>
      <c r="HL358" s="1"/>
      <c r="HM358" s="1"/>
      <c r="HN358" s="1"/>
      <c r="HO358" s="1"/>
      <c r="HP358" s="1"/>
      <c r="HQ358" s="1"/>
      <c r="HR358" s="1"/>
      <c r="HS358" s="1"/>
      <c r="HT358" s="1"/>
      <c r="HU358" s="1"/>
      <c r="HV358" s="1"/>
    </row>
    <row r="359" spans="1:230" ht="24" customHeight="1" x14ac:dyDescent="0.35">
      <c r="A359" s="1688" t="s">
        <v>81</v>
      </c>
      <c r="B359" s="1689"/>
      <c r="C359" s="1689"/>
      <c r="D359" s="1689"/>
      <c r="E359" s="1689"/>
      <c r="F359" s="1689"/>
      <c r="G359" s="1690"/>
      <c r="H359" s="1690"/>
      <c r="I359" s="1690"/>
      <c r="J359" s="1690"/>
      <c r="K359" s="169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c r="HF359" s="1"/>
      <c r="HG359" s="1"/>
      <c r="HH359" s="1"/>
      <c r="HI359" s="1"/>
      <c r="HJ359" s="1"/>
      <c r="HK359" s="1"/>
      <c r="HL359" s="1"/>
      <c r="HM359" s="1"/>
      <c r="HN359" s="1"/>
      <c r="HO359" s="1"/>
      <c r="HP359" s="1"/>
      <c r="HQ359" s="1"/>
      <c r="HR359" s="1"/>
      <c r="HS359" s="1"/>
      <c r="HT359" s="1"/>
      <c r="HU359" s="1"/>
      <c r="HV359" s="1"/>
    </row>
    <row r="360" spans="1:230" ht="55.5" customHeight="1" x14ac:dyDescent="0.35">
      <c r="A360" s="908" t="s">
        <v>1211</v>
      </c>
      <c r="B360" s="1651"/>
      <c r="C360" s="1651"/>
      <c r="D360" s="1651"/>
      <c r="E360" s="1651"/>
      <c r="F360" s="1651"/>
      <c r="G360" s="1652"/>
      <c r="H360" s="1652"/>
      <c r="I360" s="1652"/>
      <c r="J360" s="1652"/>
      <c r="K360" s="1653"/>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c r="HF360" s="1"/>
      <c r="HG360" s="1"/>
      <c r="HH360" s="1"/>
      <c r="HI360" s="1"/>
      <c r="HJ360" s="1"/>
      <c r="HK360" s="1"/>
      <c r="HL360" s="1"/>
      <c r="HM360" s="1"/>
      <c r="HN360" s="1"/>
      <c r="HO360" s="1"/>
      <c r="HP360" s="1"/>
      <c r="HQ360" s="1"/>
      <c r="HR360" s="1"/>
      <c r="HS360" s="1"/>
      <c r="HT360" s="1"/>
      <c r="HU360" s="1"/>
      <c r="HV360" s="1"/>
    </row>
    <row r="361" spans="1:230" ht="35.25" customHeight="1" x14ac:dyDescent="0.35">
      <c r="A361" s="34"/>
      <c r="B361" s="6"/>
      <c r="C361" s="1654" t="s">
        <v>532</v>
      </c>
      <c r="D361" s="1655"/>
      <c r="E361" s="1655"/>
      <c r="F361" s="1655"/>
      <c r="G361" s="1655"/>
      <c r="H361" s="1655"/>
      <c r="I361" s="1655"/>
      <c r="J361" s="1655"/>
      <c r="K361" s="1656"/>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c r="HQ361" s="1"/>
      <c r="HR361" s="1"/>
      <c r="HS361" s="1"/>
      <c r="HT361" s="1"/>
      <c r="HU361" s="1"/>
      <c r="HV361" s="1"/>
    </row>
    <row r="362" spans="1:230" ht="48" customHeight="1" x14ac:dyDescent="0.35">
      <c r="A362" s="42" t="s">
        <v>536</v>
      </c>
      <c r="B362" s="575" t="s">
        <v>78</v>
      </c>
      <c r="C362" s="666"/>
      <c r="D362" s="666"/>
      <c r="E362" s="666"/>
      <c r="F362" s="666"/>
      <c r="G362" s="666"/>
      <c r="H362" s="575" t="s">
        <v>166</v>
      </c>
      <c r="I362" s="1657"/>
      <c r="J362" s="575" t="s">
        <v>80</v>
      </c>
      <c r="K362" s="1657"/>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c r="HF362" s="1"/>
      <c r="HG362" s="1"/>
      <c r="HH362" s="1"/>
      <c r="HI362" s="1"/>
      <c r="HJ362" s="1"/>
      <c r="HK362" s="1"/>
      <c r="HL362" s="1"/>
      <c r="HM362" s="1"/>
      <c r="HN362" s="1"/>
      <c r="HO362" s="1"/>
      <c r="HP362" s="1"/>
      <c r="HQ362" s="1"/>
      <c r="HR362" s="1"/>
      <c r="HS362" s="1"/>
      <c r="HT362" s="1"/>
      <c r="HU362" s="1"/>
      <c r="HV362" s="1"/>
    </row>
    <row r="363" spans="1:230" ht="24.75" customHeight="1" x14ac:dyDescent="0.35">
      <c r="A363" s="94">
        <v>2.1</v>
      </c>
      <c r="B363" s="1639" t="s">
        <v>140</v>
      </c>
      <c r="C363" s="1640"/>
      <c r="D363" s="1640"/>
      <c r="E363" s="1640"/>
      <c r="F363" s="1640"/>
      <c r="G363" s="1641"/>
      <c r="H363" s="1634" t="s">
        <v>1030</v>
      </c>
      <c r="I363" s="1635"/>
      <c r="J363" s="1649" t="s">
        <v>1030</v>
      </c>
      <c r="K363" s="1650"/>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c r="HF363" s="1"/>
      <c r="HG363" s="1"/>
      <c r="HH363" s="1"/>
      <c r="HI363" s="1"/>
      <c r="HJ363" s="1"/>
      <c r="HK363" s="1"/>
      <c r="HL363" s="1"/>
      <c r="HM363" s="1"/>
      <c r="HN363" s="1"/>
      <c r="HO363" s="1"/>
      <c r="HP363" s="1"/>
      <c r="HQ363" s="1"/>
      <c r="HR363" s="1"/>
      <c r="HS363" s="1"/>
      <c r="HT363" s="1"/>
      <c r="HU363" s="1"/>
      <c r="HV363" s="1"/>
    </row>
    <row r="364" spans="1:230" x14ac:dyDescent="0.35">
      <c r="A364" s="94">
        <v>2.1</v>
      </c>
      <c r="B364" s="1639" t="s">
        <v>141</v>
      </c>
      <c r="C364" s="1640"/>
      <c r="D364" s="1640"/>
      <c r="E364" s="1640"/>
      <c r="F364" s="1640"/>
      <c r="G364" s="1641"/>
      <c r="H364" s="796"/>
      <c r="I364" s="1633"/>
      <c r="J364" s="1642"/>
      <c r="K364" s="1643"/>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c r="HF364" s="1"/>
      <c r="HG364" s="1"/>
      <c r="HH364" s="1"/>
      <c r="HI364" s="1"/>
      <c r="HJ364" s="1"/>
      <c r="HK364" s="1"/>
      <c r="HL364" s="1"/>
      <c r="HM364" s="1"/>
      <c r="HN364" s="1"/>
      <c r="HO364" s="1"/>
      <c r="HP364" s="1"/>
      <c r="HQ364" s="1"/>
      <c r="HR364" s="1"/>
      <c r="HS364" s="1"/>
      <c r="HT364" s="1"/>
      <c r="HU364" s="1"/>
      <c r="HV364" s="1"/>
    </row>
    <row r="365" spans="1:230" ht="14.15" customHeight="1" x14ac:dyDescent="0.35">
      <c r="A365" s="94">
        <v>2.2999999999999998</v>
      </c>
      <c r="B365" s="1639" t="s">
        <v>549</v>
      </c>
      <c r="C365" s="1640"/>
      <c r="D365" s="1640"/>
      <c r="E365" s="1640"/>
      <c r="F365" s="1640"/>
      <c r="G365" s="1641"/>
      <c r="H365" s="1644"/>
      <c r="I365" s="1645"/>
      <c r="J365" s="1642"/>
      <c r="K365" s="1643"/>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c r="HF365" s="1"/>
      <c r="HG365" s="1"/>
      <c r="HH365" s="1"/>
      <c r="HI365" s="1"/>
      <c r="HJ365" s="1"/>
      <c r="HK365" s="1"/>
      <c r="HL365" s="1"/>
      <c r="HM365" s="1"/>
      <c r="HN365" s="1"/>
      <c r="HO365" s="1"/>
      <c r="HP365" s="1"/>
      <c r="HQ365" s="1"/>
      <c r="HR365" s="1"/>
      <c r="HS365" s="1"/>
      <c r="HT365" s="1"/>
      <c r="HU365" s="1"/>
      <c r="HV365" s="1"/>
    </row>
    <row r="366" spans="1:230" x14ac:dyDescent="0.35">
      <c r="A366" s="94">
        <v>4.0999999999999996</v>
      </c>
      <c r="B366" s="1639" t="s">
        <v>550</v>
      </c>
      <c r="C366" s="1640"/>
      <c r="D366" s="1640"/>
      <c r="E366" s="1640"/>
      <c r="F366" s="1640"/>
      <c r="G366" s="1641"/>
      <c r="H366" s="796"/>
      <c r="I366" s="1633"/>
      <c r="J366" s="1642"/>
      <c r="K366" s="1643"/>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c r="HF366" s="1"/>
      <c r="HG366" s="1"/>
      <c r="HH366" s="1"/>
      <c r="HI366" s="1"/>
      <c r="HJ366" s="1"/>
      <c r="HK366" s="1"/>
      <c r="HL366" s="1"/>
      <c r="HM366" s="1"/>
      <c r="HN366" s="1"/>
      <c r="HO366" s="1"/>
      <c r="HP366" s="1"/>
      <c r="HQ366" s="1"/>
      <c r="HR366" s="1"/>
      <c r="HS366" s="1"/>
      <c r="HT366" s="1"/>
      <c r="HU366" s="1"/>
      <c r="HV366" s="1"/>
    </row>
    <row r="367" spans="1:230" ht="14.4" customHeight="1" x14ac:dyDescent="0.35">
      <c r="A367" s="94">
        <v>4.0999999999999996</v>
      </c>
      <c r="B367" s="1639" t="s">
        <v>551</v>
      </c>
      <c r="C367" s="1640"/>
      <c r="D367" s="1640"/>
      <c r="E367" s="1640"/>
      <c r="F367" s="1640"/>
      <c r="G367" s="1641"/>
      <c r="H367" s="796"/>
      <c r="I367" s="1633"/>
      <c r="J367" s="1642"/>
      <c r="K367" s="1643"/>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c r="HF367" s="1"/>
      <c r="HG367" s="1"/>
      <c r="HH367" s="1"/>
      <c r="HI367" s="1"/>
      <c r="HJ367" s="1"/>
      <c r="HK367" s="1"/>
      <c r="HL367" s="1"/>
      <c r="HM367" s="1"/>
      <c r="HN367" s="1"/>
      <c r="HO367" s="1"/>
      <c r="HP367" s="1"/>
      <c r="HQ367" s="1"/>
      <c r="HR367" s="1"/>
      <c r="HS367" s="1"/>
      <c r="HT367" s="1"/>
      <c r="HU367" s="1"/>
      <c r="HV367" s="1"/>
    </row>
    <row r="368" spans="1:230" ht="14.15" customHeight="1" x14ac:dyDescent="0.35">
      <c r="A368" s="94">
        <v>4.3</v>
      </c>
      <c r="B368" s="1639" t="s">
        <v>552</v>
      </c>
      <c r="C368" s="1640"/>
      <c r="D368" s="1640"/>
      <c r="E368" s="1640"/>
      <c r="F368" s="1640"/>
      <c r="G368" s="1641"/>
      <c r="H368" s="796"/>
      <c r="I368" s="1633"/>
      <c r="J368" s="1642"/>
      <c r="K368" s="1643"/>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c r="HF368" s="1"/>
      <c r="HG368" s="1"/>
      <c r="HH368" s="1"/>
      <c r="HI368" s="1"/>
      <c r="HJ368" s="1"/>
      <c r="HK368" s="1"/>
      <c r="HL368" s="1"/>
      <c r="HM368" s="1"/>
      <c r="HN368" s="1"/>
      <c r="HO368" s="1"/>
      <c r="HP368" s="1"/>
      <c r="HQ368" s="1"/>
      <c r="HR368" s="1"/>
      <c r="HS368" s="1"/>
      <c r="HT368" s="1"/>
      <c r="HU368" s="1"/>
      <c r="HV368" s="1"/>
    </row>
    <row r="369" spans="1:230" ht="14.15" customHeight="1" x14ac:dyDescent="0.35">
      <c r="A369" s="94">
        <v>4.4000000000000004</v>
      </c>
      <c r="B369" s="1639" t="s">
        <v>553</v>
      </c>
      <c r="C369" s="1640"/>
      <c r="D369" s="1640"/>
      <c r="E369" s="1640"/>
      <c r="F369" s="1640"/>
      <c r="G369" s="1641"/>
      <c r="H369" s="1644"/>
      <c r="I369" s="1645"/>
      <c r="J369" s="1642"/>
      <c r="K369" s="1643"/>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c r="HF369" s="1"/>
      <c r="HG369" s="1"/>
      <c r="HH369" s="1"/>
      <c r="HI369" s="1"/>
      <c r="HJ369" s="1"/>
      <c r="HK369" s="1"/>
      <c r="HL369" s="1"/>
      <c r="HM369" s="1"/>
      <c r="HN369" s="1"/>
      <c r="HO369" s="1"/>
      <c r="HP369" s="1"/>
      <c r="HQ369" s="1"/>
      <c r="HR369" s="1"/>
      <c r="HS369" s="1"/>
      <c r="HT369" s="1"/>
      <c r="HU369" s="1"/>
      <c r="HV369" s="1"/>
    </row>
    <row r="370" spans="1:230" ht="24.65" customHeight="1" x14ac:dyDescent="0.35">
      <c r="A370" s="94">
        <v>6.2</v>
      </c>
      <c r="B370" s="1639" t="s">
        <v>554</v>
      </c>
      <c r="C370" s="1640"/>
      <c r="D370" s="1640"/>
      <c r="E370" s="1640"/>
      <c r="F370" s="1640"/>
      <c r="G370" s="1641"/>
      <c r="H370" s="796"/>
      <c r="I370" s="1633"/>
      <c r="J370" s="1642"/>
      <c r="K370" s="1643"/>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row>
    <row r="371" spans="1:230" ht="25.4" customHeight="1" x14ac:dyDescent="0.35">
      <c r="A371" s="94">
        <v>6.2</v>
      </c>
      <c r="B371" s="1639" t="s">
        <v>150</v>
      </c>
      <c r="C371" s="1640"/>
      <c r="D371" s="1640"/>
      <c r="E371" s="1640"/>
      <c r="F371" s="1640"/>
      <c r="G371" s="1641"/>
      <c r="H371" s="796"/>
      <c r="I371" s="1633"/>
      <c r="J371" s="1642"/>
      <c r="K371" s="1643"/>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row>
    <row r="372" spans="1:230" x14ac:dyDescent="0.35">
      <c r="A372" s="94">
        <v>6.2</v>
      </c>
      <c r="B372" s="1639" t="s">
        <v>555</v>
      </c>
      <c r="C372" s="1640"/>
      <c r="D372" s="1640"/>
      <c r="E372" s="1640"/>
      <c r="F372" s="1640"/>
      <c r="G372" s="1641"/>
      <c r="H372" s="796"/>
      <c r="I372" s="1633"/>
      <c r="J372" s="1642"/>
      <c r="K372" s="1643"/>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row>
    <row r="373" spans="1:230" x14ac:dyDescent="0.35">
      <c r="A373" s="95">
        <v>7.1</v>
      </c>
      <c r="B373" s="1639" t="s">
        <v>564</v>
      </c>
      <c r="C373" s="1640"/>
      <c r="D373" s="1640"/>
      <c r="E373" s="1640"/>
      <c r="F373" s="1640"/>
      <c r="G373" s="1641"/>
      <c r="H373" s="796"/>
      <c r="I373" s="1633"/>
      <c r="J373" s="1642"/>
      <c r="K373" s="1646"/>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row>
    <row r="374" spans="1:230" x14ac:dyDescent="0.35">
      <c r="A374" s="95">
        <v>7.2</v>
      </c>
      <c r="B374" s="1639" t="s">
        <v>556</v>
      </c>
      <c r="C374" s="1640"/>
      <c r="D374" s="1640"/>
      <c r="E374" s="1640"/>
      <c r="F374" s="1640"/>
      <c r="G374" s="1641"/>
      <c r="H374" s="796"/>
      <c r="I374" s="1633"/>
      <c r="J374" s="1642"/>
      <c r="K374" s="1646"/>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row>
    <row r="375" spans="1:230" x14ac:dyDescent="0.35">
      <c r="A375" s="94">
        <v>8</v>
      </c>
      <c r="B375" s="1639" t="s">
        <v>557</v>
      </c>
      <c r="C375" s="1640"/>
      <c r="D375" s="1640"/>
      <c r="E375" s="1640"/>
      <c r="F375" s="1640"/>
      <c r="G375" s="1641"/>
      <c r="H375" s="796"/>
      <c r="I375" s="1633"/>
      <c r="J375" s="1642"/>
      <c r="K375" s="1643"/>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row>
    <row r="376" spans="1:230" ht="14.4" customHeight="1" x14ac:dyDescent="0.35">
      <c r="A376" s="95">
        <v>9</v>
      </c>
      <c r="B376" s="1639" t="s">
        <v>558</v>
      </c>
      <c r="C376" s="1640"/>
      <c r="D376" s="1640"/>
      <c r="E376" s="1640"/>
      <c r="F376" s="1640"/>
      <c r="G376" s="1641"/>
      <c r="H376" s="1644"/>
      <c r="I376" s="1645"/>
      <c r="J376" s="1647" t="s">
        <v>860</v>
      </c>
      <c r="K376" s="1648"/>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row>
    <row r="377" spans="1:230" x14ac:dyDescent="0.35">
      <c r="A377" s="95">
        <v>12</v>
      </c>
      <c r="B377" s="1639" t="s">
        <v>559</v>
      </c>
      <c r="C377" s="1640"/>
      <c r="D377" s="1640"/>
      <c r="E377" s="1640"/>
      <c r="F377" s="1640"/>
      <c r="G377" s="1641"/>
      <c r="H377" s="796"/>
      <c r="I377" s="1633"/>
      <c r="J377" s="1642"/>
      <c r="K377" s="1643"/>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row>
    <row r="378" spans="1:230" x14ac:dyDescent="0.35">
      <c r="A378" s="94">
        <v>13</v>
      </c>
      <c r="B378" s="1639" t="s">
        <v>560</v>
      </c>
      <c r="C378" s="1640"/>
      <c r="D378" s="1640"/>
      <c r="E378" s="1640"/>
      <c r="F378" s="1640"/>
      <c r="G378" s="1641"/>
      <c r="H378" s="1644"/>
      <c r="I378" s="1645"/>
      <c r="J378" s="1642"/>
      <c r="K378" s="1643"/>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row>
    <row r="379" spans="1:230" x14ac:dyDescent="0.35">
      <c r="A379" s="95">
        <v>13</v>
      </c>
      <c r="B379" s="1639" t="s">
        <v>563</v>
      </c>
      <c r="C379" s="1640"/>
      <c r="D379" s="1640"/>
      <c r="E379" s="1640"/>
      <c r="F379" s="1640"/>
      <c r="G379" s="1641"/>
      <c r="H379" s="1644"/>
      <c r="I379" s="1645"/>
      <c r="J379" s="1642"/>
      <c r="K379" s="1643"/>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c r="HF379" s="1"/>
      <c r="HG379" s="1"/>
      <c r="HH379" s="1"/>
      <c r="HI379" s="1"/>
      <c r="HJ379" s="1"/>
      <c r="HK379" s="1"/>
      <c r="HL379" s="1"/>
      <c r="HM379" s="1"/>
      <c r="HN379" s="1"/>
      <c r="HO379" s="1"/>
      <c r="HP379" s="1"/>
      <c r="HQ379" s="1"/>
      <c r="HR379" s="1"/>
      <c r="HS379" s="1"/>
      <c r="HT379" s="1"/>
      <c r="HU379" s="1"/>
      <c r="HV379" s="1"/>
    </row>
    <row r="380" spans="1:230" x14ac:dyDescent="0.35">
      <c r="A380" s="95">
        <v>14</v>
      </c>
      <c r="B380" s="1639" t="s">
        <v>561</v>
      </c>
      <c r="C380" s="1640"/>
      <c r="D380" s="1640"/>
      <c r="E380" s="1640"/>
      <c r="F380" s="1640"/>
      <c r="G380" s="1641"/>
      <c r="H380" s="1644"/>
      <c r="I380" s="1645"/>
      <c r="J380" s="1642"/>
      <c r="K380" s="1643"/>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c r="HF380" s="1"/>
      <c r="HG380" s="1"/>
      <c r="HH380" s="1"/>
      <c r="HI380" s="1"/>
      <c r="HJ380" s="1"/>
      <c r="HK380" s="1"/>
      <c r="HL380" s="1"/>
      <c r="HM380" s="1"/>
      <c r="HN380" s="1"/>
      <c r="HO380" s="1"/>
      <c r="HP380" s="1"/>
      <c r="HQ380" s="1"/>
      <c r="HR380" s="1"/>
      <c r="HS380" s="1"/>
      <c r="HT380" s="1"/>
      <c r="HU380" s="1"/>
      <c r="HV380" s="1"/>
    </row>
    <row r="381" spans="1:230" x14ac:dyDescent="0.35">
      <c r="A381" s="95">
        <v>14</v>
      </c>
      <c r="B381" s="1639" t="s">
        <v>562</v>
      </c>
      <c r="C381" s="1640"/>
      <c r="D381" s="1640"/>
      <c r="E381" s="1640"/>
      <c r="F381" s="1640"/>
      <c r="G381" s="1641"/>
      <c r="H381" s="1644"/>
      <c r="I381" s="1645"/>
      <c r="J381" s="1642"/>
      <c r="K381" s="1643"/>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c r="HF381" s="1"/>
      <c r="HG381" s="1"/>
      <c r="HH381" s="1"/>
      <c r="HI381" s="1"/>
      <c r="HJ381" s="1"/>
      <c r="HK381" s="1"/>
      <c r="HL381" s="1"/>
      <c r="HM381" s="1"/>
      <c r="HN381" s="1"/>
      <c r="HO381" s="1"/>
      <c r="HP381" s="1"/>
      <c r="HQ381" s="1"/>
      <c r="HR381" s="1"/>
      <c r="HS381" s="1"/>
      <c r="HT381" s="1"/>
      <c r="HU381" s="1"/>
      <c r="HV381" s="1"/>
    </row>
    <row r="382" spans="1:230" x14ac:dyDescent="0.35">
      <c r="A382" s="497"/>
      <c r="B382" s="991"/>
      <c r="C382" s="991"/>
      <c r="D382" s="991"/>
      <c r="E382" s="991"/>
      <c r="F382" s="991"/>
      <c r="G382" s="991"/>
      <c r="H382" s="991"/>
      <c r="I382" s="991"/>
      <c r="J382" s="991"/>
      <c r="K382" s="498"/>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c r="HF382" s="1"/>
      <c r="HG382" s="1"/>
      <c r="HH382" s="1"/>
      <c r="HI382" s="1"/>
      <c r="HJ382" s="1"/>
      <c r="HK382" s="1"/>
      <c r="HL382" s="1"/>
      <c r="HM382" s="1"/>
      <c r="HN382" s="1"/>
      <c r="HO382" s="1"/>
      <c r="HP382" s="1"/>
      <c r="HQ382" s="1"/>
      <c r="HR382" s="1"/>
      <c r="HS382" s="1"/>
      <c r="HT382" s="1"/>
      <c r="HU382" s="1"/>
      <c r="HV382" s="1"/>
    </row>
    <row r="383" spans="1:230" s="1" customFormat="1" ht="30" customHeight="1" x14ac:dyDescent="0.35">
      <c r="A383" s="562" t="s">
        <v>1754</v>
      </c>
      <c r="B383" s="563"/>
      <c r="C383" s="563"/>
      <c r="D383" s="564"/>
      <c r="E383" s="1299" t="s">
        <v>225</v>
      </c>
      <c r="F383" s="1300"/>
      <c r="G383" s="1300"/>
      <c r="H383" s="1300"/>
      <c r="I383" s="1300"/>
      <c r="J383" s="1300"/>
      <c r="K383" s="1678"/>
    </row>
    <row r="384" spans="1:230" ht="9.9" customHeight="1" x14ac:dyDescent="0.35">
      <c r="A384" s="1795"/>
      <c r="B384" s="1796"/>
      <c r="C384" s="1796"/>
      <c r="D384" s="1796"/>
      <c r="E384" s="1796"/>
      <c r="F384" s="1796"/>
      <c r="G384" s="1796"/>
      <c r="H384" s="1796"/>
      <c r="I384" s="1796"/>
      <c r="J384" s="1796"/>
      <c r="K384" s="1797"/>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c r="HF384" s="1"/>
      <c r="HG384" s="1"/>
      <c r="HH384" s="1"/>
      <c r="HI384" s="1"/>
      <c r="HJ384" s="1"/>
      <c r="HK384" s="1"/>
      <c r="HL384" s="1"/>
      <c r="HM384" s="1"/>
      <c r="HN384" s="1"/>
      <c r="HO384" s="1"/>
      <c r="HP384" s="1"/>
      <c r="HQ384" s="1"/>
      <c r="HR384" s="1"/>
      <c r="HS384" s="1"/>
      <c r="HT384" s="1"/>
      <c r="HU384" s="1"/>
      <c r="HV384" s="1"/>
    </row>
    <row r="385" spans="1:11" s="1" customFormat="1" ht="50.15" customHeight="1" x14ac:dyDescent="0.35">
      <c r="A385" s="854" t="s">
        <v>226</v>
      </c>
      <c r="B385" s="855"/>
      <c r="C385" s="855"/>
      <c r="D385" s="855"/>
      <c r="E385" s="855"/>
      <c r="F385" s="1429" t="s">
        <v>769</v>
      </c>
      <c r="G385" s="1430"/>
      <c r="H385" s="1430"/>
      <c r="I385" s="1430"/>
      <c r="J385" s="1430"/>
      <c r="K385" s="1431"/>
    </row>
    <row r="386" spans="1:11" s="1" customFormat="1" ht="24.9" customHeight="1" x14ac:dyDescent="0.35">
      <c r="A386" s="1792" t="s">
        <v>224</v>
      </c>
      <c r="B386" s="1793"/>
      <c r="C386" s="1793"/>
      <c r="D386" s="1793"/>
      <c r="E386" s="1793"/>
      <c r="F386" s="1793"/>
      <c r="G386" s="1793"/>
      <c r="H386" s="1793"/>
      <c r="I386" s="1793"/>
      <c r="J386" s="1793"/>
      <c r="K386" s="1794"/>
    </row>
    <row r="387" spans="1:11" s="1" customFormat="1" x14ac:dyDescent="0.35"/>
    <row r="388" spans="1:11" s="1" customFormat="1" x14ac:dyDescent="0.35"/>
    <row r="389" spans="1:11" s="1" customFormat="1" x14ac:dyDescent="0.35"/>
    <row r="390" spans="1:11" s="1" customFormat="1" x14ac:dyDescent="0.35"/>
    <row r="391" spans="1:11" s="1" customFormat="1" x14ac:dyDescent="0.35"/>
    <row r="392" spans="1:11" s="1" customFormat="1" x14ac:dyDescent="0.35"/>
    <row r="393" spans="1:11" s="1" customFormat="1" x14ac:dyDescent="0.35"/>
    <row r="394" spans="1:11" s="1" customFormat="1" x14ac:dyDescent="0.35"/>
    <row r="395" spans="1:11" s="1" customFormat="1" x14ac:dyDescent="0.35"/>
    <row r="396" spans="1:11" s="1" customFormat="1" x14ac:dyDescent="0.35"/>
    <row r="397" spans="1:11" s="1" customFormat="1" x14ac:dyDescent="0.35"/>
    <row r="398" spans="1:11" s="1" customFormat="1" x14ac:dyDescent="0.35"/>
    <row r="399" spans="1:11" s="1" customFormat="1" x14ac:dyDescent="0.35"/>
    <row r="400" spans="1:11" s="1" customFormat="1" x14ac:dyDescent="0.35"/>
    <row r="401" spans="1:10" s="1" customFormat="1" x14ac:dyDescent="0.35"/>
    <row r="402" spans="1:10" s="1" customFormat="1" x14ac:dyDescent="0.35"/>
    <row r="403" spans="1:10" s="1" customFormat="1" x14ac:dyDescent="0.35"/>
    <row r="404" spans="1:10" s="1" customFormat="1" x14ac:dyDescent="0.35"/>
    <row r="405" spans="1:10" s="1" customFormat="1" x14ac:dyDescent="0.35"/>
    <row r="406" spans="1:10" x14ac:dyDescent="0.35">
      <c r="A406" s="1"/>
      <c r="B406" s="1"/>
      <c r="C406" s="1"/>
      <c r="D406" s="1"/>
      <c r="E406" s="1"/>
      <c r="F406" s="1"/>
      <c r="G406" s="1"/>
      <c r="H406" s="1"/>
      <c r="I406" s="1"/>
      <c r="J406" s="1"/>
    </row>
    <row r="407" spans="1:10" x14ac:dyDescent="0.35">
      <c r="A407" s="1"/>
      <c r="B407" s="1"/>
      <c r="C407" s="1"/>
      <c r="D407" s="1"/>
      <c r="E407" s="1"/>
      <c r="F407" s="1"/>
      <c r="G407" s="1"/>
      <c r="H407" s="1"/>
      <c r="I407" s="1"/>
      <c r="J407" s="1"/>
    </row>
  </sheetData>
  <mergeCells count="746">
    <mergeCell ref="H156:I156"/>
    <mergeCell ref="H157:I157"/>
    <mergeCell ref="H158:I158"/>
    <mergeCell ref="H159:I159"/>
    <mergeCell ref="H160:I160"/>
    <mergeCell ref="H161:I161"/>
    <mergeCell ref="H162:I162"/>
    <mergeCell ref="H163:I163"/>
    <mergeCell ref="H164:I164"/>
    <mergeCell ref="F165:G165"/>
    <mergeCell ref="F166:G166"/>
    <mergeCell ref="F167:G167"/>
    <mergeCell ref="F168:G168"/>
    <mergeCell ref="F169:G169"/>
    <mergeCell ref="F170:G170"/>
    <mergeCell ref="H165:I165"/>
    <mergeCell ref="H166:I166"/>
    <mergeCell ref="H167:I167"/>
    <mergeCell ref="H168:I168"/>
    <mergeCell ref="H169:I169"/>
    <mergeCell ref="H170:I170"/>
    <mergeCell ref="F156:G156"/>
    <mergeCell ref="F157:G157"/>
    <mergeCell ref="F158:G158"/>
    <mergeCell ref="F159:G159"/>
    <mergeCell ref="F160:G160"/>
    <mergeCell ref="F161:G161"/>
    <mergeCell ref="F162:G162"/>
    <mergeCell ref="F163:G163"/>
    <mergeCell ref="F164:G164"/>
    <mergeCell ref="A170:B170"/>
    <mergeCell ref="C151:E151"/>
    <mergeCell ref="C152:E152"/>
    <mergeCell ref="C153:E153"/>
    <mergeCell ref="C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C170:E170"/>
    <mergeCell ref="A161:B161"/>
    <mergeCell ref="A162:B162"/>
    <mergeCell ref="A163:B163"/>
    <mergeCell ref="A164:B164"/>
    <mergeCell ref="A165:B165"/>
    <mergeCell ref="A166:B166"/>
    <mergeCell ref="A167:B167"/>
    <mergeCell ref="A168:B168"/>
    <mergeCell ref="A169:B169"/>
    <mergeCell ref="L147:M147"/>
    <mergeCell ref="L148:M148"/>
    <mergeCell ref="L149:M149"/>
    <mergeCell ref="L150:M150"/>
    <mergeCell ref="A151:B151"/>
    <mergeCell ref="A152:B152"/>
    <mergeCell ref="A153:B153"/>
    <mergeCell ref="A154:B154"/>
    <mergeCell ref="A155:B155"/>
    <mergeCell ref="H151:I151"/>
    <mergeCell ref="H152:I152"/>
    <mergeCell ref="H153:I153"/>
    <mergeCell ref="H154:I154"/>
    <mergeCell ref="H155:I155"/>
    <mergeCell ref="F149:G149"/>
    <mergeCell ref="F151:G151"/>
    <mergeCell ref="F152:G152"/>
    <mergeCell ref="F153:G153"/>
    <mergeCell ref="L138:M138"/>
    <mergeCell ref="L139:M139"/>
    <mergeCell ref="L140:M140"/>
    <mergeCell ref="L141:M141"/>
    <mergeCell ref="L142:M142"/>
    <mergeCell ref="L143:M143"/>
    <mergeCell ref="L144:M144"/>
    <mergeCell ref="L145:M145"/>
    <mergeCell ref="L146:M146"/>
    <mergeCell ref="L120:M120"/>
    <mergeCell ref="L121:M121"/>
    <mergeCell ref="L122:M122"/>
    <mergeCell ref="L123:M123"/>
    <mergeCell ref="L124:M124"/>
    <mergeCell ref="L125:M125"/>
    <mergeCell ref="L126:M126"/>
    <mergeCell ref="L127:M127"/>
    <mergeCell ref="L128:M128"/>
    <mergeCell ref="L129:M129"/>
    <mergeCell ref="L130:M130"/>
    <mergeCell ref="L131:M131"/>
    <mergeCell ref="L132:M132"/>
    <mergeCell ref="L133:M133"/>
    <mergeCell ref="L134:M134"/>
    <mergeCell ref="L135:M135"/>
    <mergeCell ref="L136:M136"/>
    <mergeCell ref="L137:M137"/>
    <mergeCell ref="L179:M179"/>
    <mergeCell ref="L180:M180"/>
    <mergeCell ref="L170:M170"/>
    <mergeCell ref="L171:M171"/>
    <mergeCell ref="L172:M172"/>
    <mergeCell ref="L173:M173"/>
    <mergeCell ref="L174:M174"/>
    <mergeCell ref="L175:M175"/>
    <mergeCell ref="L176:M176"/>
    <mergeCell ref="L177:M177"/>
    <mergeCell ref="L178:M178"/>
    <mergeCell ref="L161:M161"/>
    <mergeCell ref="L162:M162"/>
    <mergeCell ref="L163:M163"/>
    <mergeCell ref="L164:M164"/>
    <mergeCell ref="L165:M165"/>
    <mergeCell ref="L166:M166"/>
    <mergeCell ref="L167:M167"/>
    <mergeCell ref="L168:M168"/>
    <mergeCell ref="L169:M169"/>
    <mergeCell ref="A309:D309"/>
    <mergeCell ref="A109:K109"/>
    <mergeCell ref="C119:E119"/>
    <mergeCell ref="F119:G119"/>
    <mergeCell ref="H119:I119"/>
    <mergeCell ref="C80:I80"/>
    <mergeCell ref="C82:I82"/>
    <mergeCell ref="C84:I84"/>
    <mergeCell ref="G293:K293"/>
    <mergeCell ref="A178:J178"/>
    <mergeCell ref="A179:E179"/>
    <mergeCell ref="A269:K269"/>
    <mergeCell ref="C145:E145"/>
    <mergeCell ref="C146:E146"/>
    <mergeCell ref="C147:E147"/>
    <mergeCell ref="C148:E148"/>
    <mergeCell ref="C149:E149"/>
    <mergeCell ref="C150:E150"/>
    <mergeCell ref="C137:E137"/>
    <mergeCell ref="A217:E217"/>
    <mergeCell ref="F217:H217"/>
    <mergeCell ref="A221:E221"/>
    <mergeCell ref="F154:G154"/>
    <mergeCell ref="F155:G155"/>
    <mergeCell ref="A241:K241"/>
    <mergeCell ref="A242:K242"/>
    <mergeCell ref="A240:K240"/>
    <mergeCell ref="A220:E220"/>
    <mergeCell ref="F220:H220"/>
    <mergeCell ref="F221:H221"/>
    <mergeCell ref="I221:K221"/>
    <mergeCell ref="I217:K217"/>
    <mergeCell ref="A218:E218"/>
    <mergeCell ref="F218:H218"/>
    <mergeCell ref="I218:K218"/>
    <mergeCell ref="F219:H219"/>
    <mergeCell ref="I219:K219"/>
    <mergeCell ref="I220:K220"/>
    <mergeCell ref="A275:K275"/>
    <mergeCell ref="A276:K276"/>
    <mergeCell ref="A268:K268"/>
    <mergeCell ref="A235:K235"/>
    <mergeCell ref="A230:E230"/>
    <mergeCell ref="A229:E229"/>
    <mergeCell ref="F228:K228"/>
    <mergeCell ref="F229:K229"/>
    <mergeCell ref="A219:E219"/>
    <mergeCell ref="A224:K224"/>
    <mergeCell ref="A254:E254"/>
    <mergeCell ref="F254:K254"/>
    <mergeCell ref="A251:K251"/>
    <mergeCell ref="A252:K252"/>
    <mergeCell ref="A234:K234"/>
    <mergeCell ref="A222:E222"/>
    <mergeCell ref="F222:H222"/>
    <mergeCell ref="I222:K222"/>
    <mergeCell ref="A225:K225"/>
    <mergeCell ref="A226:K226"/>
    <mergeCell ref="A228:E228"/>
    <mergeCell ref="F238:K238"/>
    <mergeCell ref="A227:K227"/>
    <mergeCell ref="A247:K247"/>
    <mergeCell ref="J285:K285"/>
    <mergeCell ref="J284:K284"/>
    <mergeCell ref="J281:K281"/>
    <mergeCell ref="A277:K277"/>
    <mergeCell ref="A280:D280"/>
    <mergeCell ref="A244:E244"/>
    <mergeCell ref="F244:K244"/>
    <mergeCell ref="A236:E236"/>
    <mergeCell ref="F236:K236"/>
    <mergeCell ref="A237:E237"/>
    <mergeCell ref="F237:K237"/>
    <mergeCell ref="A238:E238"/>
    <mergeCell ref="A266:K266"/>
    <mergeCell ref="A267:K267"/>
    <mergeCell ref="A265:K265"/>
    <mergeCell ref="A279:K279"/>
    <mergeCell ref="A260:K260"/>
    <mergeCell ref="A261:K261"/>
    <mergeCell ref="E255:K255"/>
    <mergeCell ref="A248:K248"/>
    <mergeCell ref="A250:K250"/>
    <mergeCell ref="A278:F278"/>
    <mergeCell ref="G278:H278"/>
    <mergeCell ref="A253:K253"/>
    <mergeCell ref="A353:H353"/>
    <mergeCell ref="A306:D306"/>
    <mergeCell ref="E306:K306"/>
    <mergeCell ref="A304:K304"/>
    <mergeCell ref="A281:D281"/>
    <mergeCell ref="E281:F281"/>
    <mergeCell ref="G281:I281"/>
    <mergeCell ref="J283:K283"/>
    <mergeCell ref="J282:K282"/>
    <mergeCell ref="A286:D286"/>
    <mergeCell ref="E286:F286"/>
    <mergeCell ref="G286:I286"/>
    <mergeCell ref="E285:F285"/>
    <mergeCell ref="E284:F284"/>
    <mergeCell ref="G285:I285"/>
    <mergeCell ref="A282:D282"/>
    <mergeCell ref="J352:K352"/>
    <mergeCell ref="F351:G351"/>
    <mergeCell ref="H351:I351"/>
    <mergeCell ref="G284:I284"/>
    <mergeCell ref="A285:D285"/>
    <mergeCell ref="J351:K351"/>
    <mergeCell ref="A346:K346"/>
    <mergeCell ref="E313:K313"/>
    <mergeCell ref="A386:K386"/>
    <mergeCell ref="A385:E385"/>
    <mergeCell ref="F385:K385"/>
    <mergeCell ref="A348:K348"/>
    <mergeCell ref="A383:D383"/>
    <mergeCell ref="E383:K383"/>
    <mergeCell ref="A384:K384"/>
    <mergeCell ref="A291:K291"/>
    <mergeCell ref="A292:K292"/>
    <mergeCell ref="A321:D321"/>
    <mergeCell ref="E321:K321"/>
    <mergeCell ref="A295:K295"/>
    <mergeCell ref="A296:K296"/>
    <mergeCell ref="A298:K298"/>
    <mergeCell ref="A299:K299"/>
    <mergeCell ref="A303:K303"/>
    <mergeCell ref="A293:F293"/>
    <mergeCell ref="A294:K294"/>
    <mergeCell ref="A356:K356"/>
    <mergeCell ref="A355:K355"/>
    <mergeCell ref="A347:K347"/>
    <mergeCell ref="A349:D349"/>
    <mergeCell ref="E349:K349"/>
    <mergeCell ref="H352:I352"/>
    <mergeCell ref="A352:E352"/>
    <mergeCell ref="F352:G352"/>
    <mergeCell ref="F215:H215"/>
    <mergeCell ref="I215:K215"/>
    <mergeCell ref="A344:D344"/>
    <mergeCell ref="A243:K243"/>
    <mergeCell ref="A270:K270"/>
    <mergeCell ref="A343:K343"/>
    <mergeCell ref="A345:K345"/>
    <mergeCell ref="J288:K288"/>
    <mergeCell ref="J287:K287"/>
    <mergeCell ref="A287:D287"/>
    <mergeCell ref="E287:F287"/>
    <mergeCell ref="G287:I287"/>
    <mergeCell ref="A290:K290"/>
    <mergeCell ref="A288:D288"/>
    <mergeCell ref="A258:K258"/>
    <mergeCell ref="A259:K259"/>
    <mergeCell ref="E282:F282"/>
    <mergeCell ref="G282:I282"/>
    <mergeCell ref="A283:D283"/>
    <mergeCell ref="E283:F283"/>
    <mergeCell ref="G283:I283"/>
    <mergeCell ref="A284:D284"/>
    <mergeCell ref="O334:R334"/>
    <mergeCell ref="A342:K342"/>
    <mergeCell ref="A301:D301"/>
    <mergeCell ref="E301:K301"/>
    <mergeCell ref="J286:K286"/>
    <mergeCell ref="A297:K297"/>
    <mergeCell ref="A336:K336"/>
    <mergeCell ref="A337:K337"/>
    <mergeCell ref="A335:K335"/>
    <mergeCell ref="A327:K327"/>
    <mergeCell ref="A326:K326"/>
    <mergeCell ref="A329:K329"/>
    <mergeCell ref="A330:K330"/>
    <mergeCell ref="A332:D332"/>
    <mergeCell ref="E332:K332"/>
    <mergeCell ref="A315:K315"/>
    <mergeCell ref="A316:K316"/>
    <mergeCell ref="A325:K325"/>
    <mergeCell ref="A328:K328"/>
    <mergeCell ref="A334:K334"/>
    <mergeCell ref="A313:D313"/>
    <mergeCell ref="A324:K324"/>
    <mergeCell ref="A317:K317"/>
    <mergeCell ref="A318:K318"/>
    <mergeCell ref="H145:I145"/>
    <mergeCell ref="H149:I149"/>
    <mergeCell ref="A194:K194"/>
    <mergeCell ref="A196:K196"/>
    <mergeCell ref="A149:B149"/>
    <mergeCell ref="A310:K310"/>
    <mergeCell ref="A145:B145"/>
    <mergeCell ref="F145:G145"/>
    <mergeCell ref="F150:G150"/>
    <mergeCell ref="H150:I150"/>
    <mergeCell ref="H171:I171"/>
    <mergeCell ref="A175:B175"/>
    <mergeCell ref="A174:B174"/>
    <mergeCell ref="A184:K184"/>
    <mergeCell ref="A182:K182"/>
    <mergeCell ref="A181:K181"/>
    <mergeCell ref="A183:K183"/>
    <mergeCell ref="A180:K180"/>
    <mergeCell ref="C172:E172"/>
    <mergeCell ref="C173:E173"/>
    <mergeCell ref="H172:I172"/>
    <mergeCell ref="A308:K308"/>
    <mergeCell ref="E280:F280"/>
    <mergeCell ref="G280:I280"/>
    <mergeCell ref="O257:R257"/>
    <mergeCell ref="H146:I146"/>
    <mergeCell ref="H147:I147"/>
    <mergeCell ref="A202:E202"/>
    <mergeCell ref="F202:K202"/>
    <mergeCell ref="A203:E203"/>
    <mergeCell ref="F203:K203"/>
    <mergeCell ref="A204:E204"/>
    <mergeCell ref="F204:K204"/>
    <mergeCell ref="I214:K214"/>
    <mergeCell ref="A200:E200"/>
    <mergeCell ref="F200:K200"/>
    <mergeCell ref="A201:E201"/>
    <mergeCell ref="F201:K201"/>
    <mergeCell ref="F213:H213"/>
    <mergeCell ref="F214:H214"/>
    <mergeCell ref="A213:E213"/>
    <mergeCell ref="A205:E205"/>
    <mergeCell ref="H148:I148"/>
    <mergeCell ref="F148:G148"/>
    <mergeCell ref="A147:B147"/>
    <mergeCell ref="A146:B146"/>
    <mergeCell ref="A173:B173"/>
    <mergeCell ref="A171:B171"/>
    <mergeCell ref="C139:E139"/>
    <mergeCell ref="C138:E138"/>
    <mergeCell ref="A143:B143"/>
    <mergeCell ref="A144:B144"/>
    <mergeCell ref="H137:I137"/>
    <mergeCell ref="H138:I138"/>
    <mergeCell ref="H139:I139"/>
    <mergeCell ref="C140:E140"/>
    <mergeCell ref="C141:E141"/>
    <mergeCell ref="C142:E142"/>
    <mergeCell ref="C143:E143"/>
    <mergeCell ref="C144:E144"/>
    <mergeCell ref="A138:B138"/>
    <mergeCell ref="A141:B141"/>
    <mergeCell ref="A140:B140"/>
    <mergeCell ref="F143:G143"/>
    <mergeCell ref="F144:G144"/>
    <mergeCell ref="F137:G137"/>
    <mergeCell ref="H141:I141"/>
    <mergeCell ref="H142:I142"/>
    <mergeCell ref="A139:B139"/>
    <mergeCell ref="H144:I144"/>
    <mergeCell ref="E104:F104"/>
    <mergeCell ref="G104:I104"/>
    <mergeCell ref="J104:K104"/>
    <mergeCell ref="E107:F107"/>
    <mergeCell ref="E105:F105"/>
    <mergeCell ref="G105:I105"/>
    <mergeCell ref="J105:K105"/>
    <mergeCell ref="E106:F106"/>
    <mergeCell ref="A130:B130"/>
    <mergeCell ref="H120:I120"/>
    <mergeCell ref="H121:I121"/>
    <mergeCell ref="A128:B128"/>
    <mergeCell ref="H128:I128"/>
    <mergeCell ref="H123:I123"/>
    <mergeCell ref="F120:G120"/>
    <mergeCell ref="A127:B127"/>
    <mergeCell ref="H127:I127"/>
    <mergeCell ref="C122:E122"/>
    <mergeCell ref="C123:E123"/>
    <mergeCell ref="C124:E124"/>
    <mergeCell ref="C125:E125"/>
    <mergeCell ref="C126:E126"/>
    <mergeCell ref="C127:E127"/>
    <mergeCell ref="C128:E128"/>
    <mergeCell ref="A91:K91"/>
    <mergeCell ref="A92:K92"/>
    <mergeCell ref="A96:K96"/>
    <mergeCell ref="A94:K94"/>
    <mergeCell ref="A95:K95"/>
    <mergeCell ref="A97:K97"/>
    <mergeCell ref="A100:K100"/>
    <mergeCell ref="A101:K101"/>
    <mergeCell ref="A103:K103"/>
    <mergeCell ref="A98:D98"/>
    <mergeCell ref="E98:K98"/>
    <mergeCell ref="A93:K93"/>
    <mergeCell ref="A105:D105"/>
    <mergeCell ref="A106:D106"/>
    <mergeCell ref="A107:D107"/>
    <mergeCell ref="C132:E132"/>
    <mergeCell ref="C133:E133"/>
    <mergeCell ref="C134:E134"/>
    <mergeCell ref="H143:I143"/>
    <mergeCell ref="A134:B134"/>
    <mergeCell ref="A135:B135"/>
    <mergeCell ref="A136:B136"/>
    <mergeCell ref="F128:G128"/>
    <mergeCell ref="F129:G129"/>
    <mergeCell ref="H136:I136"/>
    <mergeCell ref="H133:I133"/>
    <mergeCell ref="H134:I134"/>
    <mergeCell ref="H135:I135"/>
    <mergeCell ref="F135:G135"/>
    <mergeCell ref="F136:G136"/>
    <mergeCell ref="A113:K113"/>
    <mergeCell ref="E111:K111"/>
    <mergeCell ref="A117:K117"/>
    <mergeCell ref="A114:K114"/>
    <mergeCell ref="A115:K115"/>
    <mergeCell ref="H140:I140"/>
    <mergeCell ref="J74:K74"/>
    <mergeCell ref="C76:I76"/>
    <mergeCell ref="J76:K76"/>
    <mergeCell ref="C78:I78"/>
    <mergeCell ref="J78:K78"/>
    <mergeCell ref="C68:I68"/>
    <mergeCell ref="J68:K68"/>
    <mergeCell ref="C70:I70"/>
    <mergeCell ref="J70:K70"/>
    <mergeCell ref="C72:I72"/>
    <mergeCell ref="J72:K72"/>
    <mergeCell ref="C74:I74"/>
    <mergeCell ref="C65:I65"/>
    <mergeCell ref="J65:K65"/>
    <mergeCell ref="C66:I66"/>
    <mergeCell ref="J66:K66"/>
    <mergeCell ref="J39:K39"/>
    <mergeCell ref="C49:I49"/>
    <mergeCell ref="J40:K40"/>
    <mergeCell ref="C41:I41"/>
    <mergeCell ref="J41:K41"/>
    <mergeCell ref="C63:I63"/>
    <mergeCell ref="J63:K63"/>
    <mergeCell ref="C52:I52"/>
    <mergeCell ref="C54:I54"/>
    <mergeCell ref="C55:I55"/>
    <mergeCell ref="J55:K55"/>
    <mergeCell ref="J58:K58"/>
    <mergeCell ref="C59:I59"/>
    <mergeCell ref="J59:K59"/>
    <mergeCell ref="C62:I62"/>
    <mergeCell ref="J62:K62"/>
    <mergeCell ref="C61:I61"/>
    <mergeCell ref="J61:K61"/>
    <mergeCell ref="J47:K47"/>
    <mergeCell ref="J50:K50"/>
    <mergeCell ref="C58:I58"/>
    <mergeCell ref="C45:I45"/>
    <mergeCell ref="J45:K45"/>
    <mergeCell ref="C46:I46"/>
    <mergeCell ref="J46:K46"/>
    <mergeCell ref="C47:I47"/>
    <mergeCell ref="J54:K54"/>
    <mergeCell ref="J51:K51"/>
    <mergeCell ref="C57:I57"/>
    <mergeCell ref="J57:K57"/>
    <mergeCell ref="J49:K49"/>
    <mergeCell ref="J52:K52"/>
    <mergeCell ref="A14:B14"/>
    <mergeCell ref="H14:I14"/>
    <mergeCell ref="A126:B126"/>
    <mergeCell ref="H126:I126"/>
    <mergeCell ref="A27:D27"/>
    <mergeCell ref="A22:D22"/>
    <mergeCell ref="C40:I40"/>
    <mergeCell ref="C53:I53"/>
    <mergeCell ref="A23:D23"/>
    <mergeCell ref="H23:K23"/>
    <mergeCell ref="A125:B125"/>
    <mergeCell ref="H122:I122"/>
    <mergeCell ref="H124:I124"/>
    <mergeCell ref="H125:I125"/>
    <mergeCell ref="H27:K27"/>
    <mergeCell ref="A28:D28"/>
    <mergeCell ref="J106:K106"/>
    <mergeCell ref="H26:K26"/>
    <mergeCell ref="A34:K34"/>
    <mergeCell ref="A36:B36"/>
    <mergeCell ref="C36:I36"/>
    <mergeCell ref="J36:K36"/>
    <mergeCell ref="C37:I37"/>
    <mergeCell ref="A104:D104"/>
    <mergeCell ref="A6:B6"/>
    <mergeCell ref="C6:K6"/>
    <mergeCell ref="A7:B7"/>
    <mergeCell ref="C7:K7"/>
    <mergeCell ref="A8:K8"/>
    <mergeCell ref="A9:C9"/>
    <mergeCell ref="D9:K9"/>
    <mergeCell ref="C120:E120"/>
    <mergeCell ref="A10:C10"/>
    <mergeCell ref="D10:K10"/>
    <mergeCell ref="A12:K12"/>
    <mergeCell ref="A13:B13"/>
    <mergeCell ref="H13:I13"/>
    <mergeCell ref="A21:K21"/>
    <mergeCell ref="H22:K22"/>
    <mergeCell ref="A120:B120"/>
    <mergeCell ref="J37:K37"/>
    <mergeCell ref="C39:I39"/>
    <mergeCell ref="C67:I67"/>
    <mergeCell ref="J67:K67"/>
    <mergeCell ref="C42:I42"/>
    <mergeCell ref="J42:K42"/>
    <mergeCell ref="C43:I43"/>
    <mergeCell ref="J43:K43"/>
    <mergeCell ref="A159:B159"/>
    <mergeCell ref="A160:B160"/>
    <mergeCell ref="A111:D111"/>
    <mergeCell ref="A118:K118"/>
    <mergeCell ref="A119:B119"/>
    <mergeCell ref="A124:B124"/>
    <mergeCell ref="A133:B133"/>
    <mergeCell ref="A142:B142"/>
    <mergeCell ref="A116:K116"/>
    <mergeCell ref="A121:B121"/>
    <mergeCell ref="A137:B137"/>
    <mergeCell ref="C121:E121"/>
    <mergeCell ref="C135:E135"/>
    <mergeCell ref="C136:E136"/>
    <mergeCell ref="H129:I129"/>
    <mergeCell ref="H130:I130"/>
    <mergeCell ref="H131:I131"/>
    <mergeCell ref="A131:B131"/>
    <mergeCell ref="A132:B132"/>
    <mergeCell ref="C129:E129"/>
    <mergeCell ref="H132:I132"/>
    <mergeCell ref="A129:B129"/>
    <mergeCell ref="C130:E130"/>
    <mergeCell ref="C131:E131"/>
    <mergeCell ref="A148:B148"/>
    <mergeCell ref="F230:K230"/>
    <mergeCell ref="H173:I173"/>
    <mergeCell ref="H174:I174"/>
    <mergeCell ref="J175:K175"/>
    <mergeCell ref="C175:E175"/>
    <mergeCell ref="F175:G175"/>
    <mergeCell ref="H175:I175"/>
    <mergeCell ref="A199:E199"/>
    <mergeCell ref="F199:K199"/>
    <mergeCell ref="A185:K185"/>
    <mergeCell ref="A187:D187"/>
    <mergeCell ref="E187:K187"/>
    <mergeCell ref="A190:K190"/>
    <mergeCell ref="A189:K189"/>
    <mergeCell ref="A192:K192"/>
    <mergeCell ref="A177:K177"/>
    <mergeCell ref="C174:E174"/>
    <mergeCell ref="C171:E171"/>
    <mergeCell ref="A172:B172"/>
    <mergeCell ref="A150:B150"/>
    <mergeCell ref="A156:B156"/>
    <mergeCell ref="A157:B157"/>
    <mergeCell ref="A158:B158"/>
    <mergeCell ref="A209:K209"/>
    <mergeCell ref="A210:K210"/>
    <mergeCell ref="A197:E197"/>
    <mergeCell ref="A198:E198"/>
    <mergeCell ref="F216:H216"/>
    <mergeCell ref="I216:K216"/>
    <mergeCell ref="A195:K195"/>
    <mergeCell ref="A193:K193"/>
    <mergeCell ref="O189:R189"/>
    <mergeCell ref="A216:E216"/>
    <mergeCell ref="I213:K213"/>
    <mergeCell ref="A17:K17"/>
    <mergeCell ref="A18:K18"/>
    <mergeCell ref="A19:K19"/>
    <mergeCell ref="A122:B122"/>
    <mergeCell ref="A123:B123"/>
    <mergeCell ref="C86:I86"/>
    <mergeCell ref="G107:I107"/>
    <mergeCell ref="J107:K107"/>
    <mergeCell ref="G106:I106"/>
    <mergeCell ref="F121:G121"/>
    <mergeCell ref="F122:G122"/>
    <mergeCell ref="F123:G123"/>
    <mergeCell ref="A30:K30"/>
    <mergeCell ref="A31:K31"/>
    <mergeCell ref="A32:K32"/>
    <mergeCell ref="A88:K88"/>
    <mergeCell ref="A89:K89"/>
    <mergeCell ref="H28:K28"/>
    <mergeCell ref="A24:D24"/>
    <mergeCell ref="H24:K24"/>
    <mergeCell ref="A25:D25"/>
    <mergeCell ref="J48:K48"/>
    <mergeCell ref="C51:I51"/>
    <mergeCell ref="J53:K53"/>
    <mergeCell ref="H25:K25"/>
    <mergeCell ref="A110:K110"/>
    <mergeCell ref="J44:K44"/>
    <mergeCell ref="A26:D26"/>
    <mergeCell ref="C44:I44"/>
    <mergeCell ref="A357:D357"/>
    <mergeCell ref="E357:K357"/>
    <mergeCell ref="A358:K358"/>
    <mergeCell ref="A359:K359"/>
    <mergeCell ref="A191:K191"/>
    <mergeCell ref="F197:K197"/>
    <mergeCell ref="A271:K271"/>
    <mergeCell ref="A273:D273"/>
    <mergeCell ref="E273:K273"/>
    <mergeCell ref="F198:K198"/>
    <mergeCell ref="A231:E231"/>
    <mergeCell ref="F231:K231"/>
    <mergeCell ref="A232:K232"/>
    <mergeCell ref="A233:K233"/>
    <mergeCell ref="A211:K211"/>
    <mergeCell ref="A214:E214"/>
    <mergeCell ref="F205:K205"/>
    <mergeCell ref="A207:D207"/>
    <mergeCell ref="E207:K207"/>
    <mergeCell ref="A360:K360"/>
    <mergeCell ref="C361:K361"/>
    <mergeCell ref="B362:G362"/>
    <mergeCell ref="H362:I362"/>
    <mergeCell ref="J362:K362"/>
    <mergeCell ref="A354:K354"/>
    <mergeCell ref="A215:E215"/>
    <mergeCell ref="A262:K262"/>
    <mergeCell ref="A212:K212"/>
    <mergeCell ref="J280:K280"/>
    <mergeCell ref="A257:K257"/>
    <mergeCell ref="A264:K264"/>
    <mergeCell ref="A263:K263"/>
    <mergeCell ref="A245:D245"/>
    <mergeCell ref="E245:K245"/>
    <mergeCell ref="A249:K249"/>
    <mergeCell ref="A323:K323"/>
    <mergeCell ref="E288:F288"/>
    <mergeCell ref="G288:I288"/>
    <mergeCell ref="A340:D340"/>
    <mergeCell ref="E340:K340"/>
    <mergeCell ref="A311:K311"/>
    <mergeCell ref="A319:K319"/>
    <mergeCell ref="A338:K338"/>
    <mergeCell ref="J374:K374"/>
    <mergeCell ref="F171:G171"/>
    <mergeCell ref="F172:G172"/>
    <mergeCell ref="F139:G139"/>
    <mergeCell ref="H368:I368"/>
    <mergeCell ref="J368:K368"/>
    <mergeCell ref="B369:G369"/>
    <mergeCell ref="H369:I369"/>
    <mergeCell ref="J369:K369"/>
    <mergeCell ref="J365:K365"/>
    <mergeCell ref="B365:G365"/>
    <mergeCell ref="H365:I365"/>
    <mergeCell ref="B366:G366"/>
    <mergeCell ref="H366:I366"/>
    <mergeCell ref="J366:K366"/>
    <mergeCell ref="B367:G367"/>
    <mergeCell ref="H367:I367"/>
    <mergeCell ref="J367:K367"/>
    <mergeCell ref="F174:G174"/>
    <mergeCell ref="J363:K363"/>
    <mergeCell ref="B364:G364"/>
    <mergeCell ref="H364:I364"/>
    <mergeCell ref="J364:K364"/>
    <mergeCell ref="A255:D255"/>
    <mergeCell ref="H370:I370"/>
    <mergeCell ref="B381:G381"/>
    <mergeCell ref="H381:I381"/>
    <mergeCell ref="J381:K381"/>
    <mergeCell ref="B379:G379"/>
    <mergeCell ref="F140:G140"/>
    <mergeCell ref="F141:G141"/>
    <mergeCell ref="F142:G142"/>
    <mergeCell ref="F173:G173"/>
    <mergeCell ref="H379:I379"/>
    <mergeCell ref="B373:G373"/>
    <mergeCell ref="H373:I373"/>
    <mergeCell ref="J373:K373"/>
    <mergeCell ref="B374:G374"/>
    <mergeCell ref="H375:I375"/>
    <mergeCell ref="J375:K375"/>
    <mergeCell ref="J379:K379"/>
    <mergeCell ref="J370:K370"/>
    <mergeCell ref="B371:G371"/>
    <mergeCell ref="H371:I371"/>
    <mergeCell ref="J371:K371"/>
    <mergeCell ref="H376:I376"/>
    <mergeCell ref="J376:K376"/>
    <mergeCell ref="H374:I374"/>
    <mergeCell ref="A382:K382"/>
    <mergeCell ref="H378:I378"/>
    <mergeCell ref="J378:K378"/>
    <mergeCell ref="B380:G380"/>
    <mergeCell ref="H380:I380"/>
    <mergeCell ref="J380:K380"/>
    <mergeCell ref="B378:G378"/>
    <mergeCell ref="B377:G377"/>
    <mergeCell ref="H377:I377"/>
    <mergeCell ref="J377:K377"/>
    <mergeCell ref="H372:I372"/>
    <mergeCell ref="H363:I363"/>
    <mergeCell ref="A16:K16"/>
    <mergeCell ref="D13:F13"/>
    <mergeCell ref="D14:F14"/>
    <mergeCell ref="B376:G376"/>
    <mergeCell ref="B372:G372"/>
    <mergeCell ref="B368:G368"/>
    <mergeCell ref="B363:G363"/>
    <mergeCell ref="F146:G146"/>
    <mergeCell ref="F147:G147"/>
    <mergeCell ref="F124:G124"/>
    <mergeCell ref="F125:G125"/>
    <mergeCell ref="F126:G126"/>
    <mergeCell ref="F127:G127"/>
    <mergeCell ref="F132:G132"/>
    <mergeCell ref="F133:G133"/>
    <mergeCell ref="F134:G134"/>
    <mergeCell ref="F130:G130"/>
    <mergeCell ref="F131:G131"/>
    <mergeCell ref="F138:G138"/>
    <mergeCell ref="B375:G375"/>
    <mergeCell ref="J372:K372"/>
    <mergeCell ref="B370:G370"/>
  </mergeCells>
  <hyperlinks>
    <hyperlink ref="A116:J116" location="'PROJECT ROLES &amp; RESPONSIBILITES'!A1" display="{PROJECT ROLES &amp; RESPONSIBILITES}." xr:uid="{00000000-0004-0000-0400-000000000000}"/>
    <hyperlink ref="A179:E179" location="'PROJECT ROLES &amp; RESPONSIBILITES'!A1" display="{PROJECT ROLES &amp; RESPONSIBILITES}." xr:uid="{00000000-0004-0000-0400-000001000000}"/>
    <hyperlink ref="A243:I243" r:id="rId1" display="PFC054 - Programme Preparation &amp; Management(S)" xr:uid="{00000000-0004-0000-0400-000002000000}"/>
    <hyperlink ref="A270:F270" r:id="rId2" display="PFC013 - Risk Assessment Process(S)" xr:uid="{00000000-0004-0000-0400-000003000000}"/>
    <hyperlink ref="A311:I311" r:id="rId3" display="QA-f-029 - Notification of a Defect" xr:uid="{00000000-0004-0000-0400-000004000000}"/>
    <hyperlink ref="J363:K363" location="'PROJECT ROLES &amp; RESPONSIBILITES'!A1" display="PROJECT ROLES &amp; RESPONSIBILITES" xr:uid="{00000000-0004-0000-0400-000005000000}"/>
    <hyperlink ref="A344:D344" r:id="rId4" display="PFC034 - Project Close Out(S)" xr:uid="{00000000-0004-0000-0400-000006000000}"/>
    <hyperlink ref="A354:B354" r:id="rId5" display="PFC034 - Project Close Out(S)" xr:uid="{00000000-0004-0000-0400-000007000000}"/>
    <hyperlink ref="J376:K376" r:id="rId6" display="QA-f-029 - Notification of a Defect" xr:uid="{00000000-0004-0000-0400-000008000000}"/>
    <hyperlink ref="A309:D309" r:id="rId7" display="PFC034 - Project Close Out(S)" xr:uid="{00000000-0004-0000-0400-000009000000}"/>
    <hyperlink ref="C37:I37" location="CHAP!Introduction_CHAP" display="Introduction" xr:uid="{00000000-0004-0000-0400-00000A000000}"/>
    <hyperlink ref="C39:I39" location="CHAP!SECTION_1_CHAP" display="Project Information and Scope" xr:uid="{00000000-0004-0000-0400-00000B000000}"/>
    <hyperlink ref="C40:I40" location="CHAP!_1.1__Scope_of_Works_CHAP" display="Scope of Works" xr:uid="{00000000-0004-0000-0400-00000C000000}"/>
    <hyperlink ref="C41:I41" location="CHAP!_1.2__Project_Timescale_CHAP" display="Project Timescale" xr:uid="{00000000-0004-0000-0400-00000D000000}"/>
    <hyperlink ref="C42:I42" location="CHAP!_1.3__Call_out_Process" display="Call-out Process" xr:uid="{00000000-0004-0000-0400-00000E000000}"/>
    <hyperlink ref="C44:I44" location="CHAP!SECTION_2_CHAP" display="Organisation and Responsibilities" xr:uid="{00000000-0004-0000-0400-00000F000000}"/>
    <hyperlink ref="C45:I45" location="CHAP!_2.1__Roles_and_Responsibilities_CHAP" display="Roles and Responsibilities" xr:uid="{00000000-0004-0000-0400-000010000000}"/>
    <hyperlink ref="C46:I46" location="CHAP!_2.2__Commissioning__Handover_and_Aftercare_Responsibilities" display="Commissioning, Handover and Aftercare Responsibilities" xr:uid="{00000000-0004-0000-0400-000011000000}"/>
    <hyperlink ref="C47:I47" location="CHAP!_2.3__Reporting" display="Reporting" xr:uid="{00000000-0004-0000-0400-000012000000}"/>
    <hyperlink ref="C49:I49" location="CHAP!SECTION_3_CHAP" display="Co-ordination of Installation and Commissioning" xr:uid="{00000000-0004-0000-0400-000013000000}"/>
    <hyperlink ref="C51:I51" location="CHAP!SECTION_4_CHAP" display="Commissioning Scope" xr:uid="{00000000-0004-0000-0400-000014000000}"/>
    <hyperlink ref="C52:I52" location="CHAP!_4.1__Process_Units__Turnover_Packages" display="Process Units (Turnover Packages)" xr:uid="{00000000-0004-0000-0400-000015000000}"/>
    <hyperlink ref="C53:I53" location="CHAP!_4.2__Supporting_Services" display="Supporting Services" xr:uid="{00000000-0004-0000-0400-000016000000}"/>
    <hyperlink ref="C54:I54" location="CHAP!_4.3__Interfaces" display="Interfaces" xr:uid="{00000000-0004-0000-0400-000017000000}"/>
    <hyperlink ref="C55:I55" location="CHAP!_4.4__Programme" display="Programme" xr:uid="{00000000-0004-0000-0400-000018000000}"/>
    <hyperlink ref="C57:I57" location="CHAP!SECTION_5_CHAP" display="Design Performance" xr:uid="{00000000-0004-0000-0400-000019000000}"/>
    <hyperlink ref="C58:I58" location="CHAP!_5.1__Design_Considerations" display="Design Considerations" xr:uid="{00000000-0004-0000-0400-00001A000000}"/>
    <hyperlink ref="C59:I59" location="CHAP!_5.2__Performance_Criteria" display="Performance Criteria" xr:uid="{00000000-0004-0000-0400-00001B000000}"/>
    <hyperlink ref="C61:I61" location="CHAP!SECTION_6_CHAP" display="Risk Management" xr:uid="{00000000-0004-0000-0400-00001C000000}"/>
    <hyperlink ref="C62:I62" location="CHAP!_6.1__Commissioning_Activities" display="Commissioning Activities" xr:uid="{00000000-0004-0000-0400-00001D000000}"/>
    <hyperlink ref="C63:I63" location="CHAP!_6.2__Risk_Assessments" display="Risk Assessment" xr:uid="{00000000-0004-0000-0400-00001E000000}"/>
    <hyperlink ref="C65:I65" location="CHAP!SECTION_7_CHAP" display="Pre-commissining Requirements" xr:uid="{00000000-0004-0000-0400-00001F000000}"/>
    <hyperlink ref="C66:I66" location="CHAP!_7.1__Off_Site" display="Off Site" xr:uid="{00000000-0004-0000-0400-000020000000}"/>
    <hyperlink ref="C67:I67" location="CHAP!_7.2__On_Site" display="On Site" xr:uid="{00000000-0004-0000-0400-000021000000}"/>
    <hyperlink ref="C68:I68" location="CHAP!_7.3__Health_and_Safety_Considerations" display="Health and Safety Considerations" xr:uid="{00000000-0004-0000-0400-000022000000}"/>
    <hyperlink ref="C70:I70" location="CHAP!SECTION_8_CHAP" display="As-Built Information " xr:uid="{00000000-0004-0000-0400-000023000000}"/>
    <hyperlink ref="C72:I72" location="CHAP!SECTION_9_CHAP" display="Defects Management" xr:uid="{00000000-0004-0000-0400-000024000000}"/>
    <hyperlink ref="C74:I74" location="CHAP!SECTION_10_CHAP" display="Restrictions and Constraints" xr:uid="{00000000-0004-0000-0400-000025000000}"/>
    <hyperlink ref="C76:I76" location="CHAP!SECTION_11_CHAP" display="Testing and Demonstration" xr:uid="{00000000-0004-0000-0400-000026000000}"/>
    <hyperlink ref="C78:I78" location="CHAP!SECTION_12_CHAP" display="Training" xr:uid="{00000000-0004-0000-0400-000027000000}"/>
    <hyperlink ref="C80:I80" location="CHAP!SECTION_13_CHAP" display="Handover Process" xr:uid="{00000000-0004-0000-0400-000028000000}"/>
    <hyperlink ref="C82:I82" location="CHAP!SECTION_14_CHAP" display="Aftercare Arrangements" xr:uid="{00000000-0004-0000-0400-000029000000}"/>
    <hyperlink ref="C84:I84" location="CHAP!SECTION_15_CHAP" display="Record Referencing Matrix" xr:uid="{00000000-0004-0000-0400-00002A000000}"/>
    <hyperlink ref="C86:I86" location="CHAP!SECTION_16_CHAP" display="Further Guidance " xr:uid="{00000000-0004-0000-0400-00002B000000}"/>
  </hyperlinks>
  <pageMargins left="0.31496062992125984" right="0.43307086614173229" top="0.74803149606299213" bottom="0.74803149606299213" header="0.31496062992125984" footer="0.31496062992125984"/>
  <pageSetup paperSize="9" scale="75" fitToHeight="0" orientation="portrait" r:id="rId8"/>
  <headerFooter>
    <oddHeader>&amp;L&amp;"Arial,Bold"&amp;8&amp;KC00000© 2019 Jones Bros Ruthin Co ltd</oddHeader>
    <oddFooter>&amp;L&amp;"Arial,Regular"&amp;7&amp;K003066BMS Doc Ref: BP-f-010
Document Type: Form (FM) 
&amp;C&amp;"Arial,Regular"&amp;7&amp;K002060Page &amp;P of &amp;N&amp;KC00000
Uncontrolled when printed&amp;R&amp;"Arial,Regular"&amp;7&amp;K003066Issue Status: Issued
Revision No: 1.0
Issue Date: 03.01.19</oddFooter>
  </headerFooter>
  <rowBreaks count="9" manualBreakCount="9">
    <brk id="33" max="16383" man="1"/>
    <brk id="90" max="16383" man="1"/>
    <brk id="118" max="10" man="1"/>
    <brk id="146" max="10" man="1"/>
    <brk id="175" max="10" man="1"/>
    <brk id="206" max="10" man="1"/>
    <brk id="267" max="10" man="1"/>
    <brk id="330" max="10" man="1"/>
    <brk id="356" max="10" man="1"/>
  </rowBreaks>
  <drawing r:id="rId9"/>
  <legacyDrawing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0" tint="-0.34998626667073579"/>
    <pageSetUpPr fitToPage="1"/>
  </sheetPr>
  <dimension ref="A1:BX219"/>
  <sheetViews>
    <sheetView topLeftCell="A44" zoomScaleNormal="100" workbookViewId="0">
      <pane ySplit="1" activePane="bottomLeft"/>
      <selection activeCell="A493" sqref="A493:K494"/>
      <selection pane="bottomLeft" activeCell="C6" sqref="C6:K6"/>
    </sheetView>
  </sheetViews>
  <sheetFormatPr defaultColWidth="8.90625" defaultRowHeight="14.5" x14ac:dyDescent="0.35"/>
  <cols>
    <col min="1" max="1" width="7.08984375" customWidth="1"/>
    <col min="2" max="2" width="9.08984375" customWidth="1"/>
    <col min="4" max="4" width="15.54296875" customWidth="1"/>
    <col min="5" max="5" width="7.90625" customWidth="1"/>
    <col min="6" max="6" width="10.54296875" bestFit="1" customWidth="1"/>
    <col min="7" max="7" width="10.08984375" bestFit="1" customWidth="1"/>
    <col min="8" max="8" width="8" customWidth="1"/>
    <col min="10" max="10" width="33.90625" customWidth="1"/>
    <col min="11" max="11" width="25.54296875" customWidth="1"/>
    <col min="12" max="12" width="36.54296875" style="1" customWidth="1"/>
    <col min="13" max="15" width="8.90625" style="1"/>
    <col min="16" max="16" width="21" style="1" customWidth="1"/>
    <col min="17" max="76" width="8.90625" style="1"/>
  </cols>
  <sheetData>
    <row r="1" spans="1:11" x14ac:dyDescent="0.35">
      <c r="A1" s="2"/>
      <c r="B1" s="1"/>
      <c r="C1" s="1"/>
      <c r="D1" s="1"/>
      <c r="E1" s="1"/>
      <c r="F1" s="1"/>
      <c r="G1" s="1"/>
      <c r="H1" s="1"/>
      <c r="I1" s="1"/>
      <c r="J1" s="1"/>
      <c r="K1" s="1"/>
    </row>
    <row r="2" spans="1:11" x14ac:dyDescent="0.35">
      <c r="A2" s="2"/>
      <c r="B2" s="1"/>
      <c r="C2" s="1"/>
      <c r="D2" s="1"/>
      <c r="E2" s="1"/>
      <c r="F2" s="1"/>
      <c r="G2" s="1"/>
      <c r="H2" s="1"/>
      <c r="I2" s="1"/>
      <c r="J2" s="1"/>
      <c r="K2" s="1"/>
    </row>
    <row r="3" spans="1:11" x14ac:dyDescent="0.35">
      <c r="A3" s="1"/>
      <c r="B3" s="1"/>
      <c r="C3" s="1"/>
      <c r="D3" s="1"/>
      <c r="E3" s="1"/>
      <c r="F3" s="1"/>
      <c r="G3" s="1"/>
      <c r="H3" s="1"/>
      <c r="I3" s="1"/>
      <c r="J3" s="1"/>
      <c r="K3" s="1"/>
    </row>
    <row r="4" spans="1:11" ht="18" x14ac:dyDescent="0.4">
      <c r="A4" s="3" t="s">
        <v>632</v>
      </c>
      <c r="B4" s="3"/>
      <c r="C4" s="3"/>
      <c r="D4" s="3"/>
      <c r="E4" s="3"/>
      <c r="F4" s="3"/>
      <c r="G4" s="3"/>
      <c r="H4" s="4"/>
      <c r="I4" s="4"/>
      <c r="J4" s="1"/>
      <c r="K4" s="1"/>
    </row>
    <row r="5" spans="1:11" x14ac:dyDescent="0.35">
      <c r="A5" s="1"/>
      <c r="B5" s="1"/>
      <c r="C5" s="1"/>
      <c r="D5" s="1"/>
      <c r="E5" s="1"/>
      <c r="F5" s="1"/>
      <c r="G5" s="1"/>
      <c r="H5" s="1"/>
      <c r="I5" s="1"/>
      <c r="J5" s="1"/>
      <c r="K5" s="1"/>
    </row>
    <row r="6" spans="1:11" ht="29.25" customHeight="1" x14ac:dyDescent="0.35">
      <c r="A6" s="932" t="s">
        <v>0</v>
      </c>
      <c r="B6" s="1495"/>
      <c r="C6" s="524" t="str">
        <f>PMP!C6:K6</f>
        <v>A494 River Dee Bridge Deck over-slabbing Contingency Scheme</v>
      </c>
      <c r="D6" s="731"/>
      <c r="E6" s="738"/>
      <c r="F6" s="738"/>
      <c r="G6" s="738"/>
      <c r="H6" s="738"/>
      <c r="I6" s="738"/>
      <c r="J6" s="738"/>
      <c r="K6" s="739"/>
    </row>
    <row r="7" spans="1:11" ht="31.5" customHeight="1" x14ac:dyDescent="0.35">
      <c r="A7" s="932" t="s">
        <v>22</v>
      </c>
      <c r="B7" s="1495"/>
      <c r="C7" s="524" t="str">
        <f>PMP!C7:K7</f>
        <v>21-NM-CHR-003</v>
      </c>
      <c r="D7" s="731"/>
      <c r="E7" s="738"/>
      <c r="F7" s="738"/>
      <c r="G7" s="738"/>
      <c r="H7" s="738"/>
      <c r="I7" s="738"/>
      <c r="J7" s="738"/>
      <c r="K7" s="739"/>
    </row>
    <row r="8" spans="1:11" ht="15.5" x14ac:dyDescent="0.35">
      <c r="A8" s="586" t="s">
        <v>9</v>
      </c>
      <c r="B8" s="587"/>
      <c r="C8" s="587"/>
      <c r="D8" s="587"/>
      <c r="E8" s="587"/>
      <c r="F8" s="587"/>
      <c r="G8" s="587"/>
      <c r="H8" s="587"/>
      <c r="I8" s="587"/>
      <c r="J8" s="587"/>
      <c r="K8" s="588"/>
    </row>
    <row r="9" spans="1:11" ht="269.25" customHeight="1" x14ac:dyDescent="0.35">
      <c r="A9" s="1932" t="s">
        <v>1</v>
      </c>
      <c r="B9" s="1933"/>
      <c r="C9" s="1934"/>
      <c r="D9" s="952" t="str">
        <f>PMP!D9:K9</f>
        <v xml:space="preserve">
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v>
      </c>
      <c r="E9" s="953"/>
      <c r="F9" s="953"/>
      <c r="G9" s="953"/>
      <c r="H9" s="953"/>
      <c r="I9" s="953"/>
      <c r="J9" s="953"/>
      <c r="K9" s="954"/>
    </row>
    <row r="10" spans="1:11" ht="77.400000000000006" customHeight="1" x14ac:dyDescent="0.35">
      <c r="A10" s="1935"/>
      <c r="B10" s="1936"/>
      <c r="C10" s="1937"/>
      <c r="D10" s="955"/>
      <c r="E10" s="956"/>
      <c r="F10" s="956"/>
      <c r="G10" s="956"/>
      <c r="H10" s="956"/>
      <c r="I10" s="956"/>
      <c r="J10" s="956"/>
      <c r="K10" s="957"/>
    </row>
    <row r="11" spans="1:11" ht="28.4" customHeight="1" x14ac:dyDescent="0.35">
      <c r="A11" s="1242" t="s">
        <v>2</v>
      </c>
      <c r="B11" s="1243"/>
      <c r="C11" s="1244"/>
      <c r="D11" s="1307" t="str">
        <f>PMP!D11:K11</f>
        <v>Enter your project location here</v>
      </c>
      <c r="E11" s="525"/>
      <c r="F11" s="525"/>
      <c r="G11" s="525"/>
      <c r="H11" s="525"/>
      <c r="I11" s="525"/>
      <c r="J11" s="525"/>
      <c r="K11" s="526"/>
    </row>
    <row r="12" spans="1:11" ht="14.4" customHeight="1" x14ac:dyDescent="0.35">
      <c r="A12" s="13"/>
      <c r="B12" s="1"/>
      <c r="C12" s="1"/>
      <c r="D12" s="1"/>
      <c r="E12" s="1"/>
      <c r="F12" s="18"/>
      <c r="G12" s="1"/>
      <c r="H12" s="1"/>
      <c r="I12" s="1"/>
      <c r="J12" s="1"/>
      <c r="K12" s="14"/>
    </row>
    <row r="13" spans="1:11" ht="26.25" customHeight="1" x14ac:dyDescent="0.35">
      <c r="A13" s="586" t="s">
        <v>10</v>
      </c>
      <c r="B13" s="587"/>
      <c r="C13" s="587"/>
      <c r="D13" s="587"/>
      <c r="E13" s="587"/>
      <c r="F13" s="587"/>
      <c r="G13" s="587"/>
      <c r="H13" s="587"/>
      <c r="I13" s="587"/>
      <c r="J13" s="587"/>
      <c r="K13" s="588"/>
    </row>
    <row r="14" spans="1:11" ht="22.5" customHeight="1" x14ac:dyDescent="0.35">
      <c r="A14" s="934" t="s">
        <v>3</v>
      </c>
      <c r="B14" s="935"/>
      <c r="C14" s="242" t="s">
        <v>7</v>
      </c>
      <c r="D14" s="943">
        <f>PMP!D14</f>
        <v>0</v>
      </c>
      <c r="E14" s="944"/>
      <c r="F14" s="945"/>
      <c r="G14" s="242" t="s">
        <v>8</v>
      </c>
      <c r="H14" s="936">
        <f>PMP!H14</f>
        <v>0</v>
      </c>
      <c r="I14" s="937"/>
      <c r="J14" s="189" t="s">
        <v>6</v>
      </c>
      <c r="K14" s="254">
        <f>PMP!K14</f>
        <v>0</v>
      </c>
    </row>
    <row r="15" spans="1:11" ht="25.5" customHeight="1" x14ac:dyDescent="0.35">
      <c r="A15" s="934" t="s">
        <v>4</v>
      </c>
      <c r="B15" s="935"/>
      <c r="C15" s="242" t="s">
        <v>7</v>
      </c>
      <c r="D15" s="943">
        <f>PMP!D15</f>
        <v>0</v>
      </c>
      <c r="E15" s="944"/>
      <c r="F15" s="945"/>
      <c r="G15" s="242" t="s">
        <v>8</v>
      </c>
      <c r="H15" s="936">
        <f>PMP!H15</f>
        <v>0</v>
      </c>
      <c r="I15" s="937"/>
      <c r="J15" s="189" t="s">
        <v>6</v>
      </c>
      <c r="K15" s="254">
        <f>PMP!K15</f>
        <v>0</v>
      </c>
    </row>
    <row r="16" spans="1:11" x14ac:dyDescent="0.35">
      <c r="A16" s="19"/>
      <c r="B16" s="20"/>
      <c r="C16" s="20"/>
      <c r="D16" s="20"/>
      <c r="E16" s="20"/>
      <c r="F16" s="20"/>
      <c r="G16" s="20"/>
      <c r="H16" s="20"/>
      <c r="I16" s="20"/>
      <c r="J16" s="20"/>
      <c r="K16" s="21"/>
    </row>
    <row r="17" spans="1:11" ht="24.75" customHeight="1" x14ac:dyDescent="0.35">
      <c r="A17" s="915" t="s">
        <v>81</v>
      </c>
      <c r="B17" s="916"/>
      <c r="C17" s="916"/>
      <c r="D17" s="916"/>
      <c r="E17" s="916"/>
      <c r="F17" s="916"/>
      <c r="G17" s="916"/>
      <c r="H17" s="917"/>
      <c r="I17" s="917"/>
      <c r="J17" s="917"/>
      <c r="K17" s="918"/>
    </row>
    <row r="18" spans="1:11" ht="23.25" customHeight="1" x14ac:dyDescent="0.35">
      <c r="A18" s="1938" t="s">
        <v>1147</v>
      </c>
      <c r="B18" s="818"/>
      <c r="C18" s="818"/>
      <c r="D18" s="818"/>
      <c r="E18" s="818"/>
      <c r="F18" s="818"/>
      <c r="G18" s="818"/>
      <c r="H18" s="906"/>
      <c r="I18" s="906"/>
      <c r="J18" s="906"/>
      <c r="K18" s="907"/>
    </row>
    <row r="19" spans="1:11" ht="23.25" customHeight="1" x14ac:dyDescent="0.35">
      <c r="A19" s="1938" t="s">
        <v>1148</v>
      </c>
      <c r="B19" s="818"/>
      <c r="C19" s="818"/>
      <c r="D19" s="818"/>
      <c r="E19" s="818"/>
      <c r="F19" s="818"/>
      <c r="G19" s="818"/>
      <c r="H19" s="906"/>
      <c r="I19" s="906"/>
      <c r="J19" s="906"/>
      <c r="K19" s="907"/>
    </row>
    <row r="20" spans="1:11" ht="64.25" customHeight="1" x14ac:dyDescent="0.35">
      <c r="A20" s="1939" t="s">
        <v>1149</v>
      </c>
      <c r="B20" s="909"/>
      <c r="C20" s="909"/>
      <c r="D20" s="909"/>
      <c r="E20" s="909"/>
      <c r="F20" s="909"/>
      <c r="G20" s="909"/>
      <c r="H20" s="910"/>
      <c r="I20" s="910"/>
      <c r="J20" s="910"/>
      <c r="K20" s="911"/>
    </row>
    <row r="21" spans="1:11" x14ac:dyDescent="0.35">
      <c r="A21" s="19"/>
      <c r="B21" s="20"/>
      <c r="C21" s="20"/>
      <c r="D21" s="20"/>
      <c r="E21" s="20"/>
      <c r="F21" s="20"/>
      <c r="G21" s="20"/>
      <c r="H21" s="20"/>
      <c r="I21" s="20"/>
      <c r="J21" s="20"/>
      <c r="K21" s="21"/>
    </row>
    <row r="22" spans="1:11" ht="22.5" customHeight="1" x14ac:dyDescent="0.35">
      <c r="A22" s="586" t="s">
        <v>11</v>
      </c>
      <c r="B22" s="1741"/>
      <c r="C22" s="1741"/>
      <c r="D22" s="1741"/>
      <c r="E22" s="1741"/>
      <c r="F22" s="1741"/>
      <c r="G22" s="1741"/>
      <c r="H22" s="1741"/>
      <c r="I22" s="1741"/>
      <c r="J22" s="1741"/>
      <c r="K22" s="1742"/>
    </row>
    <row r="23" spans="1:11" ht="22.5" customHeight="1" x14ac:dyDescent="0.35">
      <c r="A23" s="1751" t="s">
        <v>12</v>
      </c>
      <c r="B23" s="1752"/>
      <c r="C23" s="1752"/>
      <c r="D23" s="1753"/>
      <c r="E23" s="193" t="s">
        <v>13</v>
      </c>
      <c r="F23" s="193" t="s">
        <v>14</v>
      </c>
      <c r="G23" s="193" t="s">
        <v>15</v>
      </c>
      <c r="H23" s="1745" t="s">
        <v>16</v>
      </c>
      <c r="I23" s="1745"/>
      <c r="J23" s="1745"/>
      <c r="K23" s="1745"/>
    </row>
    <row r="24" spans="1:11" x14ac:dyDescent="0.35">
      <c r="A24" s="1684"/>
      <c r="B24" s="1685"/>
      <c r="C24" s="1685"/>
      <c r="D24" s="1686"/>
      <c r="E24" s="63"/>
      <c r="F24" s="63"/>
      <c r="G24" s="63"/>
      <c r="H24" s="1683"/>
      <c r="I24" s="1683"/>
      <c r="J24" s="1683"/>
      <c r="K24" s="1683"/>
    </row>
    <row r="25" spans="1:11" x14ac:dyDescent="0.35">
      <c r="A25" s="1684"/>
      <c r="B25" s="1685"/>
      <c r="C25" s="1685"/>
      <c r="D25" s="1686"/>
      <c r="E25" s="63"/>
      <c r="F25" s="63"/>
      <c r="G25" s="63"/>
      <c r="H25" s="1683"/>
      <c r="I25" s="1683"/>
      <c r="J25" s="1683"/>
      <c r="K25" s="1683"/>
    </row>
    <row r="26" spans="1:11" x14ac:dyDescent="0.35">
      <c r="A26" s="1684"/>
      <c r="B26" s="1685"/>
      <c r="C26" s="1685"/>
      <c r="D26" s="1686"/>
      <c r="E26" s="63"/>
      <c r="F26" s="63"/>
      <c r="G26" s="63"/>
      <c r="H26" s="1683"/>
      <c r="I26" s="1683"/>
      <c r="J26" s="1683"/>
      <c r="K26" s="1683"/>
    </row>
    <row r="27" spans="1:11" x14ac:dyDescent="0.35">
      <c r="A27" s="1684"/>
      <c r="B27" s="1685"/>
      <c r="C27" s="1685"/>
      <c r="D27" s="1686"/>
      <c r="E27" s="63"/>
      <c r="F27" s="63"/>
      <c r="G27" s="63"/>
      <c r="H27" s="1683"/>
      <c r="I27" s="1683"/>
      <c r="J27" s="1683"/>
      <c r="K27" s="1683"/>
    </row>
    <row r="28" spans="1:11" x14ac:dyDescent="0.35">
      <c r="A28" s="1684"/>
      <c r="B28" s="1685"/>
      <c r="C28" s="1685"/>
      <c r="D28" s="1686"/>
      <c r="E28" s="63"/>
      <c r="F28" s="63"/>
      <c r="G28" s="63"/>
      <c r="H28" s="1683"/>
      <c r="I28" s="1683"/>
      <c r="J28" s="1683"/>
      <c r="K28" s="1683"/>
    </row>
    <row r="29" spans="1:11" x14ac:dyDescent="0.35">
      <c r="A29" s="1684"/>
      <c r="B29" s="1685"/>
      <c r="C29" s="1685"/>
      <c r="D29" s="1686"/>
      <c r="E29" s="63"/>
      <c r="F29" s="63"/>
      <c r="G29" s="63"/>
      <c r="H29" s="1683"/>
      <c r="I29" s="1683"/>
      <c r="J29" s="1683"/>
      <c r="K29" s="1683"/>
    </row>
    <row r="30" spans="1:11" x14ac:dyDescent="0.35">
      <c r="A30" s="13"/>
      <c r="B30" s="1"/>
      <c r="C30" s="1"/>
      <c r="D30" s="1"/>
      <c r="E30" s="1"/>
      <c r="F30" s="1"/>
      <c r="G30" s="1"/>
      <c r="H30" s="1"/>
      <c r="I30" s="1"/>
      <c r="J30" s="1"/>
      <c r="K30" s="14"/>
    </row>
    <row r="31" spans="1:11" ht="27.75" customHeight="1" x14ac:dyDescent="0.35">
      <c r="A31" s="915" t="s">
        <v>81</v>
      </c>
      <c r="B31" s="916"/>
      <c r="C31" s="916"/>
      <c r="D31" s="916"/>
      <c r="E31" s="916"/>
      <c r="F31" s="916"/>
      <c r="G31" s="916"/>
      <c r="H31" s="917"/>
      <c r="I31" s="917"/>
      <c r="J31" s="917"/>
      <c r="K31" s="918"/>
    </row>
    <row r="32" spans="1:11" ht="36.75" customHeight="1" x14ac:dyDescent="0.35">
      <c r="A32" s="919" t="s">
        <v>1120</v>
      </c>
      <c r="B32" s="713"/>
      <c r="C32" s="713"/>
      <c r="D32" s="713"/>
      <c r="E32" s="713"/>
      <c r="F32" s="713"/>
      <c r="G32" s="713"/>
      <c r="H32" s="714"/>
      <c r="I32" s="714"/>
      <c r="J32" s="714"/>
      <c r="K32" s="715"/>
    </row>
    <row r="33" spans="1:11" ht="30.75" customHeight="1" x14ac:dyDescent="0.35">
      <c r="A33" s="920" t="s">
        <v>1212</v>
      </c>
      <c r="B33" s="921"/>
      <c r="C33" s="921"/>
      <c r="D33" s="921"/>
      <c r="E33" s="921"/>
      <c r="F33" s="921"/>
      <c r="G33" s="921"/>
      <c r="H33" s="922"/>
      <c r="I33" s="922"/>
      <c r="J33" s="922"/>
      <c r="K33" s="923"/>
    </row>
    <row r="34" spans="1:11" x14ac:dyDescent="0.35">
      <c r="A34" s="13"/>
      <c r="B34" s="1"/>
      <c r="C34" s="1"/>
      <c r="D34" s="1"/>
      <c r="E34" s="1"/>
      <c r="F34" s="1"/>
      <c r="G34" s="1"/>
      <c r="H34" s="1"/>
      <c r="I34" s="1"/>
      <c r="J34" s="1"/>
      <c r="K34" s="14"/>
    </row>
    <row r="35" spans="1:11" ht="25.5" customHeight="1" x14ac:dyDescent="0.35">
      <c r="A35" s="586" t="s">
        <v>88</v>
      </c>
      <c r="B35" s="587"/>
      <c r="C35" s="587"/>
      <c r="D35" s="587"/>
      <c r="E35" s="587"/>
      <c r="F35" s="587"/>
      <c r="G35" s="587"/>
      <c r="H35" s="587"/>
      <c r="I35" s="587"/>
      <c r="J35" s="587"/>
      <c r="K35" s="588"/>
    </row>
    <row r="36" spans="1:11" x14ac:dyDescent="0.35">
      <c r="A36" s="13"/>
      <c r="B36" s="1"/>
      <c r="C36" s="1"/>
      <c r="D36" s="1"/>
      <c r="E36" s="1"/>
      <c r="F36" s="1"/>
      <c r="G36" s="1"/>
      <c r="H36" s="1"/>
      <c r="I36" s="1"/>
      <c r="J36" s="1"/>
      <c r="K36" s="14"/>
    </row>
    <row r="37" spans="1:11" ht="28.5" customHeight="1" x14ac:dyDescent="0.35">
      <c r="A37" s="575" t="s">
        <v>89</v>
      </c>
      <c r="B37" s="575"/>
      <c r="C37" s="517" t="s">
        <v>90</v>
      </c>
      <c r="D37" s="925"/>
      <c r="E37" s="926"/>
      <c r="F37" s="926"/>
      <c r="G37" s="926"/>
      <c r="H37" s="926"/>
      <c r="I37" s="927"/>
      <c r="J37" s="568" t="s">
        <v>16</v>
      </c>
      <c r="K37" s="568"/>
    </row>
    <row r="38" spans="1:11" x14ac:dyDescent="0.35">
      <c r="A38" s="51"/>
      <c r="B38" s="52"/>
      <c r="C38" s="1929" t="s">
        <v>83</v>
      </c>
      <c r="D38" s="1930"/>
      <c r="E38" s="1930"/>
      <c r="F38" s="1930"/>
      <c r="G38" s="1930"/>
      <c r="H38" s="1930"/>
      <c r="I38" s="1931"/>
      <c r="J38" s="798"/>
      <c r="K38" s="798"/>
    </row>
    <row r="39" spans="1:11" x14ac:dyDescent="0.35">
      <c r="A39" s="51"/>
      <c r="B39" s="52"/>
      <c r="C39" s="299"/>
      <c r="D39" s="226"/>
      <c r="E39" s="226"/>
      <c r="F39" s="226"/>
      <c r="G39" s="226"/>
      <c r="H39" s="226"/>
      <c r="I39" s="300"/>
      <c r="J39" s="192"/>
      <c r="K39" s="197"/>
    </row>
    <row r="40" spans="1:11" x14ac:dyDescent="0.35">
      <c r="A40" s="51" t="s">
        <v>109</v>
      </c>
      <c r="B40" s="52"/>
      <c r="C40" s="1918" t="s">
        <v>566</v>
      </c>
      <c r="D40" s="1918"/>
      <c r="E40" s="1918"/>
      <c r="F40" s="1918"/>
      <c r="G40" s="1918"/>
      <c r="H40" s="1918"/>
      <c r="I40" s="1918"/>
      <c r="J40" s="793"/>
      <c r="K40" s="1919"/>
    </row>
    <row r="41" spans="1:11" x14ac:dyDescent="0.35">
      <c r="A41" s="53"/>
      <c r="B41" s="23">
        <v>1.1000000000000001</v>
      </c>
      <c r="C41" s="1923" t="s">
        <v>575</v>
      </c>
      <c r="D41" s="1924"/>
      <c r="E41" s="1924"/>
      <c r="F41" s="1924"/>
      <c r="G41" s="1924"/>
      <c r="H41" s="1924"/>
      <c r="I41" s="1925"/>
      <c r="J41" s="793"/>
      <c r="K41" s="1919"/>
    </row>
    <row r="42" spans="1:11" x14ac:dyDescent="0.35">
      <c r="A42" s="53"/>
      <c r="B42" s="23">
        <v>1.2</v>
      </c>
      <c r="C42" s="1923" t="s">
        <v>331</v>
      </c>
      <c r="D42" s="1924"/>
      <c r="E42" s="1924"/>
      <c r="F42" s="1924"/>
      <c r="G42" s="1924"/>
      <c r="H42" s="1924"/>
      <c r="I42" s="1925"/>
      <c r="J42" s="793"/>
      <c r="K42" s="1919"/>
    </row>
    <row r="43" spans="1:11" x14ac:dyDescent="0.35">
      <c r="A43" s="53"/>
      <c r="B43" s="23">
        <v>1.3</v>
      </c>
      <c r="C43" s="1923" t="s">
        <v>578</v>
      </c>
      <c r="D43" s="1924"/>
      <c r="E43" s="1924"/>
      <c r="F43" s="1924"/>
      <c r="G43" s="1924"/>
      <c r="H43" s="1924"/>
      <c r="I43" s="1925"/>
      <c r="J43" s="793"/>
      <c r="K43" s="1919"/>
    </row>
    <row r="44" spans="1:11" ht="6" customHeight="1" x14ac:dyDescent="0.35">
      <c r="A44" s="54"/>
      <c r="B44" s="24"/>
      <c r="C44" s="1639"/>
      <c r="D44" s="1749"/>
      <c r="E44" s="1749"/>
      <c r="F44" s="1749"/>
      <c r="G44" s="1749"/>
      <c r="H44" s="1749"/>
      <c r="I44" s="1750"/>
      <c r="J44" s="793"/>
      <c r="K44" s="1919"/>
    </row>
    <row r="45" spans="1:11" ht="14.4" customHeight="1" x14ac:dyDescent="0.35">
      <c r="A45" s="51" t="s">
        <v>110</v>
      </c>
      <c r="B45" s="52"/>
      <c r="C45" s="1918" t="s">
        <v>567</v>
      </c>
      <c r="D45" s="1918"/>
      <c r="E45" s="1918"/>
      <c r="F45" s="1918"/>
      <c r="G45" s="1918"/>
      <c r="H45" s="1918"/>
      <c r="I45" s="1918"/>
      <c r="J45" s="793"/>
      <c r="K45" s="1919"/>
    </row>
    <row r="46" spans="1:11" ht="21" customHeight="1" x14ac:dyDescent="0.35">
      <c r="A46" s="1853" t="s">
        <v>1779</v>
      </c>
      <c r="B46" s="1854"/>
      <c r="C46" s="1926" t="s">
        <v>1778</v>
      </c>
      <c r="D46" s="1927"/>
      <c r="E46" s="1927"/>
      <c r="F46" s="1927"/>
      <c r="G46" s="1927"/>
      <c r="H46" s="1927"/>
      <c r="I46" s="1928"/>
      <c r="J46" s="793"/>
      <c r="K46" s="1919"/>
    </row>
    <row r="47" spans="1:11" ht="7.5" customHeight="1" x14ac:dyDescent="0.35">
      <c r="A47" s="311"/>
      <c r="B47" s="312"/>
      <c r="C47" s="1855"/>
      <c r="D47" s="1856"/>
      <c r="E47" s="1856"/>
      <c r="F47" s="1856"/>
      <c r="G47" s="1856"/>
      <c r="H47" s="1856"/>
      <c r="I47" s="1857"/>
      <c r="J47" s="192"/>
      <c r="K47" s="197"/>
    </row>
    <row r="48" spans="1:11" ht="14.4" customHeight="1" x14ac:dyDescent="0.35">
      <c r="A48" s="51" t="s">
        <v>111</v>
      </c>
      <c r="B48" s="52"/>
      <c r="C48" s="1918" t="s">
        <v>568</v>
      </c>
      <c r="D48" s="1918"/>
      <c r="E48" s="1918"/>
      <c r="F48" s="1918"/>
      <c r="G48" s="1918"/>
      <c r="H48" s="1918"/>
      <c r="I48" s="1918"/>
      <c r="J48" s="793"/>
      <c r="K48" s="1919"/>
    </row>
    <row r="49" spans="1:76" ht="5.15" customHeight="1" x14ac:dyDescent="0.35">
      <c r="A49" s="54"/>
      <c r="B49" s="24"/>
      <c r="C49" s="301"/>
      <c r="D49" s="302"/>
      <c r="E49" s="302"/>
      <c r="F49" s="302"/>
      <c r="G49" s="302"/>
      <c r="H49" s="302"/>
      <c r="I49" s="303"/>
      <c r="J49" s="793"/>
      <c r="K49" s="1919"/>
    </row>
    <row r="50" spans="1:76" s="7" customFormat="1" ht="14.4" customHeight="1" x14ac:dyDescent="0.35">
      <c r="A50" s="51" t="s">
        <v>112</v>
      </c>
      <c r="B50" s="243"/>
      <c r="C50" s="1918" t="s">
        <v>666</v>
      </c>
      <c r="D50" s="1918"/>
      <c r="E50" s="1918"/>
      <c r="F50" s="1918"/>
      <c r="G50" s="1918"/>
      <c r="H50" s="1918"/>
      <c r="I50" s="1918"/>
      <c r="J50" s="793"/>
      <c r="K50" s="1919"/>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c r="BU50" s="10"/>
      <c r="BV50" s="10"/>
      <c r="BW50" s="10"/>
      <c r="BX50" s="10"/>
    </row>
    <row r="51" spans="1:76" ht="5.15" customHeight="1" x14ac:dyDescent="0.35">
      <c r="A51" s="54"/>
      <c r="B51" s="24"/>
      <c r="C51" s="301"/>
      <c r="D51" s="302"/>
      <c r="E51" s="302"/>
      <c r="F51" s="302"/>
      <c r="G51" s="302"/>
      <c r="H51" s="302"/>
      <c r="I51" s="303"/>
      <c r="J51" s="793"/>
      <c r="K51" s="1919"/>
    </row>
    <row r="52" spans="1:76" ht="14.4" customHeight="1" x14ac:dyDescent="0.35">
      <c r="A52" s="51" t="s">
        <v>113</v>
      </c>
      <c r="B52" s="52"/>
      <c r="C52" s="1918" t="s">
        <v>569</v>
      </c>
      <c r="D52" s="1918"/>
      <c r="E52" s="1918"/>
      <c r="F52" s="1918"/>
      <c r="G52" s="1918"/>
      <c r="H52" s="1918"/>
      <c r="I52" s="1918"/>
      <c r="J52" s="793"/>
      <c r="K52" s="1919"/>
    </row>
    <row r="53" spans="1:76" ht="5.15" customHeight="1" x14ac:dyDescent="0.35">
      <c r="A53" s="53"/>
      <c r="B53" s="23"/>
      <c r="C53" s="301"/>
      <c r="D53" s="302"/>
      <c r="E53" s="302"/>
      <c r="F53" s="302"/>
      <c r="G53" s="302"/>
      <c r="H53" s="302"/>
      <c r="I53" s="303"/>
      <c r="J53" s="192"/>
      <c r="K53" s="197"/>
    </row>
    <row r="54" spans="1:76" ht="14.4" customHeight="1" x14ac:dyDescent="0.35">
      <c r="A54" s="51" t="s">
        <v>231</v>
      </c>
      <c r="B54" s="52"/>
      <c r="C54" s="1918" t="s">
        <v>570</v>
      </c>
      <c r="D54" s="1918"/>
      <c r="E54" s="1918"/>
      <c r="F54" s="1918"/>
      <c r="G54" s="1918"/>
      <c r="H54" s="1918"/>
      <c r="I54" s="1918"/>
      <c r="J54" s="793"/>
      <c r="K54" s="1919"/>
    </row>
    <row r="55" spans="1:76" ht="5.15" customHeight="1" x14ac:dyDescent="0.35">
      <c r="A55" s="53"/>
      <c r="B55" s="23"/>
      <c r="C55" s="301"/>
      <c r="D55" s="302"/>
      <c r="E55" s="302"/>
      <c r="F55" s="302"/>
      <c r="G55" s="302"/>
      <c r="H55" s="302"/>
      <c r="I55" s="303"/>
      <c r="J55" s="192"/>
      <c r="K55" s="197"/>
    </row>
    <row r="56" spans="1:76" ht="14.4" customHeight="1" x14ac:dyDescent="0.35">
      <c r="A56" s="51" t="s">
        <v>238</v>
      </c>
      <c r="B56" s="52"/>
      <c r="C56" s="1918" t="s">
        <v>571</v>
      </c>
      <c r="D56" s="1918"/>
      <c r="E56" s="1918"/>
      <c r="F56" s="1918"/>
      <c r="G56" s="1918"/>
      <c r="H56" s="1918"/>
      <c r="I56" s="1918"/>
      <c r="J56" s="793"/>
      <c r="K56" s="1919"/>
    </row>
    <row r="57" spans="1:76" ht="5.15" customHeight="1" x14ac:dyDescent="0.35">
      <c r="A57" s="53"/>
      <c r="B57" s="23"/>
      <c r="C57" s="301"/>
      <c r="D57" s="302"/>
      <c r="E57" s="302"/>
      <c r="F57" s="302"/>
      <c r="G57" s="302"/>
      <c r="H57" s="302"/>
      <c r="I57" s="303"/>
      <c r="J57" s="192"/>
      <c r="K57" s="197"/>
    </row>
    <row r="58" spans="1:76" ht="14.4" customHeight="1" x14ac:dyDescent="0.35">
      <c r="A58" s="51" t="s">
        <v>239</v>
      </c>
      <c r="B58" s="52"/>
      <c r="C58" s="1918" t="s">
        <v>572</v>
      </c>
      <c r="D58" s="1918"/>
      <c r="E58" s="1918"/>
      <c r="F58" s="1918"/>
      <c r="G58" s="1918"/>
      <c r="H58" s="1918"/>
      <c r="I58" s="1918"/>
      <c r="J58" s="798"/>
      <c r="K58" s="798"/>
    </row>
    <row r="59" spans="1:76" ht="5.15" customHeight="1" x14ac:dyDescent="0.35">
      <c r="A59" s="53"/>
      <c r="B59" s="23"/>
      <c r="C59" s="301"/>
      <c r="D59" s="302"/>
      <c r="E59" s="302"/>
      <c r="F59" s="302"/>
      <c r="G59" s="302"/>
      <c r="H59" s="302"/>
      <c r="I59" s="303"/>
      <c r="J59" s="192"/>
      <c r="K59" s="197"/>
    </row>
    <row r="60" spans="1:76" ht="14.4" customHeight="1" x14ac:dyDescent="0.35">
      <c r="A60" s="51" t="s">
        <v>241</v>
      </c>
      <c r="B60" s="52"/>
      <c r="C60" s="1918" t="s">
        <v>573</v>
      </c>
      <c r="D60" s="1918"/>
      <c r="E60" s="1918"/>
      <c r="F60" s="1918"/>
      <c r="G60" s="1918"/>
      <c r="H60" s="1918"/>
      <c r="I60" s="1918"/>
      <c r="J60" s="798"/>
      <c r="K60" s="798"/>
    </row>
    <row r="61" spans="1:76" ht="5.15" customHeight="1" x14ac:dyDescent="0.35">
      <c r="A61" s="53"/>
      <c r="B61" s="23"/>
      <c r="C61" s="301"/>
      <c r="D61" s="302"/>
      <c r="E61" s="302"/>
      <c r="F61" s="302"/>
      <c r="G61" s="302"/>
      <c r="H61" s="302"/>
      <c r="I61" s="303"/>
      <c r="J61" s="192"/>
      <c r="K61" s="197"/>
    </row>
    <row r="62" spans="1:76" ht="14.4" customHeight="1" x14ac:dyDescent="0.35">
      <c r="A62" s="51" t="s">
        <v>242</v>
      </c>
      <c r="B62" s="52"/>
      <c r="C62" s="1918" t="s">
        <v>574</v>
      </c>
      <c r="D62" s="1918"/>
      <c r="E62" s="1918"/>
      <c r="F62" s="1918"/>
      <c r="G62" s="1918"/>
      <c r="H62" s="1918"/>
      <c r="I62" s="1918"/>
      <c r="J62" s="798"/>
      <c r="K62" s="798"/>
    </row>
    <row r="63" spans="1:76" ht="5" customHeight="1" x14ac:dyDescent="0.35">
      <c r="A63" s="53"/>
      <c r="B63" s="23"/>
      <c r="C63" s="301"/>
      <c r="D63" s="302"/>
      <c r="E63" s="302"/>
      <c r="F63" s="302"/>
      <c r="G63" s="302"/>
      <c r="H63" s="302"/>
      <c r="I63" s="303"/>
      <c r="J63" s="192"/>
      <c r="K63" s="197"/>
    </row>
    <row r="64" spans="1:76" ht="14.4" customHeight="1" x14ac:dyDescent="0.35">
      <c r="A64" s="51" t="s">
        <v>243</v>
      </c>
      <c r="B64" s="52"/>
      <c r="C64" s="1918" t="s">
        <v>167</v>
      </c>
      <c r="D64" s="1918"/>
      <c r="E64" s="1918"/>
      <c r="F64" s="1918"/>
      <c r="G64" s="1918"/>
      <c r="H64" s="1918"/>
      <c r="I64" s="1918"/>
      <c r="J64" s="793"/>
      <c r="K64" s="1919"/>
    </row>
    <row r="65" spans="1:76" ht="5" customHeight="1" x14ac:dyDescent="0.35">
      <c r="A65" s="53"/>
      <c r="B65" s="23"/>
      <c r="C65" s="301"/>
      <c r="D65" s="302"/>
      <c r="E65" s="302"/>
      <c r="F65" s="302"/>
      <c r="G65" s="302"/>
      <c r="H65" s="302"/>
      <c r="I65" s="303"/>
      <c r="J65" s="192"/>
      <c r="K65" s="197"/>
    </row>
    <row r="66" spans="1:76" ht="14.4" customHeight="1" x14ac:dyDescent="0.35">
      <c r="A66" s="51" t="s">
        <v>346</v>
      </c>
      <c r="B66" s="52"/>
      <c r="C66" s="1918" t="s">
        <v>225</v>
      </c>
      <c r="D66" s="1918"/>
      <c r="E66" s="1918"/>
      <c r="F66" s="1918"/>
      <c r="G66" s="1918"/>
      <c r="H66" s="1918"/>
      <c r="I66" s="1918"/>
      <c r="J66" s="793"/>
      <c r="K66" s="1919"/>
    </row>
    <row r="67" spans="1:76" ht="26" customHeight="1" x14ac:dyDescent="0.35">
      <c r="A67" s="915" t="s">
        <v>81</v>
      </c>
      <c r="B67" s="1888"/>
      <c r="C67" s="1888"/>
      <c r="D67" s="1888"/>
      <c r="E67" s="1888"/>
      <c r="F67" s="1888"/>
      <c r="G67" s="1888"/>
      <c r="H67" s="1888"/>
      <c r="I67" s="1888"/>
      <c r="J67" s="1888"/>
      <c r="K67" s="1889"/>
      <c r="BS67"/>
      <c r="BT67"/>
      <c r="BU67"/>
      <c r="BV67"/>
      <c r="BW67"/>
      <c r="BX67"/>
    </row>
    <row r="68" spans="1:76" ht="52.5" customHeight="1" x14ac:dyDescent="0.35">
      <c r="A68" s="972" t="s">
        <v>1959</v>
      </c>
      <c r="B68" s="1720"/>
      <c r="C68" s="1720"/>
      <c r="D68" s="1720"/>
      <c r="E68" s="1720"/>
      <c r="F68" s="1720"/>
      <c r="G68" s="1720"/>
      <c r="H68" s="1720"/>
      <c r="I68" s="1720"/>
      <c r="J68" s="1720"/>
      <c r="K68" s="1890"/>
      <c r="BS68"/>
      <c r="BT68"/>
      <c r="BU68"/>
      <c r="BV68"/>
      <c r="BW68"/>
      <c r="BX68"/>
    </row>
    <row r="69" spans="1:76" x14ac:dyDescent="0.35">
      <c r="A69" s="13"/>
      <c r="B69" s="1"/>
      <c r="C69" s="1"/>
      <c r="D69" s="1"/>
      <c r="E69" s="1"/>
      <c r="F69" s="1"/>
      <c r="G69" s="1"/>
      <c r="H69" s="1"/>
      <c r="I69" s="1"/>
      <c r="J69" s="1"/>
      <c r="K69" s="14"/>
    </row>
    <row r="70" spans="1:76" ht="27" customHeight="1" x14ac:dyDescent="0.35">
      <c r="A70" s="586" t="s">
        <v>1755</v>
      </c>
      <c r="B70" s="965"/>
      <c r="C70" s="965"/>
      <c r="D70" s="965"/>
      <c r="E70" s="965"/>
      <c r="F70" s="965"/>
      <c r="G70" s="965"/>
      <c r="H70" s="965"/>
      <c r="I70" s="965"/>
      <c r="J70" s="965"/>
      <c r="K70" s="966"/>
    </row>
    <row r="71" spans="1:76" ht="20.25" customHeight="1" x14ac:dyDescent="0.35">
      <c r="A71" s="27"/>
      <c r="B71" s="28"/>
      <c r="C71" s="28"/>
      <c r="D71" s="28"/>
      <c r="E71" s="28"/>
      <c r="F71" s="28"/>
      <c r="G71" s="28"/>
      <c r="H71" s="28"/>
      <c r="I71" s="28"/>
      <c r="J71" s="28"/>
      <c r="K71" s="29"/>
    </row>
    <row r="72" spans="1:76" ht="39.75" customHeight="1" x14ac:dyDescent="0.35">
      <c r="A72" s="1269" t="s">
        <v>793</v>
      </c>
      <c r="B72" s="1270"/>
      <c r="C72" s="1270"/>
      <c r="D72" s="1270"/>
      <c r="E72" s="1270"/>
      <c r="F72" s="1270"/>
      <c r="G72" s="1270"/>
      <c r="H72" s="1270"/>
      <c r="I72" s="1270"/>
      <c r="J72" s="1270"/>
      <c r="K72" s="1271"/>
    </row>
    <row r="73" spans="1:76" x14ac:dyDescent="0.35">
      <c r="A73" s="13"/>
      <c r="B73" s="1"/>
      <c r="C73" s="1"/>
      <c r="D73" s="1"/>
      <c r="E73" s="1"/>
      <c r="F73" s="1"/>
      <c r="G73" s="1"/>
      <c r="H73" s="1"/>
      <c r="I73" s="1"/>
      <c r="J73" s="1"/>
      <c r="K73" s="14"/>
    </row>
    <row r="74" spans="1:76" ht="38.75" customHeight="1" x14ac:dyDescent="0.35">
      <c r="A74" s="562" t="s">
        <v>1756</v>
      </c>
      <c r="B74" s="563"/>
      <c r="C74" s="563"/>
      <c r="D74" s="564"/>
      <c r="E74" s="554" t="s">
        <v>566</v>
      </c>
      <c r="F74" s="555"/>
      <c r="G74" s="555"/>
      <c r="H74" s="555"/>
      <c r="I74" s="555"/>
      <c r="J74" s="555"/>
      <c r="K74" s="555"/>
    </row>
    <row r="75" spans="1:76" ht="9.9" customHeight="1" x14ac:dyDescent="0.35">
      <c r="A75" s="13"/>
      <c r="B75" s="1"/>
      <c r="C75" s="1"/>
      <c r="D75" s="1"/>
      <c r="E75" s="1"/>
      <c r="F75" s="1"/>
      <c r="G75" s="1"/>
      <c r="H75" s="1"/>
      <c r="I75" s="1"/>
      <c r="J75" s="1"/>
      <c r="K75" s="14"/>
    </row>
    <row r="76" spans="1:76" ht="27" customHeight="1" x14ac:dyDescent="0.35">
      <c r="A76" s="586" t="s">
        <v>1757</v>
      </c>
      <c r="B76" s="587"/>
      <c r="C76" s="587"/>
      <c r="D76" s="587"/>
      <c r="E76" s="587"/>
      <c r="F76" s="587"/>
      <c r="G76" s="587"/>
      <c r="H76" s="587"/>
      <c r="I76" s="587"/>
      <c r="J76" s="587"/>
      <c r="K76" s="588"/>
    </row>
    <row r="77" spans="1:76" ht="48.75" customHeight="1" x14ac:dyDescent="0.35">
      <c r="A77" s="1014" t="s">
        <v>794</v>
      </c>
      <c r="B77" s="1015"/>
      <c r="C77" s="1015"/>
      <c r="D77" s="1015"/>
      <c r="E77" s="1015"/>
      <c r="F77" s="1015"/>
      <c r="G77" s="1015"/>
      <c r="H77" s="1015"/>
      <c r="I77" s="1015"/>
      <c r="J77" s="1015"/>
      <c r="K77" s="1016"/>
    </row>
    <row r="78" spans="1:76" ht="39.75" customHeight="1" x14ac:dyDescent="0.35">
      <c r="A78" s="719" t="s">
        <v>1052</v>
      </c>
      <c r="B78" s="720"/>
      <c r="C78" s="720"/>
      <c r="D78" s="720"/>
      <c r="E78" s="720"/>
      <c r="F78" s="720"/>
      <c r="G78" s="720"/>
      <c r="H78" s="720"/>
      <c r="I78" s="720"/>
      <c r="J78" s="720"/>
      <c r="K78" s="186"/>
    </row>
    <row r="79" spans="1:76" ht="28.5" customHeight="1" x14ac:dyDescent="0.35">
      <c r="A79" s="1320" t="s">
        <v>1051</v>
      </c>
      <c r="B79" s="1321"/>
      <c r="C79" s="1321"/>
      <c r="D79" s="1321"/>
      <c r="E79" s="1321"/>
      <c r="F79" s="1321"/>
      <c r="G79" s="1321"/>
      <c r="H79" s="1321"/>
      <c r="I79" s="1321"/>
      <c r="J79" s="1321"/>
      <c r="K79" s="186"/>
    </row>
    <row r="80" spans="1:76" ht="33.75" customHeight="1" x14ac:dyDescent="0.35">
      <c r="A80" s="632" t="s">
        <v>1213</v>
      </c>
      <c r="B80" s="633"/>
      <c r="C80" s="633"/>
      <c r="D80" s="633"/>
      <c r="E80" s="633"/>
      <c r="F80" s="633"/>
      <c r="G80" s="633"/>
      <c r="H80" s="633"/>
      <c r="I80" s="633"/>
      <c r="J80" s="633"/>
      <c r="K80" s="792"/>
    </row>
    <row r="81" spans="1:76" ht="33.75" customHeight="1" x14ac:dyDescent="0.35">
      <c r="A81" s="480" t="s">
        <v>1051</v>
      </c>
      <c r="B81" s="481"/>
      <c r="C81" s="481"/>
      <c r="D81" s="481"/>
      <c r="E81" s="481"/>
      <c r="F81" s="1117"/>
      <c r="G81" s="1117"/>
      <c r="H81" s="1117"/>
      <c r="I81" s="1117"/>
      <c r="J81" s="1117"/>
      <c r="K81" s="143"/>
    </row>
    <row r="82" spans="1:76" ht="49.5" customHeight="1" x14ac:dyDescent="0.35">
      <c r="A82" s="632" t="s">
        <v>587</v>
      </c>
      <c r="B82" s="633"/>
      <c r="C82" s="633"/>
      <c r="D82" s="633"/>
      <c r="E82" s="633"/>
      <c r="F82" s="633"/>
      <c r="G82" s="633"/>
      <c r="H82" s="633"/>
      <c r="I82" s="633"/>
      <c r="J82" s="633"/>
      <c r="K82" s="792"/>
    </row>
    <row r="83" spans="1:76" ht="48" customHeight="1" x14ac:dyDescent="0.35">
      <c r="A83" s="626" t="s">
        <v>712</v>
      </c>
      <c r="B83" s="627"/>
      <c r="C83" s="627"/>
      <c r="D83" s="627"/>
      <c r="E83" s="627"/>
      <c r="F83" s="627"/>
      <c r="G83" s="627"/>
      <c r="H83" s="627"/>
      <c r="I83" s="627"/>
      <c r="J83" s="627"/>
      <c r="K83" s="960"/>
    </row>
    <row r="84" spans="1:76" ht="30" customHeight="1" x14ac:dyDescent="0.35">
      <c r="A84" s="1696" t="s">
        <v>18</v>
      </c>
      <c r="B84" s="1736"/>
      <c r="C84" s="1696" t="s">
        <v>5</v>
      </c>
      <c r="D84" s="1697"/>
      <c r="E84" s="1736"/>
      <c r="F84" s="1696" t="s">
        <v>19</v>
      </c>
      <c r="G84" s="1736"/>
      <c r="H84" s="1696" t="s">
        <v>36</v>
      </c>
      <c r="I84" s="1736"/>
      <c r="J84" s="238" t="s">
        <v>35</v>
      </c>
      <c r="K84" s="238" t="s">
        <v>21</v>
      </c>
    </row>
    <row r="85" spans="1:76" s="60" customFormat="1" ht="61.5" customHeight="1" x14ac:dyDescent="0.35">
      <c r="A85" s="499" t="s">
        <v>82</v>
      </c>
      <c r="B85" s="499"/>
      <c r="C85" s="484" t="str">
        <f>PMP!C97</f>
        <v>{insert name}</v>
      </c>
      <c r="D85" s="1894"/>
      <c r="E85" s="850"/>
      <c r="F85" s="484" t="str">
        <f>PMP!F97</f>
        <v>The North and Mid Wales Trunk Road Agent (NMWTRA)</v>
      </c>
      <c r="G85" s="561"/>
      <c r="H85" s="484" t="str">
        <f>PMP!H97</f>
        <v>Insert Address</v>
      </c>
      <c r="I85" s="561"/>
      <c r="J85" s="297" t="str">
        <f>PMP!J97</f>
        <v xml:space="preserve">{insert email} </v>
      </c>
      <c r="K85" s="165" t="str">
        <f>PMP!K97</f>
        <v>{insert tel no.}</v>
      </c>
      <c r="L85" s="59"/>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row>
    <row r="86" spans="1:76" s="60" customFormat="1" ht="90.75" customHeight="1" x14ac:dyDescent="0.35">
      <c r="A86" s="499" t="s">
        <v>31</v>
      </c>
      <c r="B86" s="499"/>
      <c r="C86" s="484" t="str">
        <f>PMP!C112</f>
        <v>(Insert name)</v>
      </c>
      <c r="D86" s="1894"/>
      <c r="E86" s="850"/>
      <c r="F86" s="484" t="str">
        <f>PMP!F112</f>
        <v>Jones Bros. Ruthin (Civil Engineering) Co. Ltd</v>
      </c>
      <c r="G86" s="561"/>
      <c r="H86" s="484" t="str">
        <f>PMP!H114</f>
        <v>Jones Bros. Ruthin (Civil Engineering) Co. Ltd
Ty Glyn, Canol Y Dre, Ruthin, Denbighshire LL15 1QW</v>
      </c>
      <c r="I86" s="561"/>
      <c r="J86" s="349" t="str">
        <f>PMP!J112</f>
        <v xml:space="preserve">{insert email} </v>
      </c>
      <c r="K86" s="350" t="str">
        <f>PMP!K112</f>
        <v>{insert tel no.}</v>
      </c>
      <c r="L86" s="59"/>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row>
    <row r="87" spans="1:76" s="60" customFormat="1" ht="96" customHeight="1" x14ac:dyDescent="0.35">
      <c r="A87" s="499" t="s">
        <v>32</v>
      </c>
      <c r="B87" s="499"/>
      <c r="C87" s="484" t="str">
        <f>PMP!C115</f>
        <v>(Insert name)</v>
      </c>
      <c r="D87" s="1894"/>
      <c r="E87" s="850"/>
      <c r="F87" s="484" t="str">
        <f>PMP!F115</f>
        <v>Jones Bros. Ruthin (Civil Engineering) Co. Ltd</v>
      </c>
      <c r="G87" s="561"/>
      <c r="H87" s="484" t="str">
        <f>PMP!H115</f>
        <v>Jones Bros. Ruthin (Civil Engineering) Co. Ltd
Ty Glyn, Canol Y Dre, Ruthin, Denbighshire LL15 1QW</v>
      </c>
      <c r="I87" s="561"/>
      <c r="J87" s="297" t="str">
        <f>PMP!J115</f>
        <v xml:space="preserve">{insert email} </v>
      </c>
      <c r="K87" s="165" t="str">
        <f>PMP!K115</f>
        <v>{insert tel no.}</v>
      </c>
      <c r="L87" s="59"/>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row>
    <row r="88" spans="1:76" s="60" customFormat="1" ht="99.75" customHeight="1" x14ac:dyDescent="0.35">
      <c r="A88" s="497" t="s">
        <v>576</v>
      </c>
      <c r="B88" s="498"/>
      <c r="C88" s="484" t="str">
        <f>PMP!C150</f>
        <v>(Insert name)</v>
      </c>
      <c r="D88" s="1894"/>
      <c r="E88" s="850"/>
      <c r="F88" s="484" t="str">
        <f>PMP!F150</f>
        <v>Jones Bros. Ruthin (Civil Engineering) Co. Ltd</v>
      </c>
      <c r="G88" s="561"/>
      <c r="H88" s="484" t="str">
        <f>PMP!H150</f>
        <v>Jones Bros. Ruthin (Civil Engineering) Co. Ltd
Ty Glyn, Canol Y Dre, Ruthin, Denbighshire LL15 1QW</v>
      </c>
      <c r="I88" s="561"/>
      <c r="J88" s="297" t="str">
        <f>PMP!J150</f>
        <v xml:space="preserve">{insert email} </v>
      </c>
      <c r="K88" s="165" t="str">
        <f>PMP!K150</f>
        <v>{insert tel no.}</v>
      </c>
      <c r="L88" s="59"/>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row>
    <row r="89" spans="1:76" s="60" customFormat="1" ht="101.25" customHeight="1" x14ac:dyDescent="0.35">
      <c r="A89" s="497" t="s">
        <v>577</v>
      </c>
      <c r="B89" s="498"/>
      <c r="C89" s="484" t="str">
        <f>PMP!C151</f>
        <v>(Insert name)</v>
      </c>
      <c r="D89" s="1894"/>
      <c r="E89" s="850"/>
      <c r="F89" s="484" t="str">
        <f>PMP!F151</f>
        <v>Jones Bros. Ruthin (Civil Engineering) Co. Ltd</v>
      </c>
      <c r="G89" s="561"/>
      <c r="H89" s="484" t="str">
        <f>PMP!H151</f>
        <v>Jones Bros. Ruthin (Civil Engineering) Co. Ltd
Ty Glyn, Canol Y Dre, Ruthin, Denbighshire LL15 1QW</v>
      </c>
      <c r="I89" s="561"/>
      <c r="J89" s="297" t="str">
        <f>PMP!J151</f>
        <v xml:space="preserve">{insert email} </v>
      </c>
      <c r="K89" s="165" t="str">
        <f>PMP!K151</f>
        <v>{insert tel no.}</v>
      </c>
      <c r="L89" s="59"/>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row>
    <row r="90" spans="1:76" s="60" customFormat="1" ht="41.25" hidden="1" customHeight="1" x14ac:dyDescent="0.35">
      <c r="A90" s="497" t="s">
        <v>384</v>
      </c>
      <c r="B90" s="498"/>
      <c r="C90" s="1893"/>
      <c r="D90" s="1893"/>
      <c r="E90" s="1893"/>
      <c r="F90" s="484"/>
      <c r="G90" s="896"/>
      <c r="H90" s="484"/>
      <c r="I90" s="896"/>
      <c r="J90" s="66"/>
      <c r="K90" s="67"/>
      <c r="L90" s="59"/>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row>
    <row r="91" spans="1:76" x14ac:dyDescent="0.35">
      <c r="A91" s="13"/>
      <c r="B91" s="1"/>
      <c r="C91" s="1"/>
      <c r="D91" s="1"/>
      <c r="E91" s="1"/>
      <c r="F91" s="1"/>
      <c r="G91" s="1"/>
      <c r="H91" s="1"/>
      <c r="I91" s="1"/>
      <c r="J91" s="1"/>
      <c r="K91" s="14"/>
    </row>
    <row r="92" spans="1:76" ht="29.25" customHeight="1" x14ac:dyDescent="0.35">
      <c r="A92" s="586" t="s">
        <v>1758</v>
      </c>
      <c r="B92" s="587"/>
      <c r="C92" s="587"/>
      <c r="D92" s="587"/>
      <c r="E92" s="587"/>
      <c r="F92" s="587"/>
      <c r="G92" s="587"/>
      <c r="H92" s="587"/>
      <c r="I92" s="587"/>
      <c r="J92" s="587"/>
      <c r="K92" s="588"/>
    </row>
    <row r="93" spans="1:76" ht="130.65" customHeight="1" x14ac:dyDescent="0.35">
      <c r="A93" s="1371" t="str">
        <f>PMP!A159</f>
        <v xml:space="preserve">The A494 River Dee Bridge Deck Over-Slabbing Contingency Scheme is a major maintenance intervention that involves the replacement of the existing road surface with a new reinforced concrete over-slab and combined waterproof and wearing membrane. The works will be contained within the existing footprint of the bridges surface structure and above the existing concrete deck slab. Below deck debris netting will be installed and the top 75mm of the bridge deck, existing kerbs and movement joints removed and disposed off-site. Concrete deck repairs will be carried out and new structural mesh will also be installed across the entire bridge deck. The combined waterproof and wearing membrane shall also be applied to the hard verge and central reserve. </v>
      </c>
      <c r="B93" s="1372"/>
      <c r="C93" s="1372"/>
      <c r="D93" s="1372"/>
      <c r="E93" s="1372"/>
      <c r="F93" s="1372"/>
      <c r="G93" s="1372"/>
      <c r="H93" s="1372"/>
      <c r="I93" s="1372"/>
      <c r="J93" s="1372"/>
      <c r="K93" s="1373"/>
    </row>
    <row r="94" spans="1:76" ht="30" customHeight="1" x14ac:dyDescent="0.35">
      <c r="A94" s="1895"/>
      <c r="B94" s="1896"/>
      <c r="C94" s="1896"/>
      <c r="D94" s="1896"/>
      <c r="E94" s="1896"/>
      <c r="F94" s="1896"/>
      <c r="G94" s="1896"/>
      <c r="H94" s="1896"/>
      <c r="I94" s="1896"/>
      <c r="J94" s="1896"/>
      <c r="K94" s="1897"/>
    </row>
    <row r="95" spans="1:76" x14ac:dyDescent="0.35">
      <c r="A95" s="13"/>
      <c r="B95" s="1"/>
      <c r="C95" s="1"/>
      <c r="D95" s="1"/>
      <c r="E95" s="1"/>
      <c r="F95" s="1"/>
      <c r="G95" s="1"/>
      <c r="H95" s="1"/>
      <c r="I95" s="1"/>
      <c r="J95" s="1"/>
      <c r="K95" s="14"/>
    </row>
    <row r="96" spans="1:76" ht="26.25" customHeight="1" x14ac:dyDescent="0.35">
      <c r="A96" s="586" t="s">
        <v>579</v>
      </c>
      <c r="B96" s="587"/>
      <c r="C96" s="587"/>
      <c r="D96" s="587"/>
      <c r="E96" s="587"/>
      <c r="F96" s="587"/>
      <c r="G96" s="587"/>
      <c r="H96" s="587"/>
      <c r="I96" s="587"/>
      <c r="J96" s="587"/>
      <c r="K96" s="588"/>
    </row>
    <row r="97" spans="1:16" s="1" customFormat="1" ht="75" customHeight="1" x14ac:dyDescent="0.35">
      <c r="A97" s="952" t="s">
        <v>1960</v>
      </c>
      <c r="B97" s="953"/>
      <c r="C97" s="953"/>
      <c r="D97" s="953"/>
      <c r="E97" s="953"/>
      <c r="F97" s="953"/>
      <c r="G97" s="953"/>
      <c r="H97" s="953"/>
      <c r="I97" s="953"/>
      <c r="J97" s="953"/>
      <c r="K97" s="954"/>
    </row>
    <row r="98" spans="1:16" s="1" customFormat="1" ht="30" customHeight="1" x14ac:dyDescent="0.35">
      <c r="A98" s="1032"/>
      <c r="B98" s="1033"/>
      <c r="C98" s="1033"/>
      <c r="D98" s="1033"/>
      <c r="E98" s="1033"/>
      <c r="F98" s="1033"/>
      <c r="G98" s="1033"/>
      <c r="H98" s="1033"/>
      <c r="I98" s="1033"/>
      <c r="J98" s="1033"/>
      <c r="K98" s="1034"/>
    </row>
    <row r="99" spans="1:16" s="1" customFormat="1" ht="15.65" customHeight="1" x14ac:dyDescent="0.35">
      <c r="A99" s="1914"/>
      <c r="B99" s="1915"/>
      <c r="C99" s="1915"/>
      <c r="D99" s="1915"/>
      <c r="E99" s="1915"/>
      <c r="F99" s="1915"/>
      <c r="G99" s="1915"/>
      <c r="H99" s="1915"/>
      <c r="I99" s="1915"/>
      <c r="J99" s="1915"/>
      <c r="K99" s="1916"/>
    </row>
    <row r="100" spans="1:16" s="1" customFormat="1" ht="29.25" customHeight="1" x14ac:dyDescent="0.35">
      <c r="A100" s="1833" t="s">
        <v>1759</v>
      </c>
      <c r="B100" s="1834"/>
      <c r="C100" s="1834"/>
      <c r="D100" s="1909"/>
      <c r="E100" s="1847" t="s">
        <v>580</v>
      </c>
      <c r="F100" s="1848"/>
      <c r="G100" s="1848"/>
      <c r="H100" s="1848"/>
      <c r="I100" s="1849"/>
      <c r="J100" s="1824" t="s">
        <v>2084</v>
      </c>
      <c r="K100" s="1825"/>
    </row>
    <row r="101" spans="1:16" ht="29.25" customHeight="1" x14ac:dyDescent="0.35">
      <c r="A101" s="1858"/>
      <c r="B101" s="1859"/>
      <c r="C101" s="1859"/>
      <c r="D101" s="1910"/>
      <c r="E101" s="1850"/>
      <c r="F101" s="1851"/>
      <c r="G101" s="1851"/>
      <c r="H101" s="1851"/>
      <c r="I101" s="1852"/>
      <c r="J101" s="1826"/>
      <c r="K101" s="1827"/>
    </row>
    <row r="102" spans="1:16" s="1" customFormat="1" ht="46.4" customHeight="1" x14ac:dyDescent="0.35">
      <c r="A102" s="1032" t="s">
        <v>1961</v>
      </c>
      <c r="B102" s="1033"/>
      <c r="C102" s="1033"/>
      <c r="D102" s="1033"/>
      <c r="E102" s="1033"/>
      <c r="F102" s="1033"/>
      <c r="G102" s="1033"/>
      <c r="H102" s="1033"/>
      <c r="I102" s="1033"/>
      <c r="J102" s="1033"/>
      <c r="K102" s="1034"/>
    </row>
    <row r="103" spans="1:16" s="1" customFormat="1" ht="32" customHeight="1" x14ac:dyDescent="0.35">
      <c r="A103" s="1032"/>
      <c r="B103" s="1033"/>
      <c r="C103" s="1033"/>
      <c r="D103" s="1033"/>
      <c r="E103" s="1033"/>
      <c r="F103" s="1033"/>
      <c r="G103" s="1033"/>
      <c r="H103" s="1033"/>
      <c r="I103" s="1033"/>
      <c r="J103" s="1033"/>
      <c r="K103" s="1034"/>
    </row>
    <row r="104" spans="1:16" s="1" customFormat="1" ht="46.5" customHeight="1" x14ac:dyDescent="0.35">
      <c r="A104" s="600" t="s">
        <v>611</v>
      </c>
      <c r="B104" s="532"/>
      <c r="C104" s="532"/>
      <c r="D104" s="532"/>
      <c r="E104" s="532"/>
      <c r="F104" s="532"/>
      <c r="G104" s="532"/>
      <c r="H104" s="532"/>
      <c r="I104" s="532"/>
      <c r="J104" s="532"/>
      <c r="K104" s="601"/>
    </row>
    <row r="105" spans="1:16" s="71" customFormat="1" ht="49.5" customHeight="1" x14ac:dyDescent="0.35">
      <c r="A105" s="600" t="s">
        <v>612</v>
      </c>
      <c r="B105" s="545"/>
      <c r="C105" s="545"/>
      <c r="D105" s="545"/>
      <c r="E105" s="881" t="s">
        <v>1962</v>
      </c>
      <c r="F105" s="1891"/>
      <c r="G105" s="1891"/>
      <c r="H105" s="1891"/>
      <c r="I105" s="1891"/>
      <c r="J105" s="1891"/>
      <c r="K105" s="1892"/>
    </row>
    <row r="106" spans="1:16" s="1" customFormat="1" ht="409.5" customHeight="1" x14ac:dyDescent="0.35">
      <c r="A106" s="1032" t="s">
        <v>1963</v>
      </c>
      <c r="B106" s="1033"/>
      <c r="C106" s="1033"/>
      <c r="D106" s="1033"/>
      <c r="E106" s="1033"/>
      <c r="F106" s="1033"/>
      <c r="G106" s="1033"/>
      <c r="H106" s="1033"/>
      <c r="I106" s="1033"/>
      <c r="J106" s="1033"/>
      <c r="K106" s="1034"/>
    </row>
    <row r="107" spans="1:16" s="1" customFormat="1" ht="273" customHeight="1" x14ac:dyDescent="0.35">
      <c r="A107" s="1032"/>
      <c r="B107" s="1033"/>
      <c r="C107" s="1033"/>
      <c r="D107" s="1033"/>
      <c r="E107" s="1033"/>
      <c r="F107" s="1033"/>
      <c r="G107" s="1033"/>
      <c r="H107" s="1033"/>
      <c r="I107" s="1033"/>
      <c r="J107" s="1033"/>
      <c r="K107" s="1034"/>
    </row>
    <row r="108" spans="1:16" s="1" customFormat="1" ht="33" customHeight="1" x14ac:dyDescent="0.35">
      <c r="A108" s="955"/>
      <c r="B108" s="956"/>
      <c r="C108" s="956"/>
      <c r="D108" s="956"/>
      <c r="E108" s="956"/>
      <c r="F108" s="956"/>
      <c r="G108" s="956"/>
      <c r="H108" s="956"/>
      <c r="I108" s="956"/>
      <c r="J108" s="956"/>
      <c r="K108" s="957"/>
    </row>
    <row r="109" spans="1:16" s="1" customFormat="1" ht="409.6" customHeight="1" x14ac:dyDescent="0.35">
      <c r="A109" s="952" t="s">
        <v>2001</v>
      </c>
      <c r="B109" s="953"/>
      <c r="C109" s="953"/>
      <c r="D109" s="953"/>
      <c r="E109" s="953"/>
      <c r="F109" s="953"/>
      <c r="G109" s="953"/>
      <c r="H109" s="953"/>
      <c r="I109" s="953"/>
      <c r="J109" s="953"/>
      <c r="K109" s="954"/>
    </row>
    <row r="110" spans="1:16" s="1" customFormat="1" ht="368.4" customHeight="1" x14ac:dyDescent="0.35">
      <c r="A110" s="1032"/>
      <c r="B110" s="1033"/>
      <c r="C110" s="1033"/>
      <c r="D110" s="1033"/>
      <c r="E110" s="1033"/>
      <c r="F110" s="1033"/>
      <c r="G110" s="1033"/>
      <c r="H110" s="1033"/>
      <c r="I110" s="1033"/>
      <c r="J110" s="1033"/>
      <c r="K110" s="1034"/>
    </row>
    <row r="111" spans="1:16" s="1" customFormat="1" ht="268.5" customHeight="1" x14ac:dyDescent="0.35">
      <c r="A111" s="952" t="s">
        <v>2038</v>
      </c>
      <c r="B111" s="953"/>
      <c r="C111" s="953"/>
      <c r="D111" s="953"/>
      <c r="E111" s="953"/>
      <c r="F111" s="953"/>
      <c r="G111" s="953"/>
      <c r="H111" s="953"/>
      <c r="I111" s="953"/>
      <c r="J111" s="953"/>
      <c r="K111" s="954"/>
      <c r="P111" s="41"/>
    </row>
    <row r="112" spans="1:16" s="1" customFormat="1" ht="252" customHeight="1" x14ac:dyDescent="0.35">
      <c r="A112" s="955"/>
      <c r="B112" s="956"/>
      <c r="C112" s="956"/>
      <c r="D112" s="956"/>
      <c r="E112" s="956"/>
      <c r="F112" s="956"/>
      <c r="G112" s="956"/>
      <c r="H112" s="956"/>
      <c r="I112" s="956"/>
      <c r="J112" s="956"/>
      <c r="K112" s="957"/>
    </row>
    <row r="113" spans="1:76" s="1" customFormat="1" x14ac:dyDescent="0.35">
      <c r="A113" s="13"/>
      <c r="K113" s="14"/>
    </row>
    <row r="114" spans="1:76" s="1" customFormat="1" ht="30" customHeight="1" x14ac:dyDescent="0.35">
      <c r="A114" s="562" t="s">
        <v>1760</v>
      </c>
      <c r="B114" s="563"/>
      <c r="C114" s="563"/>
      <c r="D114" s="564"/>
      <c r="E114" s="554" t="s">
        <v>568</v>
      </c>
      <c r="F114" s="555"/>
      <c r="G114" s="555"/>
      <c r="H114" s="555"/>
      <c r="I114" s="555"/>
      <c r="J114" s="555"/>
      <c r="K114" s="555"/>
    </row>
    <row r="115" spans="1:76" ht="18" customHeight="1" x14ac:dyDescent="0.35">
      <c r="A115" s="27"/>
      <c r="B115" s="28"/>
      <c r="C115" s="28"/>
      <c r="D115" s="28"/>
      <c r="E115" s="28"/>
      <c r="F115" s="28"/>
      <c r="G115" s="28"/>
      <c r="H115" s="28"/>
      <c r="I115" s="28"/>
      <c r="J115" s="28"/>
      <c r="K115" s="29"/>
    </row>
    <row r="116" spans="1:76" s="71" customFormat="1" ht="30.75" customHeight="1" x14ac:dyDescent="0.35">
      <c r="A116" s="1671" t="s">
        <v>613</v>
      </c>
      <c r="B116" s="533"/>
      <c r="C116" s="533"/>
      <c r="D116" s="1868"/>
      <c r="E116" s="881" t="s">
        <v>1832</v>
      </c>
      <c r="F116" s="1891"/>
      <c r="G116" s="1891"/>
      <c r="H116" s="1891"/>
      <c r="I116" s="1891"/>
      <c r="J116" s="1891"/>
      <c r="K116" s="1892"/>
    </row>
    <row r="117" spans="1:76" s="7" customFormat="1" ht="78.75" customHeight="1" x14ac:dyDescent="0.35">
      <c r="A117" s="1911" t="s">
        <v>1833</v>
      </c>
      <c r="B117" s="1912"/>
      <c r="C117" s="1912"/>
      <c r="D117" s="1912"/>
      <c r="E117" s="1912"/>
      <c r="F117" s="1912"/>
      <c r="G117" s="1912"/>
      <c r="H117" s="1912"/>
      <c r="I117" s="1912"/>
      <c r="J117" s="1912"/>
      <c r="K117" s="1913"/>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row>
    <row r="118" spans="1:76" ht="14.4" customHeight="1" x14ac:dyDescent="0.35">
      <c r="A118" s="13"/>
      <c r="B118" s="1"/>
      <c r="C118" s="1"/>
      <c r="D118" s="1"/>
      <c r="E118" s="1"/>
      <c r="F118" s="1"/>
      <c r="G118" s="1"/>
      <c r="H118" s="1"/>
      <c r="I118" s="1"/>
      <c r="J118" s="1"/>
      <c r="K118" s="14"/>
    </row>
    <row r="119" spans="1:76" s="1" customFormat="1" ht="30" customHeight="1" x14ac:dyDescent="0.35">
      <c r="A119" s="562" t="s">
        <v>1761</v>
      </c>
      <c r="B119" s="563"/>
      <c r="C119" s="563"/>
      <c r="D119" s="564"/>
      <c r="E119" s="1299" t="s">
        <v>667</v>
      </c>
      <c r="F119" s="1300"/>
      <c r="G119" s="1300"/>
      <c r="H119" s="1822" t="s">
        <v>2085</v>
      </c>
      <c r="I119" s="1822"/>
      <c r="J119" s="1822"/>
      <c r="K119" s="1823"/>
    </row>
    <row r="120" spans="1:76" ht="19.5" customHeight="1" x14ac:dyDescent="0.35">
      <c r="A120" s="13"/>
      <c r="B120" s="1"/>
      <c r="C120" s="1"/>
      <c r="D120" s="1"/>
      <c r="E120" s="1"/>
      <c r="F120" s="1"/>
      <c r="G120" s="1"/>
      <c r="H120" s="1"/>
      <c r="I120" s="1"/>
      <c r="J120" s="1"/>
      <c r="K120" s="14"/>
    </row>
    <row r="121" spans="1:76" s="59" customFormat="1" ht="33.75" customHeight="1" x14ac:dyDescent="0.35">
      <c r="A121" s="682" t="s">
        <v>581</v>
      </c>
      <c r="B121" s="545"/>
      <c r="C121" s="545"/>
      <c r="D121" s="545"/>
      <c r="E121" s="545"/>
      <c r="F121" s="545"/>
      <c r="G121" s="545"/>
      <c r="H121" s="545"/>
      <c r="I121" s="980"/>
      <c r="J121" s="980"/>
      <c r="K121" s="981"/>
    </row>
    <row r="122" spans="1:76" s="59" customFormat="1" ht="44.25" customHeight="1" x14ac:dyDescent="0.35">
      <c r="A122" s="1775" t="s">
        <v>668</v>
      </c>
      <c r="B122" s="1921"/>
      <c r="C122" s="1921"/>
      <c r="D122" s="1921"/>
      <c r="E122" s="1921"/>
      <c r="F122" s="1921"/>
      <c r="G122" s="1921"/>
      <c r="H122" s="1921"/>
      <c r="I122" s="1921"/>
      <c r="J122" s="1921"/>
      <c r="K122" s="1922"/>
    </row>
    <row r="123" spans="1:76" s="59" customFormat="1" ht="34.5" customHeight="1" x14ac:dyDescent="0.35">
      <c r="A123" s="682" t="s">
        <v>745</v>
      </c>
      <c r="B123" s="683"/>
      <c r="C123" s="683"/>
      <c r="D123" s="683"/>
      <c r="E123" s="683"/>
      <c r="F123" s="683"/>
      <c r="G123" s="683"/>
      <c r="H123" s="683"/>
      <c r="I123" s="683"/>
      <c r="J123" s="683"/>
      <c r="K123" s="684"/>
    </row>
    <row r="124" spans="1:76" s="59" customFormat="1" ht="29.25" customHeight="1" x14ac:dyDescent="0.35">
      <c r="A124" s="682" t="s">
        <v>746</v>
      </c>
      <c r="B124" s="683"/>
      <c r="C124" s="683"/>
      <c r="D124" s="683"/>
      <c r="E124" s="683"/>
      <c r="F124" s="683"/>
      <c r="G124" s="683"/>
      <c r="H124" s="683"/>
      <c r="I124" s="683"/>
      <c r="J124" s="683"/>
      <c r="K124" s="684"/>
    </row>
    <row r="125" spans="1:76" s="59" customFormat="1" ht="41.25" customHeight="1" x14ac:dyDescent="0.35">
      <c r="A125" s="682" t="s">
        <v>747</v>
      </c>
      <c r="B125" s="683"/>
      <c r="C125" s="683"/>
      <c r="D125" s="683"/>
      <c r="E125" s="683"/>
      <c r="F125" s="683"/>
      <c r="G125" s="683"/>
      <c r="H125" s="683"/>
      <c r="I125" s="683"/>
      <c r="J125" s="683"/>
      <c r="K125" s="684"/>
    </row>
    <row r="126" spans="1:76" s="59" customFormat="1" ht="54" customHeight="1" x14ac:dyDescent="0.35">
      <c r="A126" s="682" t="s">
        <v>1695</v>
      </c>
      <c r="B126" s="683"/>
      <c r="C126" s="683"/>
      <c r="D126" s="683"/>
      <c r="E126" s="683"/>
      <c r="F126" s="683"/>
      <c r="G126" s="683"/>
      <c r="H126" s="683"/>
      <c r="I126" s="683"/>
      <c r="J126" s="683"/>
      <c r="K126" s="684"/>
    </row>
    <row r="127" spans="1:76" s="59" customFormat="1" ht="33.75" customHeight="1" x14ac:dyDescent="0.35">
      <c r="A127" s="630" t="s">
        <v>1017</v>
      </c>
      <c r="B127" s="630"/>
      <c r="C127" s="630"/>
      <c r="D127" s="630"/>
      <c r="E127" s="630"/>
      <c r="F127" s="630"/>
      <c r="G127" s="630"/>
      <c r="H127" s="630"/>
      <c r="I127" s="630"/>
      <c r="J127" s="630"/>
      <c r="K127" s="631"/>
    </row>
    <row r="128" spans="1:76" s="59" customFormat="1" ht="39" customHeight="1" x14ac:dyDescent="0.35">
      <c r="A128" s="682" t="s">
        <v>748</v>
      </c>
      <c r="B128" s="683"/>
      <c r="C128" s="683"/>
      <c r="D128" s="683"/>
      <c r="E128" s="683"/>
      <c r="F128" s="683"/>
      <c r="G128" s="683"/>
      <c r="H128" s="683"/>
      <c r="I128" s="683"/>
      <c r="J128" s="683"/>
      <c r="K128" s="684"/>
    </row>
    <row r="129" spans="1:76" s="59" customFormat="1" ht="43.5" customHeight="1" x14ac:dyDescent="0.35">
      <c r="A129" s="682" t="s">
        <v>2086</v>
      </c>
      <c r="B129" s="683"/>
      <c r="C129" s="683"/>
      <c r="D129" s="683"/>
      <c r="E129" s="683"/>
      <c r="F129" s="683"/>
      <c r="G129" s="683"/>
      <c r="H129" s="683"/>
      <c r="I129" s="683"/>
      <c r="J129" s="683"/>
      <c r="K129" s="684"/>
    </row>
    <row r="130" spans="1:76" s="30" customFormat="1" ht="65" customHeight="1" x14ac:dyDescent="0.35">
      <c r="A130" s="1844" t="s">
        <v>1964</v>
      </c>
      <c r="B130" s="1845"/>
      <c r="C130" s="1845"/>
      <c r="D130" s="1845"/>
      <c r="E130" s="1845"/>
      <c r="F130" s="1845"/>
      <c r="G130" s="1845"/>
      <c r="H130" s="1845"/>
      <c r="I130" s="1845"/>
      <c r="J130" s="1845"/>
      <c r="K130" s="1846"/>
    </row>
    <row r="131" spans="1:76" s="30" customFormat="1" ht="35.25" customHeight="1" x14ac:dyDescent="0.35">
      <c r="A131" s="1844"/>
      <c r="B131" s="1845"/>
      <c r="C131" s="1845"/>
      <c r="D131" s="1845"/>
      <c r="E131" s="1845"/>
      <c r="F131" s="1845"/>
      <c r="G131" s="1845"/>
      <c r="H131" s="1845"/>
      <c r="I131" s="1845"/>
      <c r="J131" s="1845"/>
      <c r="K131" s="1846"/>
    </row>
    <row r="132" spans="1:76" ht="18.649999999999999" customHeight="1" x14ac:dyDescent="0.35">
      <c r="A132" s="13"/>
      <c r="B132" s="1"/>
      <c r="C132" s="1"/>
      <c r="D132" s="1"/>
      <c r="E132" s="1"/>
      <c r="F132" s="1"/>
      <c r="G132" s="1"/>
      <c r="H132" s="1"/>
      <c r="I132" s="1"/>
      <c r="J132" s="1"/>
      <c r="K132" s="14"/>
    </row>
    <row r="133" spans="1:76" s="1" customFormat="1" ht="30" customHeight="1" x14ac:dyDescent="0.35">
      <c r="A133" s="1833" t="s">
        <v>1762</v>
      </c>
      <c r="B133" s="1834"/>
      <c r="C133" s="1834"/>
      <c r="D133" s="1834"/>
      <c r="E133" s="1837" t="s">
        <v>569</v>
      </c>
      <c r="F133" s="1838"/>
      <c r="G133" s="1839"/>
      <c r="H133" s="1822" t="s">
        <v>2085</v>
      </c>
      <c r="I133" s="1822"/>
      <c r="J133" s="1822"/>
      <c r="K133" s="1823"/>
    </row>
    <row r="134" spans="1:76" ht="39.75" customHeight="1" x14ac:dyDescent="0.35">
      <c r="A134" s="1858"/>
      <c r="B134" s="1859"/>
      <c r="C134" s="1859"/>
      <c r="D134" s="1859"/>
      <c r="E134" s="1920"/>
      <c r="F134" s="1860"/>
      <c r="G134" s="1861"/>
      <c r="H134" s="1843" t="s">
        <v>1075</v>
      </c>
      <c r="I134" s="1822"/>
      <c r="J134" s="1822"/>
      <c r="K134" s="1823"/>
    </row>
    <row r="135" spans="1:76" ht="34.5" customHeight="1" x14ac:dyDescent="0.35">
      <c r="A135" s="1858"/>
      <c r="B135" s="1859"/>
      <c r="C135" s="1859"/>
      <c r="D135" s="1859"/>
      <c r="E135" s="1840"/>
      <c r="F135" s="1841"/>
      <c r="G135" s="1842"/>
      <c r="H135" s="1826" t="s">
        <v>1076</v>
      </c>
      <c r="I135" s="1917"/>
      <c r="J135" s="1917"/>
      <c r="K135" s="1827"/>
    </row>
    <row r="136" spans="1:76" s="60" customFormat="1" ht="117" customHeight="1" x14ac:dyDescent="0.35">
      <c r="A136" s="600" t="s">
        <v>669</v>
      </c>
      <c r="B136" s="545"/>
      <c r="C136" s="545"/>
      <c r="D136" s="545"/>
      <c r="E136" s="1867" t="s">
        <v>1965</v>
      </c>
      <c r="F136" s="788"/>
      <c r="G136" s="788"/>
      <c r="H136" s="788"/>
      <c r="I136" s="788"/>
      <c r="J136" s="788"/>
      <c r="K136" s="789"/>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59"/>
      <c r="AI136" s="59"/>
      <c r="AJ136" s="59"/>
      <c r="AK136" s="59"/>
      <c r="AL136" s="59"/>
      <c r="AM136" s="59"/>
      <c r="AN136" s="59"/>
      <c r="AO136" s="59"/>
      <c r="AP136" s="59"/>
      <c r="AQ136" s="59"/>
      <c r="AR136" s="59"/>
      <c r="AS136" s="59"/>
      <c r="AT136" s="59"/>
      <c r="AU136" s="59"/>
      <c r="AV136" s="59"/>
      <c r="AW136" s="59"/>
      <c r="AX136" s="59"/>
      <c r="AY136" s="59"/>
      <c r="AZ136" s="59"/>
      <c r="BA136" s="59"/>
      <c r="BB136" s="59"/>
      <c r="BC136" s="59"/>
      <c r="BD136" s="59"/>
      <c r="BE136" s="59"/>
      <c r="BF136" s="59"/>
      <c r="BG136" s="59"/>
      <c r="BH136" s="59"/>
      <c r="BI136" s="59"/>
      <c r="BJ136" s="59"/>
      <c r="BK136" s="59"/>
      <c r="BL136" s="59"/>
      <c r="BM136" s="59"/>
      <c r="BN136" s="59"/>
      <c r="BO136" s="59"/>
      <c r="BP136" s="59"/>
      <c r="BQ136" s="59"/>
      <c r="BR136" s="59"/>
      <c r="BS136" s="59"/>
      <c r="BT136" s="59"/>
      <c r="BU136" s="59"/>
      <c r="BV136" s="59"/>
      <c r="BW136" s="59"/>
      <c r="BX136" s="59"/>
    </row>
    <row r="137" spans="1:76" s="60" customFormat="1" ht="51.65" customHeight="1" x14ac:dyDescent="0.35">
      <c r="A137" s="600" t="s">
        <v>615</v>
      </c>
      <c r="B137" s="545"/>
      <c r="C137" s="545"/>
      <c r="D137" s="545"/>
      <c r="E137" s="545"/>
      <c r="F137" s="881" t="s">
        <v>1966</v>
      </c>
      <c r="G137" s="1864"/>
      <c r="H137" s="1864"/>
      <c r="I137" s="1864"/>
      <c r="J137" s="1864"/>
      <c r="K137" s="1865"/>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59"/>
      <c r="AI137" s="59"/>
      <c r="AJ137" s="59"/>
      <c r="AK137" s="59"/>
      <c r="AL137" s="59"/>
      <c r="AM137" s="59"/>
      <c r="AN137" s="59"/>
      <c r="AO137" s="59"/>
      <c r="AP137" s="59"/>
      <c r="AQ137" s="59"/>
      <c r="AR137" s="59"/>
      <c r="AS137" s="59"/>
      <c r="AT137" s="59"/>
      <c r="AU137" s="59"/>
      <c r="AV137" s="59"/>
      <c r="AW137" s="59"/>
      <c r="AX137" s="59"/>
      <c r="AY137" s="59"/>
      <c r="AZ137" s="59"/>
      <c r="BA137" s="59"/>
      <c r="BB137" s="59"/>
      <c r="BC137" s="59"/>
      <c r="BD137" s="59"/>
      <c r="BE137" s="59"/>
      <c r="BF137" s="59"/>
      <c r="BG137" s="59"/>
      <c r="BH137" s="59"/>
      <c r="BI137" s="59"/>
      <c r="BJ137" s="59"/>
      <c r="BK137" s="59"/>
      <c r="BL137" s="59"/>
      <c r="BM137" s="59"/>
      <c r="BN137" s="59"/>
      <c r="BO137" s="59"/>
      <c r="BP137" s="59"/>
      <c r="BQ137" s="59"/>
      <c r="BR137" s="59"/>
      <c r="BS137" s="59"/>
      <c r="BT137" s="59"/>
      <c r="BU137" s="59"/>
      <c r="BV137" s="59"/>
      <c r="BW137" s="59"/>
      <c r="BX137" s="59"/>
    </row>
    <row r="138" spans="1:76" s="60" customFormat="1" ht="38.25" customHeight="1" x14ac:dyDescent="0.35">
      <c r="A138" s="600" t="s">
        <v>614</v>
      </c>
      <c r="B138" s="532"/>
      <c r="C138" s="532"/>
      <c r="D138" s="532"/>
      <c r="E138" s="532"/>
      <c r="F138" s="532"/>
      <c r="G138" s="532"/>
      <c r="H138" s="532"/>
      <c r="I138" s="532"/>
      <c r="J138" s="532"/>
      <c r="K138" s="601"/>
      <c r="L138" s="59"/>
      <c r="M138" s="59"/>
      <c r="N138" s="59"/>
      <c r="O138" s="59"/>
      <c r="P138" s="59"/>
      <c r="Q138" s="59"/>
      <c r="R138" s="59"/>
      <c r="S138" s="59"/>
      <c r="T138" s="59"/>
      <c r="U138" s="59"/>
      <c r="V138" s="59"/>
      <c r="W138" s="59"/>
      <c r="X138" s="59"/>
      <c r="Y138" s="59"/>
      <c r="Z138" s="59"/>
      <c r="AA138" s="59"/>
      <c r="AB138" s="59"/>
      <c r="AC138" s="59"/>
      <c r="AD138" s="59"/>
      <c r="AE138" s="59"/>
      <c r="AF138" s="59"/>
      <c r="AG138" s="59"/>
      <c r="AH138" s="59"/>
      <c r="AI138" s="59"/>
      <c r="AJ138" s="59"/>
      <c r="AK138" s="59"/>
      <c r="AL138" s="59"/>
      <c r="AM138" s="59"/>
      <c r="AN138" s="59"/>
      <c r="AO138" s="59"/>
      <c r="AP138" s="59"/>
      <c r="AQ138" s="59"/>
      <c r="AR138" s="59"/>
      <c r="AS138" s="59"/>
      <c r="AT138" s="59"/>
      <c r="AU138" s="59"/>
      <c r="AV138" s="59"/>
      <c r="AW138" s="59"/>
      <c r="AX138" s="59"/>
      <c r="AY138" s="59"/>
      <c r="AZ138" s="59"/>
      <c r="BA138" s="59"/>
      <c r="BB138" s="59"/>
      <c r="BC138" s="59"/>
      <c r="BD138" s="59"/>
      <c r="BE138" s="59"/>
      <c r="BF138" s="59"/>
      <c r="BG138" s="59"/>
      <c r="BH138" s="59"/>
      <c r="BI138" s="59"/>
      <c r="BJ138" s="59"/>
      <c r="BK138" s="59"/>
      <c r="BL138" s="59"/>
      <c r="BM138" s="59"/>
      <c r="BN138" s="59"/>
      <c r="BO138" s="59"/>
      <c r="BP138" s="59"/>
      <c r="BQ138" s="59"/>
      <c r="BR138" s="59"/>
      <c r="BS138" s="59"/>
      <c r="BT138" s="59"/>
      <c r="BU138" s="59"/>
      <c r="BV138" s="59"/>
      <c r="BW138" s="59"/>
      <c r="BX138" s="59"/>
    </row>
    <row r="139" spans="1:76" s="60" customFormat="1" ht="33" customHeight="1" x14ac:dyDescent="0.35">
      <c r="A139" s="600" t="s">
        <v>616</v>
      </c>
      <c r="B139" s="532"/>
      <c r="C139" s="532"/>
      <c r="D139" s="532"/>
      <c r="E139" s="532"/>
      <c r="F139" s="532"/>
      <c r="G139" s="532"/>
      <c r="H139" s="532"/>
      <c r="I139" s="532"/>
      <c r="J139" s="532"/>
      <c r="K139" s="601"/>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59"/>
      <c r="AI139" s="59"/>
      <c r="AJ139" s="59"/>
      <c r="AK139" s="59"/>
      <c r="AL139" s="59"/>
      <c r="AM139" s="59"/>
      <c r="AN139" s="59"/>
      <c r="AO139" s="59"/>
      <c r="AP139" s="59"/>
      <c r="AQ139" s="59"/>
      <c r="AR139" s="59"/>
      <c r="AS139" s="59"/>
      <c r="AT139" s="59"/>
      <c r="AU139" s="59"/>
      <c r="AV139" s="59"/>
      <c r="AW139" s="59"/>
      <c r="AX139" s="59"/>
      <c r="AY139" s="59"/>
      <c r="AZ139" s="59"/>
      <c r="BA139" s="59"/>
      <c r="BB139" s="59"/>
      <c r="BC139" s="59"/>
      <c r="BD139" s="59"/>
      <c r="BE139" s="59"/>
      <c r="BF139" s="59"/>
      <c r="BG139" s="59"/>
      <c r="BH139" s="59"/>
      <c r="BI139" s="59"/>
      <c r="BJ139" s="59"/>
      <c r="BK139" s="59"/>
      <c r="BL139" s="59"/>
      <c r="BM139" s="59"/>
      <c r="BN139" s="59"/>
      <c r="BO139" s="59"/>
      <c r="BP139" s="59"/>
      <c r="BQ139" s="59"/>
      <c r="BR139" s="59"/>
      <c r="BS139" s="59"/>
      <c r="BT139" s="59"/>
      <c r="BU139" s="59"/>
      <c r="BV139" s="59"/>
      <c r="BW139" s="59"/>
      <c r="BX139" s="59"/>
    </row>
    <row r="140" spans="1:76" s="60" customFormat="1" ht="29.25" customHeight="1" x14ac:dyDescent="0.35">
      <c r="A140" s="600" t="s">
        <v>750</v>
      </c>
      <c r="B140" s="532"/>
      <c r="C140" s="532"/>
      <c r="D140" s="532"/>
      <c r="E140" s="532"/>
      <c r="F140" s="532"/>
      <c r="G140" s="532"/>
      <c r="H140" s="532"/>
      <c r="I140" s="532"/>
      <c r="J140" s="532"/>
      <c r="K140" s="601"/>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59"/>
      <c r="AI140" s="59"/>
      <c r="AJ140" s="59"/>
      <c r="AK140" s="59"/>
      <c r="AL140" s="59"/>
      <c r="AM140" s="59"/>
      <c r="AN140" s="59"/>
      <c r="AO140" s="59"/>
      <c r="AP140" s="59"/>
      <c r="AQ140" s="59"/>
      <c r="AR140" s="59"/>
      <c r="AS140" s="59"/>
      <c r="AT140" s="59"/>
      <c r="AU140" s="59"/>
      <c r="AV140" s="59"/>
      <c r="AW140" s="59"/>
      <c r="AX140" s="59"/>
      <c r="AY140" s="59"/>
      <c r="AZ140" s="59"/>
      <c r="BA140" s="59"/>
      <c r="BB140" s="59"/>
      <c r="BC140" s="59"/>
      <c r="BD140" s="59"/>
      <c r="BE140" s="59"/>
      <c r="BF140" s="59"/>
      <c r="BG140" s="59"/>
      <c r="BH140" s="59"/>
      <c r="BI140" s="59"/>
      <c r="BJ140" s="59"/>
      <c r="BK140" s="59"/>
      <c r="BL140" s="59"/>
      <c r="BM140" s="59"/>
      <c r="BN140" s="59"/>
      <c r="BO140" s="59"/>
      <c r="BP140" s="59"/>
      <c r="BQ140" s="59"/>
      <c r="BR140" s="59"/>
      <c r="BS140" s="59"/>
      <c r="BT140" s="59"/>
      <c r="BU140" s="59"/>
      <c r="BV140" s="59"/>
      <c r="BW140" s="59"/>
      <c r="BX140" s="59"/>
    </row>
    <row r="141" spans="1:76" s="60" customFormat="1" ht="31.5" customHeight="1" x14ac:dyDescent="0.35">
      <c r="A141" s="600" t="s">
        <v>749</v>
      </c>
      <c r="B141" s="532"/>
      <c r="C141" s="532"/>
      <c r="D141" s="532"/>
      <c r="E141" s="532"/>
      <c r="F141" s="532"/>
      <c r="G141" s="532"/>
      <c r="H141" s="532"/>
      <c r="I141" s="532"/>
      <c r="J141" s="532"/>
      <c r="K141" s="601"/>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59"/>
      <c r="AI141" s="59"/>
      <c r="AJ141" s="59"/>
      <c r="AK141" s="59"/>
      <c r="AL141" s="59"/>
      <c r="AM141" s="59"/>
      <c r="AN141" s="59"/>
      <c r="AO141" s="59"/>
      <c r="AP141" s="59"/>
      <c r="AQ141" s="59"/>
      <c r="AR141" s="59"/>
      <c r="AS141" s="59"/>
      <c r="AT141" s="59"/>
      <c r="AU141" s="59"/>
      <c r="AV141" s="59"/>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row>
    <row r="142" spans="1:76" ht="48.65" customHeight="1" x14ac:dyDescent="0.35">
      <c r="A142" s="1828"/>
      <c r="B142" s="1829"/>
      <c r="C142" s="1829"/>
      <c r="D142" s="1829"/>
      <c r="E142" s="1829"/>
      <c r="F142" s="1829"/>
      <c r="G142" s="1829"/>
      <c r="H142" s="1829"/>
      <c r="I142" s="1829"/>
      <c r="J142" s="1829"/>
      <c r="K142" s="1830"/>
    </row>
    <row r="143" spans="1:76" x14ac:dyDescent="0.35">
      <c r="A143" s="13"/>
      <c r="B143" s="1"/>
      <c r="C143" s="1"/>
      <c r="D143" s="1"/>
      <c r="E143" s="1"/>
      <c r="F143" s="1"/>
      <c r="G143" s="1"/>
      <c r="H143" s="1"/>
      <c r="I143" s="1"/>
      <c r="J143" s="1"/>
      <c r="K143" s="14"/>
    </row>
    <row r="144" spans="1:76" s="1" customFormat="1" ht="30" customHeight="1" x14ac:dyDescent="0.35">
      <c r="A144" s="562" t="s">
        <v>1763</v>
      </c>
      <c r="B144" s="563"/>
      <c r="C144" s="563"/>
      <c r="D144" s="564"/>
      <c r="E144" s="1299" t="s">
        <v>570</v>
      </c>
      <c r="F144" s="1300"/>
      <c r="G144" s="1300"/>
      <c r="H144" s="1300"/>
      <c r="I144" s="1822" t="s">
        <v>923</v>
      </c>
      <c r="J144" s="1822"/>
      <c r="K144" s="1823"/>
    </row>
    <row r="145" spans="1:11" ht="21.75" customHeight="1" x14ac:dyDescent="0.35">
      <c r="A145" s="27"/>
      <c r="B145" s="28"/>
      <c r="C145" s="28"/>
      <c r="D145" s="28"/>
      <c r="E145" s="28"/>
      <c r="F145" s="28"/>
      <c r="G145" s="28"/>
      <c r="H145" s="28"/>
      <c r="I145" s="28"/>
      <c r="J145" s="28"/>
      <c r="K145" s="29"/>
    </row>
    <row r="146" spans="1:11" ht="167" customHeight="1" x14ac:dyDescent="0.35">
      <c r="A146" s="1844" t="s">
        <v>1967</v>
      </c>
      <c r="B146" s="1845"/>
      <c r="C146" s="1845"/>
      <c r="D146" s="1845"/>
      <c r="E146" s="1845"/>
      <c r="F146" s="1845"/>
      <c r="G146" s="1845"/>
      <c r="H146" s="1845"/>
      <c r="I146" s="1845"/>
      <c r="J146" s="1845"/>
      <c r="K146" s="1846"/>
    </row>
    <row r="147" spans="1:11" ht="50.4" customHeight="1" x14ac:dyDescent="0.35">
      <c r="A147" s="1844"/>
      <c r="B147" s="1845"/>
      <c r="C147" s="1845"/>
      <c r="D147" s="1845"/>
      <c r="E147" s="1845"/>
      <c r="F147" s="1845"/>
      <c r="G147" s="1845"/>
      <c r="H147" s="1845"/>
      <c r="I147" s="1845"/>
      <c r="J147" s="1845"/>
      <c r="K147" s="1846"/>
    </row>
    <row r="148" spans="1:11" x14ac:dyDescent="0.35">
      <c r="A148" s="13"/>
      <c r="B148" s="1"/>
      <c r="C148" s="1"/>
      <c r="D148" s="1"/>
      <c r="E148" s="1"/>
      <c r="F148" s="1"/>
      <c r="G148" s="1"/>
      <c r="H148" s="1"/>
      <c r="I148" s="1"/>
      <c r="J148" s="1"/>
      <c r="K148" s="14"/>
    </row>
    <row r="149" spans="1:11" s="1" customFormat="1" ht="30" customHeight="1" x14ac:dyDescent="0.35">
      <c r="A149" s="562" t="s">
        <v>1764</v>
      </c>
      <c r="B149" s="563"/>
      <c r="C149" s="563"/>
      <c r="D149" s="564"/>
      <c r="E149" s="1299" t="s">
        <v>582</v>
      </c>
      <c r="F149" s="1300"/>
      <c r="G149" s="1300"/>
      <c r="H149" s="1300"/>
      <c r="I149" s="1822" t="s">
        <v>923</v>
      </c>
      <c r="J149" s="1822"/>
      <c r="K149" s="1823"/>
    </row>
    <row r="150" spans="1:11" ht="20.25" customHeight="1" x14ac:dyDescent="0.35">
      <c r="A150" s="27"/>
      <c r="B150" s="28"/>
      <c r="C150" s="28"/>
      <c r="D150" s="28"/>
      <c r="E150" s="28"/>
      <c r="F150" s="28"/>
      <c r="G150" s="28"/>
      <c r="H150" s="28"/>
      <c r="I150" s="28"/>
      <c r="J150" s="28"/>
      <c r="K150" s="29"/>
    </row>
    <row r="151" spans="1:11" s="1" customFormat="1" ht="59" customHeight="1" x14ac:dyDescent="0.35">
      <c r="A151" s="600" t="s">
        <v>617</v>
      </c>
      <c r="B151" s="545"/>
      <c r="C151" s="545"/>
      <c r="D151" s="545"/>
      <c r="E151" s="881" t="s">
        <v>1968</v>
      </c>
      <c r="F151" s="1864"/>
      <c r="G151" s="1864"/>
      <c r="H151" s="1864"/>
      <c r="I151" s="1864"/>
      <c r="J151" s="1864"/>
      <c r="K151" s="1865"/>
    </row>
    <row r="152" spans="1:11" s="1" customFormat="1" ht="61.25" customHeight="1" x14ac:dyDescent="0.35">
      <c r="A152" s="1170" t="s">
        <v>618</v>
      </c>
      <c r="B152" s="1866"/>
      <c r="C152" s="1866"/>
      <c r="D152" s="1866"/>
      <c r="E152" s="1866"/>
      <c r="F152" s="881" t="s">
        <v>1968</v>
      </c>
      <c r="G152" s="1864"/>
      <c r="H152" s="1864"/>
      <c r="I152" s="1864"/>
      <c r="J152" s="1864"/>
      <c r="K152" s="1865"/>
    </row>
    <row r="153" spans="1:11" s="1" customFormat="1" ht="33.75" customHeight="1" x14ac:dyDescent="0.35">
      <c r="A153" s="1170" t="s">
        <v>670</v>
      </c>
      <c r="B153" s="1290"/>
      <c r="C153" s="1290"/>
      <c r="D153" s="1290"/>
      <c r="E153" s="1290"/>
      <c r="F153" s="1290"/>
      <c r="G153" s="1290"/>
      <c r="H153" s="1290"/>
      <c r="I153" s="1290"/>
      <c r="J153" s="1290"/>
      <c r="K153" s="1171"/>
    </row>
    <row r="154" spans="1:11" s="1" customFormat="1" ht="42.75" customHeight="1" x14ac:dyDescent="0.35">
      <c r="A154" s="600" t="s">
        <v>619</v>
      </c>
      <c r="B154" s="532"/>
      <c r="C154" s="532"/>
      <c r="D154" s="532"/>
      <c r="E154" s="532"/>
      <c r="F154" s="532"/>
      <c r="G154" s="532"/>
      <c r="H154" s="532"/>
      <c r="I154" s="532"/>
      <c r="J154" s="532"/>
      <c r="K154" s="601"/>
    </row>
    <row r="155" spans="1:11" s="1" customFormat="1" ht="41.25" customHeight="1" x14ac:dyDescent="0.35">
      <c r="A155" s="612" t="s">
        <v>620</v>
      </c>
      <c r="B155" s="613"/>
      <c r="C155" s="613"/>
      <c r="D155" s="613"/>
      <c r="E155" s="613"/>
      <c r="F155" s="613"/>
      <c r="G155" s="613"/>
      <c r="H155" s="613"/>
      <c r="I155" s="613"/>
      <c r="J155" s="613"/>
      <c r="K155" s="614"/>
    </row>
    <row r="156" spans="1:11" x14ac:dyDescent="0.35">
      <c r="A156" s="1881"/>
      <c r="B156" s="1882"/>
      <c r="C156" s="1882"/>
      <c r="D156" s="1882"/>
      <c r="E156" s="1882"/>
      <c r="F156" s="1882"/>
      <c r="G156" s="1882"/>
      <c r="H156" s="1882"/>
      <c r="I156" s="1882"/>
      <c r="J156" s="1882"/>
      <c r="K156" s="1883"/>
    </row>
    <row r="157" spans="1:11" s="1" customFormat="1" ht="30" customHeight="1" x14ac:dyDescent="0.35">
      <c r="A157" s="1833" t="s">
        <v>1765</v>
      </c>
      <c r="B157" s="1834"/>
      <c r="C157" s="1834"/>
      <c r="D157" s="1834"/>
      <c r="E157" s="1837" t="s">
        <v>572</v>
      </c>
      <c r="F157" s="1838"/>
      <c r="G157" s="1839"/>
      <c r="H157" s="1831" t="s">
        <v>923</v>
      </c>
      <c r="I157" s="1831"/>
      <c r="J157" s="1831"/>
      <c r="K157" s="1832"/>
    </row>
    <row r="158" spans="1:11" s="1" customFormat="1" ht="30" customHeight="1" x14ac:dyDescent="0.35">
      <c r="A158" s="1835"/>
      <c r="B158" s="1836"/>
      <c r="C158" s="1836"/>
      <c r="D158" s="1836"/>
      <c r="E158" s="1840"/>
      <c r="F158" s="1841"/>
      <c r="G158" s="1842"/>
      <c r="H158" s="1843" t="s">
        <v>883</v>
      </c>
      <c r="I158" s="1822"/>
      <c r="J158" s="1822"/>
      <c r="K158" s="244"/>
    </row>
    <row r="159" spans="1:11" ht="20.25" customHeight="1" x14ac:dyDescent="0.35">
      <c r="A159" s="27"/>
      <c r="B159" s="28"/>
      <c r="C159" s="28"/>
      <c r="D159" s="28"/>
      <c r="E159" s="28"/>
      <c r="F159" s="28"/>
      <c r="G159" s="28"/>
      <c r="H159" s="28"/>
      <c r="I159" s="28"/>
      <c r="J159" s="28"/>
      <c r="K159" s="29"/>
    </row>
    <row r="160" spans="1:11" s="1" customFormat="1" ht="31.5" customHeight="1" x14ac:dyDescent="0.35">
      <c r="A160" s="1522" t="s">
        <v>583</v>
      </c>
      <c r="B160" s="1820"/>
      <c r="C160" s="1820"/>
      <c r="D160" s="1820"/>
      <c r="E160" s="1820"/>
      <c r="F160" s="1820"/>
      <c r="G160" s="1820"/>
      <c r="H160" s="1820"/>
      <c r="I160" s="1820"/>
      <c r="J160" s="1820"/>
      <c r="K160" s="1821"/>
    </row>
    <row r="161" spans="1:76" s="1" customFormat="1" ht="32.25" customHeight="1" x14ac:dyDescent="0.35">
      <c r="A161" s="719" t="s">
        <v>1969</v>
      </c>
      <c r="B161" s="720"/>
      <c r="C161" s="720"/>
      <c r="D161" s="720"/>
      <c r="E161" s="720"/>
      <c r="F161" s="720"/>
      <c r="G161" s="720"/>
      <c r="H161" s="720"/>
      <c r="I161" s="720"/>
      <c r="J161" s="720"/>
      <c r="K161" s="721"/>
    </row>
    <row r="162" spans="1:76" s="1" customFormat="1" ht="35.25" customHeight="1" x14ac:dyDescent="0.35">
      <c r="A162" s="719" t="s">
        <v>1970</v>
      </c>
      <c r="B162" s="720"/>
      <c r="C162" s="720"/>
      <c r="D162" s="720"/>
      <c r="E162" s="720"/>
      <c r="F162" s="720"/>
      <c r="G162" s="720"/>
      <c r="H162" s="720"/>
      <c r="I162" s="720"/>
      <c r="J162" s="720"/>
      <c r="K162" s="721"/>
    </row>
    <row r="163" spans="1:76" s="1" customFormat="1" ht="28.5" customHeight="1" x14ac:dyDescent="0.35">
      <c r="A163" s="719" t="s">
        <v>1971</v>
      </c>
      <c r="B163" s="720"/>
      <c r="C163" s="720"/>
      <c r="D163" s="720"/>
      <c r="E163" s="720"/>
      <c r="F163" s="720"/>
      <c r="G163" s="720"/>
      <c r="H163" s="720"/>
      <c r="I163" s="720"/>
      <c r="J163" s="720"/>
      <c r="K163" s="721"/>
    </row>
    <row r="164" spans="1:76" s="1" customFormat="1" ht="29.25" customHeight="1" x14ac:dyDescent="0.35">
      <c r="A164" s="719" t="s">
        <v>1972</v>
      </c>
      <c r="B164" s="720"/>
      <c r="C164" s="720"/>
      <c r="D164" s="720"/>
      <c r="E164" s="720"/>
      <c r="F164" s="720"/>
      <c r="G164" s="720"/>
      <c r="H164" s="720"/>
      <c r="I164" s="720"/>
      <c r="J164" s="720"/>
      <c r="K164" s="721"/>
    </row>
    <row r="165" spans="1:76" s="1" customFormat="1" ht="27.75" customHeight="1" x14ac:dyDescent="0.35">
      <c r="A165" s="719" t="s">
        <v>1973</v>
      </c>
      <c r="B165" s="720"/>
      <c r="C165" s="720"/>
      <c r="D165" s="720"/>
      <c r="E165" s="720"/>
      <c r="F165" s="720"/>
      <c r="G165" s="720"/>
      <c r="H165" s="720"/>
      <c r="I165" s="720"/>
      <c r="J165" s="720"/>
      <c r="K165" s="721"/>
    </row>
    <row r="166" spans="1:76" s="1" customFormat="1" ht="31.5" hidden="1" customHeight="1" x14ac:dyDescent="0.35">
      <c r="A166" s="719" t="s">
        <v>622</v>
      </c>
      <c r="B166" s="720"/>
      <c r="C166" s="720"/>
      <c r="D166" s="720"/>
      <c r="E166" s="720"/>
      <c r="F166" s="720"/>
      <c r="G166" s="720"/>
      <c r="H166" s="720"/>
      <c r="I166" s="720"/>
      <c r="J166" s="720"/>
      <c r="K166" s="721"/>
    </row>
    <row r="167" spans="1:76" s="1" customFormat="1" ht="37.5" hidden="1" customHeight="1" x14ac:dyDescent="0.35">
      <c r="A167" s="529" t="s">
        <v>621</v>
      </c>
      <c r="B167" s="530"/>
      <c r="C167" s="530"/>
      <c r="D167" s="530"/>
      <c r="E167" s="530"/>
      <c r="F167" s="530"/>
      <c r="G167" s="530"/>
      <c r="H167" s="530"/>
      <c r="I167" s="530"/>
      <c r="J167" s="530"/>
      <c r="K167" s="531"/>
    </row>
    <row r="168" spans="1:76" ht="14.4" customHeight="1" x14ac:dyDescent="0.35">
      <c r="A168" s="13"/>
      <c r="B168" s="1"/>
      <c r="C168" s="1"/>
      <c r="D168" s="1"/>
      <c r="E168" s="1"/>
      <c r="F168" s="1"/>
      <c r="G168" s="1"/>
      <c r="H168" s="1"/>
      <c r="I168" s="1"/>
      <c r="J168" s="1"/>
      <c r="K168" s="14"/>
    </row>
    <row r="169" spans="1:76" s="1" customFormat="1" ht="30" customHeight="1" x14ac:dyDescent="0.35">
      <c r="A169" s="1833" t="s">
        <v>1766</v>
      </c>
      <c r="B169" s="1834"/>
      <c r="C169" s="1834"/>
      <c r="D169" s="1834"/>
      <c r="E169" s="1838" t="s">
        <v>573</v>
      </c>
      <c r="F169" s="1838"/>
      <c r="G169" s="1838"/>
      <c r="H169" s="1838"/>
      <c r="I169" s="1839"/>
      <c r="J169" s="1886" t="s">
        <v>1053</v>
      </c>
      <c r="K169" s="1887"/>
    </row>
    <row r="170" spans="1:76" ht="30" customHeight="1" x14ac:dyDescent="0.35">
      <c r="A170" s="1858"/>
      <c r="B170" s="1859"/>
      <c r="C170" s="1859"/>
      <c r="D170" s="1859"/>
      <c r="E170" s="1860"/>
      <c r="F170" s="1860"/>
      <c r="G170" s="1860"/>
      <c r="H170" s="1860"/>
      <c r="I170" s="1861"/>
      <c r="J170" s="1862" t="s">
        <v>1054</v>
      </c>
      <c r="K170" s="1863"/>
    </row>
    <row r="171" spans="1:76" ht="32.25" customHeight="1" x14ac:dyDescent="0.35">
      <c r="A171" s="1858"/>
      <c r="B171" s="1859"/>
      <c r="C171" s="1859"/>
      <c r="D171" s="1859"/>
      <c r="E171" s="1841"/>
      <c r="F171" s="1841"/>
      <c r="G171" s="1841"/>
      <c r="H171" s="1841"/>
      <c r="I171" s="1842"/>
      <c r="J171" s="1862" t="s">
        <v>2087</v>
      </c>
      <c r="K171" s="1863"/>
    </row>
    <row r="172" spans="1:76" s="60" customFormat="1" ht="30.75" customHeight="1" x14ac:dyDescent="0.35">
      <c r="A172" s="1170" t="s">
        <v>623</v>
      </c>
      <c r="B172" s="1866"/>
      <c r="C172" s="1866"/>
      <c r="D172" s="1866"/>
      <c r="E172" s="1866"/>
      <c r="F172" s="1866"/>
      <c r="G172" s="1866"/>
      <c r="H172" s="1866"/>
      <c r="I172" s="1866"/>
      <c r="J172" s="1866"/>
      <c r="K172" s="1884"/>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59"/>
      <c r="AI172" s="59"/>
      <c r="AJ172" s="59"/>
      <c r="AK172" s="59"/>
      <c r="AL172" s="59"/>
      <c r="AM172" s="59"/>
      <c r="AN172" s="59"/>
      <c r="AO172" s="59"/>
      <c r="AP172" s="59"/>
      <c r="AQ172" s="59"/>
      <c r="AR172" s="59"/>
      <c r="AS172" s="59"/>
      <c r="AT172" s="59"/>
      <c r="AU172" s="59"/>
      <c r="AV172" s="59"/>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row>
    <row r="173" spans="1:76" s="60" customFormat="1" ht="36" customHeight="1" x14ac:dyDescent="0.35">
      <c r="A173" s="600" t="s">
        <v>624</v>
      </c>
      <c r="B173" s="545"/>
      <c r="C173" s="545"/>
      <c r="D173" s="545"/>
      <c r="E173" s="545"/>
      <c r="F173" s="545"/>
      <c r="G173" s="545"/>
      <c r="H173" s="545"/>
      <c r="I173" s="545"/>
      <c r="J173" s="545"/>
      <c r="K173" s="1885"/>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59"/>
      <c r="AI173" s="59"/>
      <c r="AJ173" s="59"/>
      <c r="AK173" s="59"/>
      <c r="AL173" s="59"/>
      <c r="AM173" s="59"/>
      <c r="AN173" s="59"/>
      <c r="AO173" s="59"/>
      <c r="AP173" s="59"/>
      <c r="AQ173" s="59"/>
      <c r="AR173" s="59"/>
      <c r="AS173" s="59"/>
      <c r="AT173" s="59"/>
      <c r="AU173" s="59"/>
      <c r="AV173" s="59"/>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row>
    <row r="174" spans="1:76" s="60" customFormat="1" ht="30" customHeight="1" x14ac:dyDescent="0.35">
      <c r="A174" s="1170" t="s">
        <v>751</v>
      </c>
      <c r="B174" s="1290"/>
      <c r="C174" s="1290"/>
      <c r="D174" s="1290"/>
      <c r="E174" s="1290"/>
      <c r="F174" s="1290"/>
      <c r="G174" s="1290"/>
      <c r="H174" s="1290"/>
      <c r="I174" s="1290"/>
      <c r="J174" s="1290"/>
      <c r="K174" s="1171"/>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59"/>
      <c r="AI174" s="59"/>
      <c r="AJ174" s="59"/>
      <c r="AK174" s="59"/>
      <c r="AL174" s="59"/>
      <c r="AM174" s="59"/>
      <c r="AN174" s="59"/>
      <c r="AO174" s="59"/>
      <c r="AP174" s="59"/>
      <c r="AQ174" s="59"/>
      <c r="AR174" s="59"/>
      <c r="AS174" s="59"/>
      <c r="AT174" s="59"/>
      <c r="AU174" s="59"/>
      <c r="AV174" s="59"/>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row>
    <row r="175" spans="1:76" s="60" customFormat="1" ht="32.25" customHeight="1" x14ac:dyDescent="0.35">
      <c r="A175" s="1170" t="s">
        <v>625</v>
      </c>
      <c r="B175" s="1290"/>
      <c r="C175" s="1290"/>
      <c r="D175" s="1290"/>
      <c r="E175" s="1290"/>
      <c r="F175" s="1290"/>
      <c r="G175" s="1290"/>
      <c r="H175" s="1290"/>
      <c r="I175" s="1290"/>
      <c r="J175" s="1290"/>
      <c r="K175" s="1171"/>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59"/>
      <c r="AI175" s="59"/>
      <c r="AJ175" s="59"/>
      <c r="AK175" s="59"/>
      <c r="AL175" s="59"/>
      <c r="AM175" s="59"/>
      <c r="AN175" s="59"/>
      <c r="AO175" s="59"/>
      <c r="AP175" s="59"/>
      <c r="AQ175" s="59"/>
      <c r="AR175" s="59"/>
      <c r="AS175" s="59"/>
      <c r="AT175" s="59"/>
      <c r="AU175" s="59"/>
      <c r="AV175" s="59"/>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row>
    <row r="176" spans="1:76" s="60" customFormat="1" ht="28.5" customHeight="1" x14ac:dyDescent="0.35">
      <c r="A176" s="1170" t="s">
        <v>626</v>
      </c>
      <c r="B176" s="1290"/>
      <c r="C176" s="1290"/>
      <c r="D176" s="1290"/>
      <c r="E176" s="1290"/>
      <c r="F176" s="1290"/>
      <c r="G176" s="1290"/>
      <c r="H176" s="1290"/>
      <c r="I176" s="1290"/>
      <c r="J176" s="1290"/>
      <c r="K176" s="1171"/>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59"/>
      <c r="AI176" s="59"/>
      <c r="AJ176" s="59"/>
      <c r="AK176" s="59"/>
      <c r="AL176" s="59"/>
      <c r="AM176" s="59"/>
      <c r="AN176" s="59"/>
      <c r="AO176" s="59"/>
      <c r="AP176" s="59"/>
      <c r="AQ176" s="59"/>
      <c r="AR176" s="59"/>
      <c r="AS176" s="59"/>
      <c r="AT176" s="59"/>
      <c r="AU176" s="59"/>
      <c r="AV176" s="59"/>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row>
    <row r="177" spans="1:76" s="60" customFormat="1" ht="28.5" customHeight="1" x14ac:dyDescent="0.35">
      <c r="A177" s="1170" t="s">
        <v>627</v>
      </c>
      <c r="B177" s="1290"/>
      <c r="C177" s="1290"/>
      <c r="D177" s="1290"/>
      <c r="E177" s="1290"/>
      <c r="F177" s="1290"/>
      <c r="G177" s="1290"/>
      <c r="H177" s="1290"/>
      <c r="I177" s="1290"/>
      <c r="J177" s="1290"/>
      <c r="K177" s="1171"/>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59"/>
      <c r="AI177" s="59"/>
      <c r="AJ177" s="59"/>
      <c r="AK177" s="59"/>
      <c r="AL177" s="59"/>
      <c r="AM177" s="59"/>
      <c r="AN177" s="59"/>
      <c r="AO177" s="59"/>
      <c r="AP177" s="59"/>
      <c r="AQ177" s="59"/>
      <c r="AR177" s="59"/>
      <c r="AS177" s="59"/>
      <c r="AT177" s="59"/>
      <c r="AU177" s="59"/>
      <c r="AV177" s="59"/>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row>
    <row r="178" spans="1:76" ht="60" customHeight="1" x14ac:dyDescent="0.35">
      <c r="A178" s="1869" t="s">
        <v>1974</v>
      </c>
      <c r="B178" s="1870"/>
      <c r="C178" s="1870"/>
      <c r="D178" s="1870"/>
      <c r="E178" s="1870"/>
      <c r="F178" s="1870"/>
      <c r="G178" s="1870"/>
      <c r="H178" s="1870"/>
      <c r="I178" s="1870"/>
      <c r="J178" s="1870"/>
      <c r="K178" s="1871"/>
    </row>
    <row r="179" spans="1:76" ht="60" customHeight="1" x14ac:dyDescent="0.35">
      <c r="A179" s="1872"/>
      <c r="B179" s="1873"/>
      <c r="C179" s="1873"/>
      <c r="D179" s="1873"/>
      <c r="E179" s="1873"/>
      <c r="F179" s="1873"/>
      <c r="G179" s="1873"/>
      <c r="H179" s="1873"/>
      <c r="I179" s="1873"/>
      <c r="J179" s="1873"/>
      <c r="K179" s="1874"/>
    </row>
    <row r="180" spans="1:76" ht="14.4" customHeight="1" x14ac:dyDescent="0.35">
      <c r="A180" s="1881"/>
      <c r="B180" s="1882"/>
      <c r="C180" s="1882"/>
      <c r="D180" s="1882"/>
      <c r="E180" s="1882"/>
      <c r="F180" s="1882"/>
      <c r="G180" s="1882"/>
      <c r="H180" s="1882"/>
      <c r="I180" s="1882"/>
      <c r="J180" s="1882"/>
      <c r="K180" s="1883"/>
    </row>
    <row r="181" spans="1:76" s="1" customFormat="1" ht="30" customHeight="1" x14ac:dyDescent="0.35">
      <c r="A181" s="562" t="s">
        <v>1767</v>
      </c>
      <c r="B181" s="563"/>
      <c r="C181" s="563"/>
      <c r="D181" s="564"/>
      <c r="E181" s="554" t="s">
        <v>574</v>
      </c>
      <c r="F181" s="555"/>
      <c r="G181" s="555"/>
      <c r="H181" s="555"/>
      <c r="I181" s="555"/>
      <c r="J181" s="555"/>
      <c r="K181" s="555"/>
    </row>
    <row r="182" spans="1:76" ht="9.9" customHeight="1" x14ac:dyDescent="0.35">
      <c r="A182" s="27"/>
      <c r="B182" s="28"/>
      <c r="C182" s="28"/>
      <c r="D182" s="28"/>
      <c r="E182" s="28"/>
      <c r="F182" s="28"/>
      <c r="G182" s="28"/>
      <c r="H182" s="28"/>
      <c r="I182" s="28"/>
      <c r="J182" s="28"/>
      <c r="K182" s="29"/>
    </row>
    <row r="183" spans="1:76" ht="90" customHeight="1" x14ac:dyDescent="0.35">
      <c r="A183" s="1875" t="s">
        <v>1975</v>
      </c>
      <c r="B183" s="1876"/>
      <c r="C183" s="1876"/>
      <c r="D183" s="1876"/>
      <c r="E183" s="1876"/>
      <c r="F183" s="1876"/>
      <c r="G183" s="1876"/>
      <c r="H183" s="1876"/>
      <c r="I183" s="1876"/>
      <c r="J183" s="1876"/>
      <c r="K183" s="1877"/>
    </row>
    <row r="184" spans="1:76" ht="96" customHeight="1" x14ac:dyDescent="0.35">
      <c r="A184" s="1878"/>
      <c r="B184" s="1879"/>
      <c r="C184" s="1879"/>
      <c r="D184" s="1879"/>
      <c r="E184" s="1879"/>
      <c r="F184" s="1879"/>
      <c r="G184" s="1879"/>
      <c r="H184" s="1879"/>
      <c r="I184" s="1879"/>
      <c r="J184" s="1879"/>
      <c r="K184" s="1880"/>
    </row>
    <row r="185" spans="1:76" s="1" customFormat="1" ht="16.649999999999999" customHeight="1" x14ac:dyDescent="0.35">
      <c r="A185" s="1904"/>
      <c r="B185" s="1905"/>
      <c r="C185" s="1905"/>
      <c r="D185" s="1905"/>
      <c r="E185" s="1905"/>
      <c r="F185" s="1905"/>
      <c r="G185" s="1905"/>
      <c r="H185" s="1905"/>
      <c r="I185" s="1905"/>
      <c r="J185" s="1905"/>
      <c r="K185" s="1906"/>
    </row>
    <row r="186" spans="1:76" s="1" customFormat="1" ht="30" customHeight="1" x14ac:dyDescent="0.35">
      <c r="A186" s="562" t="s">
        <v>1768</v>
      </c>
      <c r="B186" s="563"/>
      <c r="C186" s="563"/>
      <c r="D186" s="564"/>
      <c r="E186" s="554" t="s">
        <v>167</v>
      </c>
      <c r="F186" s="555"/>
      <c r="G186" s="555"/>
      <c r="H186" s="555"/>
      <c r="I186" s="555"/>
      <c r="J186" s="555"/>
      <c r="K186" s="555"/>
    </row>
    <row r="187" spans="1:76" ht="14.4" customHeight="1" x14ac:dyDescent="0.35">
      <c r="A187" s="811"/>
      <c r="B187" s="812"/>
      <c r="C187" s="812"/>
      <c r="D187" s="812"/>
      <c r="E187" s="812"/>
      <c r="F187" s="812"/>
      <c r="G187" s="812"/>
      <c r="H187" s="812"/>
      <c r="I187" s="812"/>
      <c r="J187" s="812"/>
      <c r="K187" s="812"/>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row>
    <row r="188" spans="1:76" ht="39" customHeight="1" x14ac:dyDescent="0.35">
      <c r="A188" s="1901" t="s">
        <v>81</v>
      </c>
      <c r="B188" s="1902"/>
      <c r="C188" s="1902"/>
      <c r="D188" s="1902"/>
      <c r="E188" s="1902"/>
      <c r="F188" s="1902"/>
      <c r="G188" s="1903"/>
      <c r="H188" s="1903"/>
      <c r="I188" s="1903"/>
      <c r="J188" s="1903"/>
      <c r="K188" s="784"/>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row>
    <row r="189" spans="1:76" ht="62.4" customHeight="1" x14ac:dyDescent="0.35">
      <c r="A189" s="817" t="s">
        <v>1211</v>
      </c>
      <c r="B189" s="1898"/>
      <c r="C189" s="1898"/>
      <c r="D189" s="1898"/>
      <c r="E189" s="1898"/>
      <c r="F189" s="1898"/>
      <c r="G189" s="1899"/>
      <c r="H189" s="1899"/>
      <c r="I189" s="1899"/>
      <c r="J189" s="1899"/>
      <c r="K189" s="784"/>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row>
    <row r="190" spans="1:76" ht="19.25" customHeight="1" x14ac:dyDescent="0.35">
      <c r="A190" s="27"/>
      <c r="B190" s="28"/>
      <c r="C190" s="28"/>
      <c r="D190" s="28"/>
      <c r="E190" s="28"/>
      <c r="F190" s="28"/>
      <c r="G190" s="28"/>
      <c r="H190" s="28"/>
      <c r="I190" s="28"/>
      <c r="J190" s="28"/>
      <c r="K190" s="29"/>
    </row>
    <row r="191" spans="1:76" ht="55.5" customHeight="1" x14ac:dyDescent="0.35">
      <c r="A191" s="866" t="s">
        <v>628</v>
      </c>
      <c r="B191" s="867"/>
      <c r="C191" s="866" t="s">
        <v>78</v>
      </c>
      <c r="D191" s="869"/>
      <c r="E191" s="869"/>
      <c r="F191" s="869"/>
      <c r="G191" s="575" t="s">
        <v>166</v>
      </c>
      <c r="H191" s="1555"/>
      <c r="I191" s="866" t="s">
        <v>80</v>
      </c>
      <c r="J191" s="869"/>
      <c r="K191" s="564"/>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row>
    <row r="192" spans="1:76" ht="39" customHeight="1" x14ac:dyDescent="0.35">
      <c r="A192" s="1223">
        <v>1.1000000000000001</v>
      </c>
      <c r="B192" s="1223"/>
      <c r="C192" s="1262" t="s">
        <v>140</v>
      </c>
      <c r="D192" s="478"/>
      <c r="E192" s="478"/>
      <c r="F192" s="657"/>
      <c r="G192" s="1514" t="s">
        <v>1030</v>
      </c>
      <c r="H192" s="748"/>
      <c r="I192" s="497" t="s">
        <v>931</v>
      </c>
      <c r="J192" s="991"/>
      <c r="K192" s="884"/>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row>
    <row r="193" spans="1:76" ht="26.25" customHeight="1" x14ac:dyDescent="0.35">
      <c r="A193" s="798"/>
      <c r="B193" s="798"/>
      <c r="C193" s="793"/>
      <c r="D193" s="794"/>
      <c r="E193" s="794"/>
      <c r="F193" s="795"/>
      <c r="G193" s="1907"/>
      <c r="H193" s="1908"/>
      <c r="I193" s="1236"/>
      <c r="J193" s="1237"/>
      <c r="K193" s="1900"/>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row>
    <row r="194" spans="1:76" ht="14.15" customHeight="1" x14ac:dyDescent="0.35">
      <c r="A194" s="798"/>
      <c r="B194" s="798"/>
      <c r="C194" s="793"/>
      <c r="D194" s="794"/>
      <c r="E194" s="794"/>
      <c r="F194" s="795"/>
      <c r="G194" s="796"/>
      <c r="H194" s="868"/>
      <c r="I194" s="799"/>
      <c r="J194" s="800"/>
      <c r="K194" s="801"/>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row>
    <row r="195" spans="1:76" ht="14.15" customHeight="1" x14ac:dyDescent="0.35">
      <c r="A195" s="798"/>
      <c r="B195" s="798"/>
      <c r="C195" s="793"/>
      <c r="D195" s="794"/>
      <c r="E195" s="794"/>
      <c r="F195" s="795"/>
      <c r="G195" s="796"/>
      <c r="H195" s="868"/>
      <c r="I195" s="799"/>
      <c r="J195" s="800"/>
      <c r="K195" s="801"/>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row>
    <row r="196" spans="1:76" ht="14.15" customHeight="1" x14ac:dyDescent="0.35">
      <c r="A196" s="798"/>
      <c r="B196" s="798"/>
      <c r="C196" s="793"/>
      <c r="D196" s="794"/>
      <c r="E196" s="794"/>
      <c r="F196" s="795"/>
      <c r="G196" s="796"/>
      <c r="H196" s="797"/>
      <c r="I196" s="799"/>
      <c r="J196" s="800"/>
      <c r="K196" s="801"/>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row>
    <row r="197" spans="1:76" ht="14.15" customHeight="1" x14ac:dyDescent="0.35">
      <c r="A197" s="798"/>
      <c r="B197" s="798"/>
      <c r="C197" s="793"/>
      <c r="D197" s="794"/>
      <c r="E197" s="794"/>
      <c r="F197" s="795"/>
      <c r="G197" s="796"/>
      <c r="H197" s="797"/>
      <c r="I197" s="799"/>
      <c r="J197" s="800"/>
      <c r="K197" s="801"/>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row>
    <row r="198" spans="1:76" s="1" customFormat="1" ht="30" customHeight="1" x14ac:dyDescent="0.35">
      <c r="A198" s="562" t="s">
        <v>1769</v>
      </c>
      <c r="B198" s="563"/>
      <c r="C198" s="563"/>
      <c r="D198" s="564"/>
      <c r="E198" s="554" t="s">
        <v>225</v>
      </c>
      <c r="F198" s="555"/>
      <c r="G198" s="555"/>
      <c r="H198" s="555"/>
      <c r="I198" s="555"/>
      <c r="J198" s="555"/>
      <c r="K198" s="555"/>
    </row>
    <row r="199" spans="1:76" s="1" customFormat="1" ht="50.15" customHeight="1" x14ac:dyDescent="0.35">
      <c r="A199" s="854" t="s">
        <v>584</v>
      </c>
      <c r="B199" s="855"/>
      <c r="C199" s="855"/>
      <c r="D199" s="855"/>
      <c r="E199" s="855"/>
      <c r="F199" s="856" t="s">
        <v>1055</v>
      </c>
      <c r="G199" s="856"/>
      <c r="H199" s="856"/>
      <c r="I199" s="856"/>
      <c r="J199" s="856"/>
      <c r="K199" s="666"/>
    </row>
    <row r="200" spans="1:76" s="1" customFormat="1" x14ac:dyDescent="0.35"/>
    <row r="201" spans="1:76" s="1" customFormat="1" x14ac:dyDescent="0.35"/>
    <row r="202" spans="1:76" s="1" customFormat="1" x14ac:dyDescent="0.35"/>
    <row r="203" spans="1:76" s="1" customFormat="1" x14ac:dyDescent="0.35"/>
    <row r="204" spans="1:76" s="1" customFormat="1" x14ac:dyDescent="0.35"/>
    <row r="205" spans="1:76" s="1" customFormat="1" x14ac:dyDescent="0.35"/>
    <row r="206" spans="1:76" s="1" customFormat="1" x14ac:dyDescent="0.35"/>
    <row r="207" spans="1:76" s="1" customFormat="1" x14ac:dyDescent="0.35"/>
    <row r="208" spans="1:76" s="1" customFormat="1" x14ac:dyDescent="0.35"/>
    <row r="209" spans="11:11" s="1" customFormat="1" x14ac:dyDescent="0.35"/>
    <row r="210" spans="11:11" s="1" customFormat="1" x14ac:dyDescent="0.35"/>
    <row r="211" spans="11:11" s="1" customFormat="1" x14ac:dyDescent="0.35"/>
    <row r="212" spans="11:11" s="1" customFormat="1" x14ac:dyDescent="0.35"/>
    <row r="213" spans="11:11" s="1" customFormat="1" x14ac:dyDescent="0.35"/>
    <row r="214" spans="11:11" s="1" customFormat="1" x14ac:dyDescent="0.35"/>
    <row r="215" spans="11:11" s="1" customFormat="1" x14ac:dyDescent="0.35"/>
    <row r="216" spans="11:11" s="1" customFormat="1" x14ac:dyDescent="0.35"/>
    <row r="217" spans="11:11" s="1" customFormat="1" x14ac:dyDescent="0.35"/>
    <row r="218" spans="11:11" s="1" customFormat="1" x14ac:dyDescent="0.35">
      <c r="K218"/>
    </row>
    <row r="219" spans="11:11" s="1" customFormat="1" x14ac:dyDescent="0.35">
      <c r="K219"/>
    </row>
  </sheetData>
  <mergeCells count="253">
    <mergeCell ref="A19:K19"/>
    <mergeCell ref="A20:K20"/>
    <mergeCell ref="A22:K22"/>
    <mergeCell ref="A23:D23"/>
    <mergeCell ref="H23:K23"/>
    <mergeCell ref="A78:J78"/>
    <mergeCell ref="A79:J79"/>
    <mergeCell ref="A81:E81"/>
    <mergeCell ref="F81:J81"/>
    <mergeCell ref="A24:D24"/>
    <mergeCell ref="H24:K24"/>
    <mergeCell ref="A25:D25"/>
    <mergeCell ref="H25:K25"/>
    <mergeCell ref="A26:D26"/>
    <mergeCell ref="H26:K26"/>
    <mergeCell ref="A27:D27"/>
    <mergeCell ref="H27:K27"/>
    <mergeCell ref="A28:D28"/>
    <mergeCell ref="H28:K28"/>
    <mergeCell ref="A29:D29"/>
    <mergeCell ref="H29:K29"/>
    <mergeCell ref="A31:K31"/>
    <mergeCell ref="A32:K32"/>
    <mergeCell ref="A33:K33"/>
    <mergeCell ref="A13:K13"/>
    <mergeCell ref="A14:B14"/>
    <mergeCell ref="D14:F14"/>
    <mergeCell ref="H14:I14"/>
    <mergeCell ref="A15:B15"/>
    <mergeCell ref="D15:F15"/>
    <mergeCell ref="H15:I15"/>
    <mergeCell ref="A17:K17"/>
    <mergeCell ref="A18:K18"/>
    <mergeCell ref="A6:B6"/>
    <mergeCell ref="C6:K6"/>
    <mergeCell ref="A7:B7"/>
    <mergeCell ref="C7:K7"/>
    <mergeCell ref="A8:K8"/>
    <mergeCell ref="A11:C11"/>
    <mergeCell ref="D11:K11"/>
    <mergeCell ref="A9:C10"/>
    <mergeCell ref="D9:K10"/>
    <mergeCell ref="A35:K35"/>
    <mergeCell ref="A37:B37"/>
    <mergeCell ref="C37:I37"/>
    <mergeCell ref="J37:K37"/>
    <mergeCell ref="C38:I38"/>
    <mergeCell ref="J38:K38"/>
    <mergeCell ref="C40:I40"/>
    <mergeCell ref="J40:K40"/>
    <mergeCell ref="C41:I41"/>
    <mergeCell ref="J41:K41"/>
    <mergeCell ref="C42:I42"/>
    <mergeCell ref="J42:K42"/>
    <mergeCell ref="C43:I43"/>
    <mergeCell ref="J43:K43"/>
    <mergeCell ref="C44:I44"/>
    <mergeCell ref="J44:K44"/>
    <mergeCell ref="C45:I45"/>
    <mergeCell ref="J45:K45"/>
    <mergeCell ref="J46:K46"/>
    <mergeCell ref="C46:I46"/>
    <mergeCell ref="A137:E137"/>
    <mergeCell ref="A149:D149"/>
    <mergeCell ref="E144:H144"/>
    <mergeCell ref="C48:I48"/>
    <mergeCell ref="J48:K48"/>
    <mergeCell ref="J49:K49"/>
    <mergeCell ref="C50:I50"/>
    <mergeCell ref="J50:K50"/>
    <mergeCell ref="J51:K51"/>
    <mergeCell ref="C52:I52"/>
    <mergeCell ref="J52:K52"/>
    <mergeCell ref="C54:I54"/>
    <mergeCell ref="J54:K54"/>
    <mergeCell ref="I144:K144"/>
    <mergeCell ref="A124:K124"/>
    <mergeCell ref="A125:K125"/>
    <mergeCell ref="A126:K126"/>
    <mergeCell ref="A128:K128"/>
    <mergeCell ref="A129:K129"/>
    <mergeCell ref="A138:K138"/>
    <mergeCell ref="A139:K139"/>
    <mergeCell ref="F137:K137"/>
    <mergeCell ref="A130:K131"/>
    <mergeCell ref="H134:K134"/>
    <mergeCell ref="H135:K135"/>
    <mergeCell ref="A133:D135"/>
    <mergeCell ref="C56:I56"/>
    <mergeCell ref="J56:K56"/>
    <mergeCell ref="C58:I58"/>
    <mergeCell ref="J58:K58"/>
    <mergeCell ref="C60:I60"/>
    <mergeCell ref="J60:K60"/>
    <mergeCell ref="C66:I66"/>
    <mergeCell ref="J66:K66"/>
    <mergeCell ref="C62:I62"/>
    <mergeCell ref="J62:K62"/>
    <mergeCell ref="C64:I64"/>
    <mergeCell ref="J64:K64"/>
    <mergeCell ref="E133:G135"/>
    <mergeCell ref="F84:G84"/>
    <mergeCell ref="H84:I84"/>
    <mergeCell ref="A74:D74"/>
    <mergeCell ref="A85:B85"/>
    <mergeCell ref="F85:G85"/>
    <mergeCell ref="H85:I85"/>
    <mergeCell ref="A88:B88"/>
    <mergeCell ref="A89:B89"/>
    <mergeCell ref="A122:K122"/>
    <mergeCell ref="A100:D101"/>
    <mergeCell ref="A119:D119"/>
    <mergeCell ref="A121:K121"/>
    <mergeCell ref="A117:K117"/>
    <mergeCell ref="C88:E88"/>
    <mergeCell ref="C89:E89"/>
    <mergeCell ref="F89:G89"/>
    <mergeCell ref="H88:I88"/>
    <mergeCell ref="H89:I89"/>
    <mergeCell ref="A106:K108"/>
    <mergeCell ref="A109:K110"/>
    <mergeCell ref="A99:K99"/>
    <mergeCell ref="F90:G90"/>
    <mergeCell ref="E116:K116"/>
    <mergeCell ref="E119:G119"/>
    <mergeCell ref="A187:K187"/>
    <mergeCell ref="A188:K188"/>
    <mergeCell ref="A167:K167"/>
    <mergeCell ref="C87:E87"/>
    <mergeCell ref="A123:K123"/>
    <mergeCell ref="A199:E199"/>
    <mergeCell ref="A175:K175"/>
    <mergeCell ref="A181:D181"/>
    <mergeCell ref="E181:K181"/>
    <mergeCell ref="A180:K180"/>
    <mergeCell ref="A176:K176"/>
    <mergeCell ref="A198:D198"/>
    <mergeCell ref="A174:K174"/>
    <mergeCell ref="E198:K198"/>
    <mergeCell ref="A185:K185"/>
    <mergeCell ref="A177:K177"/>
    <mergeCell ref="A197:B197"/>
    <mergeCell ref="C197:F197"/>
    <mergeCell ref="G197:H197"/>
    <mergeCell ref="I197:K197"/>
    <mergeCell ref="A193:B193"/>
    <mergeCell ref="C193:F193"/>
    <mergeCell ref="G193:H193"/>
    <mergeCell ref="F199:K199"/>
    <mergeCell ref="I196:K196"/>
    <mergeCell ref="G191:H191"/>
    <mergeCell ref="A189:K189"/>
    <mergeCell ref="C195:F195"/>
    <mergeCell ref="G195:H195"/>
    <mergeCell ref="I194:K194"/>
    <mergeCell ref="A194:B194"/>
    <mergeCell ref="C194:F194"/>
    <mergeCell ref="A196:B196"/>
    <mergeCell ref="C196:F196"/>
    <mergeCell ref="G196:H196"/>
    <mergeCell ref="I195:K195"/>
    <mergeCell ref="G194:H194"/>
    <mergeCell ref="A195:B195"/>
    <mergeCell ref="I193:K193"/>
    <mergeCell ref="A191:B191"/>
    <mergeCell ref="C191:F191"/>
    <mergeCell ref="A192:B192"/>
    <mergeCell ref="C192:F192"/>
    <mergeCell ref="G192:H192"/>
    <mergeCell ref="I191:K191"/>
    <mergeCell ref="I192:K192"/>
    <mergeCell ref="A67:K67"/>
    <mergeCell ref="A68:K68"/>
    <mergeCell ref="A105:D105"/>
    <mergeCell ref="E105:K105"/>
    <mergeCell ref="E74:K74"/>
    <mergeCell ref="A76:K76"/>
    <mergeCell ref="A92:K92"/>
    <mergeCell ref="A96:K96"/>
    <mergeCell ref="A90:B90"/>
    <mergeCell ref="C90:E90"/>
    <mergeCell ref="A77:K77"/>
    <mergeCell ref="A80:K80"/>
    <mergeCell ref="A82:K82"/>
    <mergeCell ref="A83:K83"/>
    <mergeCell ref="C85:E85"/>
    <mergeCell ref="C86:E86"/>
    <mergeCell ref="A84:B84"/>
    <mergeCell ref="F86:G86"/>
    <mergeCell ref="A86:B86"/>
    <mergeCell ref="F88:G88"/>
    <mergeCell ref="A93:K94"/>
    <mergeCell ref="A70:K70"/>
    <mergeCell ref="A72:K72"/>
    <mergeCell ref="C84:E84"/>
    <mergeCell ref="A178:K179"/>
    <mergeCell ref="A183:K184"/>
    <mergeCell ref="E149:H149"/>
    <mergeCell ref="I149:K149"/>
    <mergeCell ref="A156:K156"/>
    <mergeCell ref="A162:K162"/>
    <mergeCell ref="A151:D151"/>
    <mergeCell ref="A172:K172"/>
    <mergeCell ref="A173:K173"/>
    <mergeCell ref="J169:K169"/>
    <mergeCell ref="A186:D186"/>
    <mergeCell ref="E186:K186"/>
    <mergeCell ref="A163:K163"/>
    <mergeCell ref="A164:K164"/>
    <mergeCell ref="A161:K161"/>
    <mergeCell ref="A154:K154"/>
    <mergeCell ref="A155:K155"/>
    <mergeCell ref="A46:B46"/>
    <mergeCell ref="C47:I47"/>
    <mergeCell ref="A169:D171"/>
    <mergeCell ref="E169:I171"/>
    <mergeCell ref="A127:K127"/>
    <mergeCell ref="J170:K170"/>
    <mergeCell ref="J171:K171"/>
    <mergeCell ref="E151:K151"/>
    <mergeCell ref="F152:K152"/>
    <mergeCell ref="A141:K141"/>
    <mergeCell ref="H86:I86"/>
    <mergeCell ref="A152:E152"/>
    <mergeCell ref="A165:K165"/>
    <mergeCell ref="A136:D136"/>
    <mergeCell ref="E136:K136"/>
    <mergeCell ref="H133:K133"/>
    <mergeCell ref="A116:D116"/>
    <mergeCell ref="A140:K140"/>
    <mergeCell ref="A144:D144"/>
    <mergeCell ref="A160:K160"/>
    <mergeCell ref="A166:K166"/>
    <mergeCell ref="H119:K119"/>
    <mergeCell ref="A87:B87"/>
    <mergeCell ref="F87:G87"/>
    <mergeCell ref="H87:I87"/>
    <mergeCell ref="A114:D114"/>
    <mergeCell ref="H90:I90"/>
    <mergeCell ref="A111:K112"/>
    <mergeCell ref="A97:K98"/>
    <mergeCell ref="A102:K103"/>
    <mergeCell ref="J100:K101"/>
    <mergeCell ref="A104:K104"/>
    <mergeCell ref="A142:K142"/>
    <mergeCell ref="A153:K153"/>
    <mergeCell ref="H157:K157"/>
    <mergeCell ref="A157:D158"/>
    <mergeCell ref="E157:G158"/>
    <mergeCell ref="H158:J158"/>
    <mergeCell ref="A146:K147"/>
    <mergeCell ref="E114:K114"/>
    <mergeCell ref="E100:I101"/>
  </mergeCells>
  <hyperlinks>
    <hyperlink ref="A79:J79" location="'PROJECT ROLES &amp; RESPONSIBILITES'!A1" display="{PROJECT ROLES &amp; RESPONSIBILITES}." xr:uid="{00000000-0004-0000-0500-000000000000}"/>
    <hyperlink ref="A127:E127" r:id="rId1" display="EN-f-015 - Pollution Control Plan" xr:uid="{00000000-0004-0000-0500-000002000000}"/>
    <hyperlink ref="H133:K133" r:id="rId2" display="PFC067 - Project Plant Equipment and Labour Planning Management" xr:uid="{00000000-0004-0000-0500-000003000000}"/>
    <hyperlink ref="I144:K144" r:id="rId3" display="HS-p-037 - Site Traffic and Pedestrian Management" xr:uid="{00000000-0004-0000-0500-000004000000}"/>
    <hyperlink ref="I149:K149" r:id="rId4" display="HS-p-037 - Site Traffic and Pedestrian Management" xr:uid="{00000000-0004-0000-0500-000005000000}"/>
    <hyperlink ref="H157:K157" r:id="rId5" display="HS-p-037 - Site Traffic and Pedestrian Management" xr:uid="{00000000-0004-0000-0500-000006000000}"/>
    <hyperlink ref="J169:K169" r:id="rId6" display="HS-f-023 Basic Emergency Procedures Template" xr:uid="{00000000-0004-0000-0500-000007000000}"/>
    <hyperlink ref="J170:K170" r:id="rId7" display="HS-f-093 - Wind Farm Emergency Response Plan Template" xr:uid="{00000000-0004-0000-0500-000008000000}"/>
    <hyperlink ref="J171:K171" r:id="rId8" display="HS-f-095 -Emergency Procedure Flow Charts" xr:uid="{00000000-0004-0000-0500-000009000000}"/>
    <hyperlink ref="G192:H192" location="'PROJECT ROLES &amp; RESPONSIBILITES'!A1" display="PROJECT ROLES &amp; RESPONSIBILITES" xr:uid="{00000000-0004-0000-0500-00000A000000}"/>
    <hyperlink ref="A81:E81" location="'PROJECT ROLES &amp; RESPONSIBILITES'!A1" display="{PROJECT ROLES &amp; RESPONSIBILITES}." xr:uid="{00000000-0004-0000-0500-00000B000000}"/>
    <hyperlink ref="H158:J158" r:id="rId9" display="HS-p-014 - Protecting the Public" xr:uid="{00000000-0004-0000-0500-00000C000000}"/>
    <hyperlink ref="H134:K134" r:id="rId10" display="HS-p-040 - Delivery Drivers Site Safety Procedures" xr:uid="{00000000-0004-0000-0500-00000D000000}"/>
    <hyperlink ref="H135:K135" r:id="rId11" display="HS-p-042 - Plant &amp; People Interface Zone" xr:uid="{00000000-0004-0000-0500-00000E000000}"/>
    <hyperlink ref="C38:I38" location="TMP!Introduction_TMP" display="Introduction" xr:uid="{00000000-0004-0000-0500-000011000000}"/>
    <hyperlink ref="C40:I40" location="TMP!SECTION_1_TMP" display="SCHEME PROPOSAL" xr:uid="{00000000-0004-0000-0500-000012000000}"/>
    <hyperlink ref="C41:I41" location="TMP!_1.1__Responsibilities_TMP" display="Responsibilities" xr:uid="{00000000-0004-0000-0500-000013000000}"/>
    <hyperlink ref="C42:I42" location="TMP!_1.2__Scope_of_Works_TMP" display="Scope of works" xr:uid="{00000000-0004-0000-0500-000014000000}"/>
    <hyperlink ref="C43:I43" location="TMP!_1.3__Proposal" display="Proposal" xr:uid="{00000000-0004-0000-0500-000015000000}"/>
    <hyperlink ref="C45:I45" location="TMP!SECTION_2_TMP" display="DISPLAY/COMMUNICATION OF INFORMATION" xr:uid="{00000000-0004-0000-0500-000016000000}"/>
    <hyperlink ref="C48:I48" location="TMP!SECTION_3_TMP" display="SPEED LIMITS" xr:uid="{00000000-0004-0000-0500-000017000000}"/>
    <hyperlink ref="C50:I50" location="TMP!SECTION_4_TMP" display="RE-FUELLING" xr:uid="{00000000-0004-0000-0500-000018000000}"/>
    <hyperlink ref="C52:I52" location="TMP!SECTION_4_TMP" display="DELIVERIES" xr:uid="{00000000-0004-0000-0500-000019000000}"/>
    <hyperlink ref="C54:I54" location="TMP!SECTION_6_TMP" display="INTERNAL TRAFFIC HAZARDS" xr:uid="{00000000-0004-0000-0500-00001A000000}"/>
    <hyperlink ref="C56:I56" location="TMP!SECTION_7_TMP" display="PEDESTRIAN TRAFFIC" xr:uid="{00000000-0004-0000-0500-00001B000000}"/>
    <hyperlink ref="C58:I58" location="TMP!SECTION_8_TMP" display="PUBLIC INTERFACE" xr:uid="{00000000-0004-0000-0500-00001C000000}"/>
    <hyperlink ref="C60:I60" location="TMP!SECTION_9_TMP" display="EMERGENCY ARRANGEMENTS" xr:uid="{00000000-0004-0000-0500-00001D000000}"/>
    <hyperlink ref="C62:I62" location="TMP!SECTION_10_TMP" display="HIGHWAYS TEMPORARY TRAFFIC MANAGEMENT" xr:uid="{00000000-0004-0000-0500-00001E000000}"/>
    <hyperlink ref="C64:I64" location="TMP!SECTION_11_TMP" display="RECORD REFERENCING MATRIX" xr:uid="{00000000-0004-0000-0500-00001F000000}"/>
    <hyperlink ref="C66:I66" location="TMP!SECTION_12_TMP" display="FURTHER GUIDANCE" xr:uid="{00000000-0004-0000-0500-000020000000}"/>
    <hyperlink ref="C46:I46" location="TMP!SECTION_2_TMP" display="Traffic Management Drawings, Plans, Photos" xr:uid="{00000000-0004-0000-0500-000021000000}"/>
    <hyperlink ref="H119:K119" r:id="rId12" display="PFC067 - Project Plant Equipment and Labour Planning Management" xr:uid="{3D2FE947-452D-4D5E-AECC-33C32A69F7E5}"/>
  </hyperlinks>
  <pageMargins left="0.31496062992125984" right="0.43307086614173229" top="0.74803149606299213" bottom="0.74803149606299213" header="0.31496062992125984" footer="0.31496062992125984"/>
  <pageSetup paperSize="9" scale="65" fitToHeight="0" orientation="portrait" r:id="rId13"/>
  <headerFooter>
    <oddHeader>&amp;L&amp;"Arial,Bold"&amp;8&amp;KC00000© 2021 Jones Bros Ruthin Co ltd</oddHeader>
    <oddFooter>&amp;L&amp;"Arial,Regular"&amp;7&amp;K003066BMS Doc Ref:
HS-f-105 - Jones Bros Project Plan Workbook&amp;C&amp;"Arial,Regular"&amp;7&amp;K002060Page &amp;P of &amp;N&amp;KC00000
Uncontrolled when printed&amp;R&amp;"Arial,Regular"&amp;7&amp;K003066Issue Status: Issued
Revision No:1.3
Issue Date:25.03.21</oddFooter>
  </headerFooter>
  <rowBreaks count="10" manualBreakCount="10">
    <brk id="30" max="10" man="1"/>
    <brk id="69" max="16383" man="1"/>
    <brk id="89" max="10" man="1"/>
    <brk id="99" max="10" man="1"/>
    <brk id="108" max="10" man="1"/>
    <brk id="110" max="10" man="1"/>
    <brk id="113" max="10" man="1"/>
    <brk id="132" max="10" man="1"/>
    <brk id="148" max="10" man="1"/>
    <brk id="179" max="10" man="1"/>
  </rowBreaks>
  <drawing r:id="rId1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H26"/>
  <sheetViews>
    <sheetView view="pageBreakPreview" zoomScaleNormal="80" zoomScaleSheetLayoutView="100" workbookViewId="0">
      <selection activeCell="A8" sqref="A8"/>
    </sheetView>
  </sheetViews>
  <sheetFormatPr defaultColWidth="9.08984375" defaultRowHeight="14.5" x14ac:dyDescent="0.35"/>
  <cols>
    <col min="1" max="1" width="24.6328125" customWidth="1"/>
    <col min="2" max="4" width="8.90625" customWidth="1"/>
    <col min="5" max="5" width="9" customWidth="1"/>
    <col min="7" max="7" width="8.6328125" customWidth="1"/>
    <col min="9" max="9" width="8.90625" customWidth="1"/>
  </cols>
  <sheetData>
    <row r="1" spans="1:86" ht="15" thickBot="1" x14ac:dyDescent="0.4"/>
    <row r="2" spans="1:86" s="255" customFormat="1" ht="59" customHeight="1" thickTop="1" thickBot="1" x14ac:dyDescent="0.6">
      <c r="A2" s="1947" t="s">
        <v>1241</v>
      </c>
      <c r="B2" s="1948"/>
      <c r="C2" s="1948"/>
      <c r="D2" s="1948"/>
      <c r="E2" s="1948"/>
      <c r="F2" s="1948"/>
      <c r="G2" s="1948"/>
      <c r="H2" s="1948"/>
      <c r="I2" s="1948"/>
      <c r="J2" s="1948"/>
      <c r="K2" s="1948"/>
      <c r="L2" s="1948"/>
      <c r="M2" s="1948"/>
      <c r="N2" s="1948"/>
      <c r="O2" s="1948"/>
      <c r="P2" s="1948"/>
      <c r="Q2" s="1948"/>
      <c r="R2" s="1948"/>
      <c r="S2" s="1948"/>
      <c r="T2" s="1948"/>
      <c r="U2" s="1948"/>
      <c r="V2" s="1948"/>
      <c r="W2" s="1948"/>
      <c r="X2" s="1948"/>
      <c r="Y2" s="1948"/>
      <c r="Z2" s="1948"/>
      <c r="AA2" s="1948"/>
      <c r="AB2" s="1948"/>
      <c r="AC2" s="1948"/>
      <c r="AD2" s="1948"/>
      <c r="AE2" s="1948"/>
      <c r="AF2" s="1948"/>
      <c r="AG2" s="1948"/>
      <c r="AH2" s="1948"/>
      <c r="AI2" s="1948"/>
      <c r="AJ2" s="1948"/>
      <c r="AK2" s="1948"/>
      <c r="AL2" s="1948"/>
      <c r="AM2" s="1948"/>
      <c r="AN2" s="1948"/>
      <c r="AO2" s="1948"/>
      <c r="AP2" s="1948"/>
      <c r="AQ2" s="1948"/>
      <c r="AR2" s="1948"/>
      <c r="AS2" s="1948"/>
      <c r="AT2" s="1948"/>
      <c r="AU2" s="1948"/>
      <c r="AV2" s="1948"/>
      <c r="AW2" s="1948"/>
      <c r="AX2" s="1948"/>
      <c r="AY2" s="1948"/>
      <c r="AZ2" s="1948"/>
      <c r="BA2" s="1948"/>
      <c r="BB2" s="1948"/>
      <c r="BC2" s="1948"/>
      <c r="BD2" s="1948"/>
      <c r="BE2" s="1948"/>
      <c r="BF2" s="1948"/>
      <c r="BG2" s="1948"/>
      <c r="BH2" s="1948"/>
      <c r="BI2" s="1948"/>
      <c r="BJ2" s="1948"/>
      <c r="BK2" s="1948"/>
      <c r="BL2" s="1948"/>
      <c r="BM2" s="1948"/>
      <c r="BN2" s="1948"/>
      <c r="BO2" s="1948"/>
      <c r="BP2" s="1948"/>
      <c r="BQ2" s="1948"/>
      <c r="BR2" s="1948"/>
      <c r="BS2" s="1948"/>
      <c r="BT2" s="1948"/>
      <c r="BU2" s="1948"/>
      <c r="BV2" s="1948"/>
      <c r="BW2" s="1948"/>
    </row>
    <row r="3" spans="1:86" s="259" customFormat="1" ht="18" customHeight="1" thickTop="1" thickBot="1" x14ac:dyDescent="0.4">
      <c r="A3" s="1949" t="s">
        <v>1242</v>
      </c>
      <c r="B3" s="1950"/>
      <c r="C3" s="1951"/>
      <c r="D3" s="1952" t="s">
        <v>781</v>
      </c>
      <c r="E3" s="1953"/>
      <c r="F3" s="256"/>
      <c r="G3" s="256"/>
      <c r="H3" s="256"/>
      <c r="I3" s="256"/>
      <c r="J3" s="256"/>
      <c r="K3" s="256"/>
      <c r="L3" s="256"/>
      <c r="M3" s="256"/>
      <c r="N3" s="256"/>
      <c r="O3" s="257"/>
      <c r="P3" s="257"/>
      <c r="Q3" s="257"/>
      <c r="R3" s="257"/>
      <c r="S3" s="257"/>
      <c r="T3" s="257"/>
      <c r="U3" s="257"/>
      <c r="V3" s="257"/>
      <c r="W3" s="258"/>
      <c r="X3" s="257"/>
      <c r="Y3" s="257"/>
      <c r="Z3" s="1954">
        <v>43586</v>
      </c>
      <c r="AA3" s="1955"/>
      <c r="AB3" s="1956"/>
      <c r="AC3" s="257"/>
      <c r="AD3" s="257"/>
      <c r="AE3" s="257"/>
      <c r="AF3" s="257"/>
      <c r="AG3" s="257"/>
      <c r="AH3" s="257"/>
      <c r="AI3" s="257"/>
      <c r="AJ3" s="257"/>
      <c r="AK3" s="257"/>
      <c r="AL3" s="257"/>
      <c r="AM3" s="257"/>
      <c r="AN3" s="257"/>
      <c r="AO3" s="257"/>
      <c r="AP3" s="257"/>
      <c r="AQ3" s="257"/>
      <c r="AR3" s="257"/>
      <c r="AS3" s="257"/>
      <c r="AT3" s="257"/>
      <c r="AU3" s="257"/>
      <c r="AV3" s="257"/>
      <c r="AW3" s="257"/>
      <c r="AX3" s="257"/>
      <c r="AY3" s="257"/>
      <c r="AZ3" s="257"/>
      <c r="BA3" s="257"/>
      <c r="BB3" s="257"/>
      <c r="BC3" s="257"/>
      <c r="BD3" s="257"/>
      <c r="BE3" s="257"/>
      <c r="BF3" s="257"/>
      <c r="BG3" s="257"/>
      <c r="BH3" s="257"/>
      <c r="BI3" s="257"/>
      <c r="BJ3" s="257"/>
      <c r="BK3" s="257"/>
      <c r="BL3" s="257"/>
      <c r="BM3" s="257"/>
      <c r="BN3" s="257"/>
      <c r="BO3" s="257"/>
      <c r="BP3" s="257"/>
      <c r="BQ3" s="257"/>
      <c r="BR3" s="257"/>
      <c r="BS3" s="257"/>
      <c r="BT3" s="257"/>
      <c r="BU3" s="257"/>
      <c r="BV3" s="257"/>
      <c r="BW3" s="257"/>
    </row>
    <row r="4" spans="1:86" s="265" customFormat="1" ht="29.4" customHeight="1" thickTop="1" thickBot="1" x14ac:dyDescent="0.4">
      <c r="A4" s="260" t="s">
        <v>1243</v>
      </c>
      <c r="B4" s="1957"/>
      <c r="C4" s="1957"/>
      <c r="D4" s="1957"/>
      <c r="E4" s="1957"/>
      <c r="F4" s="1957"/>
      <c r="G4" s="1957"/>
      <c r="H4" s="1957"/>
      <c r="I4" s="1957"/>
      <c r="J4" s="1958" t="s">
        <v>1244</v>
      </c>
      <c r="K4" s="1958"/>
      <c r="L4" s="1958"/>
      <c r="M4" s="1957"/>
      <c r="N4" s="1957"/>
      <c r="O4" s="261"/>
      <c r="P4" s="262"/>
      <c r="Q4" s="262"/>
      <c r="R4" s="262"/>
      <c r="S4" s="262"/>
      <c r="T4" s="262"/>
      <c r="U4" s="262"/>
      <c r="V4" s="262"/>
      <c r="W4" s="262"/>
      <c r="X4" s="262"/>
      <c r="Y4" s="262"/>
      <c r="Z4" s="263"/>
      <c r="AA4" s="264"/>
      <c r="AB4" s="264"/>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row>
    <row r="5" spans="1:86" s="259" customFormat="1" ht="8.4" customHeight="1" thickTop="1" thickBot="1" x14ac:dyDescent="0.4">
      <c r="A5" s="266"/>
      <c r="B5" s="267"/>
      <c r="C5" s="267"/>
      <c r="D5" s="268"/>
      <c r="E5" s="268"/>
      <c r="F5" s="269"/>
      <c r="G5" s="269"/>
      <c r="H5" s="269"/>
      <c r="I5" s="269"/>
      <c r="J5" s="269"/>
      <c r="K5" s="269"/>
      <c r="L5" s="269"/>
      <c r="M5" s="269"/>
      <c r="N5" s="269"/>
      <c r="O5" s="269"/>
      <c r="P5" s="269"/>
      <c r="Q5" s="269"/>
      <c r="R5" s="269"/>
      <c r="S5" s="269"/>
      <c r="T5" s="269"/>
      <c r="U5" s="269"/>
      <c r="V5" s="269"/>
      <c r="W5" s="269"/>
      <c r="X5" s="269"/>
      <c r="Y5" s="269"/>
      <c r="Z5" s="270"/>
      <c r="AA5" s="268"/>
      <c r="AB5" s="268"/>
      <c r="AC5" s="269"/>
      <c r="AD5" s="269"/>
      <c r="AE5" s="269"/>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69"/>
      <c r="BU5" s="269"/>
      <c r="BV5" s="269"/>
      <c r="BW5" s="269"/>
    </row>
    <row r="6" spans="1:86" s="275" customFormat="1" ht="18" customHeight="1" thickTop="1" thickBot="1" x14ac:dyDescent="0.4">
      <c r="A6" s="271" t="s">
        <v>1245</v>
      </c>
      <c r="B6" s="1959"/>
      <c r="C6" s="1960"/>
      <c r="D6" s="1960"/>
      <c r="E6" s="1960"/>
      <c r="F6" s="1960"/>
      <c r="G6" s="1960"/>
      <c r="H6" s="1960"/>
      <c r="I6" s="1961"/>
      <c r="J6" s="1962" t="s">
        <v>1246</v>
      </c>
      <c r="K6" s="1962"/>
      <c r="L6" s="1962"/>
      <c r="M6" s="1963"/>
      <c r="N6" s="1963"/>
      <c r="O6" s="272"/>
      <c r="P6" s="272"/>
      <c r="Q6" s="272"/>
      <c r="R6" s="272"/>
      <c r="S6" s="272"/>
      <c r="T6" s="272"/>
      <c r="U6" s="272"/>
      <c r="V6" s="272"/>
      <c r="W6" s="272"/>
      <c r="X6" s="272"/>
      <c r="Y6" s="272"/>
      <c r="Z6" s="273"/>
      <c r="AA6" s="274"/>
      <c r="AB6" s="274"/>
      <c r="AC6" s="272"/>
      <c r="AD6" s="272"/>
      <c r="AE6" s="272"/>
      <c r="AF6" s="272"/>
      <c r="AG6" s="272"/>
      <c r="AH6" s="272"/>
      <c r="AI6" s="272"/>
      <c r="AJ6" s="272"/>
      <c r="AK6" s="272"/>
      <c r="AL6" s="272"/>
      <c r="AM6" s="272"/>
      <c r="AN6" s="272"/>
      <c r="AO6" s="272"/>
      <c r="AP6" s="272"/>
      <c r="AQ6" s="272"/>
      <c r="AR6" s="272"/>
      <c r="AS6" s="272"/>
      <c r="AT6" s="272"/>
      <c r="AU6" s="272"/>
      <c r="AV6" s="272"/>
      <c r="AW6" s="272"/>
      <c r="AX6" s="272"/>
      <c r="AY6" s="272"/>
      <c r="AZ6" s="272"/>
      <c r="BA6" s="272"/>
      <c r="BB6" s="272"/>
      <c r="BC6" s="272"/>
      <c r="BD6" s="272"/>
      <c r="BE6" s="272"/>
      <c r="BF6" s="272"/>
      <c r="BG6" s="272"/>
      <c r="BH6" s="272"/>
      <c r="BI6" s="272"/>
      <c r="BJ6" s="272"/>
      <c r="BK6" s="272"/>
      <c r="BL6" s="272"/>
      <c r="BM6" s="272"/>
      <c r="BN6" s="272"/>
      <c r="BO6" s="272"/>
      <c r="BP6" s="272"/>
      <c r="BQ6" s="272"/>
      <c r="BR6" s="272"/>
      <c r="BS6" s="272"/>
      <c r="BT6" s="272"/>
      <c r="BU6" s="272"/>
      <c r="BV6" s="272"/>
      <c r="BW6" s="272"/>
    </row>
    <row r="7" spans="1:86" s="259" customFormat="1" ht="8.4" customHeight="1" thickTop="1" thickBot="1" x14ac:dyDescent="0.4">
      <c r="A7" s="276"/>
      <c r="B7" s="277"/>
      <c r="C7" s="277"/>
      <c r="D7" s="278"/>
      <c r="E7" s="278"/>
      <c r="F7" s="279"/>
      <c r="G7" s="279"/>
      <c r="H7" s="279"/>
      <c r="I7" s="279"/>
      <c r="J7" s="279"/>
      <c r="K7" s="279"/>
      <c r="L7" s="279"/>
      <c r="M7" s="279"/>
      <c r="N7" s="279"/>
      <c r="O7" s="279"/>
      <c r="P7" s="279"/>
      <c r="Q7" s="279"/>
      <c r="R7" s="279"/>
      <c r="S7" s="279"/>
      <c r="T7" s="279"/>
      <c r="U7" s="279"/>
      <c r="V7" s="279"/>
      <c r="W7" s="279"/>
      <c r="X7" s="279"/>
      <c r="Y7" s="279"/>
      <c r="Z7" s="280"/>
      <c r="AA7" s="278"/>
      <c r="AB7" s="278"/>
      <c r="AC7" s="279"/>
      <c r="AD7" s="279"/>
      <c r="AE7" s="279"/>
      <c r="AF7" s="279"/>
      <c r="AG7" s="279"/>
      <c r="AH7" s="279"/>
      <c r="AI7" s="279"/>
      <c r="AJ7" s="279"/>
      <c r="AK7" s="279"/>
      <c r="AL7" s="279"/>
      <c r="AM7" s="279"/>
      <c r="AN7" s="279"/>
      <c r="AO7" s="279"/>
      <c r="AP7" s="279"/>
      <c r="AQ7" s="279"/>
      <c r="AR7" s="279"/>
      <c r="AS7" s="279"/>
      <c r="AT7" s="279"/>
      <c r="AU7" s="279"/>
      <c r="AV7" s="279"/>
      <c r="AW7" s="279"/>
      <c r="AX7" s="279"/>
      <c r="AY7" s="279"/>
      <c r="AZ7" s="279"/>
      <c r="BA7" s="279"/>
      <c r="BB7" s="279"/>
      <c r="BC7" s="279"/>
      <c r="BD7" s="279"/>
      <c r="BE7" s="279"/>
      <c r="BF7" s="279"/>
      <c r="BG7" s="279"/>
      <c r="BH7" s="279"/>
      <c r="BI7" s="279"/>
      <c r="BJ7" s="279"/>
      <c r="BK7" s="279"/>
      <c r="BL7" s="279"/>
      <c r="BM7" s="279"/>
      <c r="BN7" s="279"/>
      <c r="BO7" s="279"/>
      <c r="BP7" s="279"/>
      <c r="BQ7" s="279"/>
      <c r="BR7" s="279"/>
      <c r="BS7" s="279"/>
      <c r="BT7" s="279"/>
      <c r="BU7" s="279"/>
      <c r="BV7" s="279"/>
      <c r="BW7" s="279"/>
    </row>
    <row r="8" spans="1:86" s="283" customFormat="1" ht="126.75" customHeight="1" thickTop="1" thickBot="1" x14ac:dyDescent="0.5">
      <c r="A8" s="281" t="s">
        <v>1247</v>
      </c>
      <c r="B8" s="1946" t="s">
        <v>1248</v>
      </c>
      <c r="C8" s="1946"/>
      <c r="D8" s="1946" t="s">
        <v>1249</v>
      </c>
      <c r="E8" s="1946"/>
      <c r="F8" s="1946" t="s">
        <v>1250</v>
      </c>
      <c r="G8" s="1946"/>
      <c r="H8" s="1946" t="s">
        <v>1251</v>
      </c>
      <c r="I8" s="1946"/>
      <c r="J8" s="1946" t="s">
        <v>1252</v>
      </c>
      <c r="K8" s="1946"/>
      <c r="L8" s="1946" t="s">
        <v>1253</v>
      </c>
      <c r="M8" s="1946"/>
      <c r="N8" s="1946" t="s">
        <v>1254</v>
      </c>
      <c r="O8" s="1946"/>
      <c r="P8" s="1946" t="s">
        <v>1255</v>
      </c>
      <c r="Q8" s="1946"/>
      <c r="R8" s="1946" t="s">
        <v>1256</v>
      </c>
      <c r="S8" s="1946"/>
      <c r="T8" s="1946" t="s">
        <v>1257</v>
      </c>
      <c r="U8" s="1946"/>
      <c r="V8" s="1946" t="s">
        <v>1258</v>
      </c>
      <c r="W8" s="1946"/>
      <c r="X8" s="1946" t="s">
        <v>1259</v>
      </c>
      <c r="Y8" s="1946"/>
      <c r="Z8" s="1946" t="s">
        <v>1260</v>
      </c>
      <c r="AA8" s="1946"/>
      <c r="AB8" s="1946" t="s">
        <v>1261</v>
      </c>
      <c r="AC8" s="1946"/>
      <c r="AD8" s="1946" t="s">
        <v>1262</v>
      </c>
      <c r="AE8" s="1946"/>
      <c r="AF8" s="1946" t="s">
        <v>1263</v>
      </c>
      <c r="AG8" s="1946"/>
      <c r="AH8" s="1946" t="s">
        <v>1264</v>
      </c>
      <c r="AI8" s="1946"/>
      <c r="AJ8" s="1946" t="s">
        <v>1265</v>
      </c>
      <c r="AK8" s="1946"/>
      <c r="AL8" s="1946" t="s">
        <v>1266</v>
      </c>
      <c r="AM8" s="1946"/>
      <c r="AN8" s="1946" t="s">
        <v>1267</v>
      </c>
      <c r="AO8" s="1946"/>
      <c r="AP8" s="1946" t="s">
        <v>1268</v>
      </c>
      <c r="AQ8" s="1946"/>
      <c r="AR8" s="1946" t="s">
        <v>1269</v>
      </c>
      <c r="AS8" s="1946"/>
      <c r="AT8" s="1946" t="s">
        <v>1270</v>
      </c>
      <c r="AU8" s="1946"/>
      <c r="AV8" s="1946" t="s">
        <v>1271</v>
      </c>
      <c r="AW8" s="1946"/>
      <c r="AX8" s="1946" t="s">
        <v>1272</v>
      </c>
      <c r="AY8" s="1946"/>
      <c r="AZ8" s="1946" t="s">
        <v>1273</v>
      </c>
      <c r="BA8" s="1946"/>
      <c r="BB8" s="1946" t="s">
        <v>1274</v>
      </c>
      <c r="BC8" s="1946"/>
      <c r="BD8" s="1946" t="s">
        <v>1275</v>
      </c>
      <c r="BE8" s="1946"/>
      <c r="BF8" s="1946" t="s">
        <v>1276</v>
      </c>
      <c r="BG8" s="1946"/>
      <c r="BH8" s="1946" t="s">
        <v>1277</v>
      </c>
      <c r="BI8" s="1946"/>
      <c r="BJ8" s="1946" t="s">
        <v>1278</v>
      </c>
      <c r="BK8" s="1946"/>
      <c r="BL8" s="1946" t="s">
        <v>1279</v>
      </c>
      <c r="BM8" s="1946"/>
      <c r="BN8" s="1946" t="s">
        <v>1280</v>
      </c>
      <c r="BO8" s="1946"/>
      <c r="BP8" s="1946" t="s">
        <v>1281</v>
      </c>
      <c r="BQ8" s="1946"/>
      <c r="BR8" s="1946" t="s">
        <v>1282</v>
      </c>
      <c r="BS8" s="1946"/>
      <c r="BT8" s="1946" t="s">
        <v>1283</v>
      </c>
      <c r="BU8" s="1946"/>
      <c r="BV8" s="1946" t="s">
        <v>1284</v>
      </c>
      <c r="BW8" s="1946"/>
      <c r="BX8" s="282"/>
      <c r="BY8" s="282"/>
      <c r="BZ8" s="282"/>
      <c r="CA8" s="282"/>
      <c r="CB8" s="282"/>
      <c r="CC8" s="282"/>
      <c r="CD8" s="282"/>
      <c r="CE8" s="282"/>
      <c r="CF8" s="282"/>
      <c r="CG8" s="282"/>
      <c r="CH8" s="282"/>
    </row>
    <row r="9" spans="1:86" ht="44.25" customHeight="1" thickTop="1" thickBot="1" x14ac:dyDescent="0.4">
      <c r="A9" s="284"/>
      <c r="B9" s="285" t="s">
        <v>1285</v>
      </c>
      <c r="C9" s="286" t="s">
        <v>1286</v>
      </c>
      <c r="D9" s="285" t="s">
        <v>1287</v>
      </c>
      <c r="E9" s="286" t="s">
        <v>1286</v>
      </c>
      <c r="F9" s="285" t="s">
        <v>1288</v>
      </c>
      <c r="G9" s="286" t="s">
        <v>1286</v>
      </c>
      <c r="H9" s="285" t="s">
        <v>1289</v>
      </c>
      <c r="I9" s="286" t="s">
        <v>1286</v>
      </c>
      <c r="J9" s="285" t="s">
        <v>1290</v>
      </c>
      <c r="K9" s="286" t="s">
        <v>1286</v>
      </c>
      <c r="L9" s="285" t="s">
        <v>1291</v>
      </c>
      <c r="M9" s="286" t="s">
        <v>1286</v>
      </c>
      <c r="N9" s="285" t="s">
        <v>1292</v>
      </c>
      <c r="O9" s="286" t="s">
        <v>1286</v>
      </c>
      <c r="P9" s="285" t="s">
        <v>1293</v>
      </c>
      <c r="Q9" s="286" t="s">
        <v>1286</v>
      </c>
      <c r="R9" s="285" t="s">
        <v>1294</v>
      </c>
      <c r="S9" s="286" t="s">
        <v>1286</v>
      </c>
      <c r="T9" s="285" t="s">
        <v>1295</v>
      </c>
      <c r="U9" s="286" t="s">
        <v>1286</v>
      </c>
      <c r="V9" s="285" t="s">
        <v>1296</v>
      </c>
      <c r="W9" s="286" t="s">
        <v>1286</v>
      </c>
      <c r="X9" s="285" t="s">
        <v>1297</v>
      </c>
      <c r="Y9" s="286" t="s">
        <v>1286</v>
      </c>
      <c r="Z9" s="285" t="s">
        <v>1298</v>
      </c>
      <c r="AA9" s="286" t="s">
        <v>1286</v>
      </c>
      <c r="AB9" s="285" t="s">
        <v>1299</v>
      </c>
      <c r="AC9" s="286" t="s">
        <v>1286</v>
      </c>
      <c r="AD9" s="285" t="s">
        <v>1300</v>
      </c>
      <c r="AE9" s="286" t="s">
        <v>1286</v>
      </c>
      <c r="AF9" s="285" t="s">
        <v>1301</v>
      </c>
      <c r="AG9" s="286" t="s">
        <v>1286</v>
      </c>
      <c r="AH9" s="285" t="s">
        <v>1302</v>
      </c>
      <c r="AI9" s="286" t="s">
        <v>1286</v>
      </c>
      <c r="AJ9" s="285" t="s">
        <v>1303</v>
      </c>
      <c r="AK9" s="286" t="s">
        <v>1286</v>
      </c>
      <c r="AL9" s="285" t="s">
        <v>1304</v>
      </c>
      <c r="AM9" s="286" t="s">
        <v>1286</v>
      </c>
      <c r="AN9" s="285" t="s">
        <v>1305</v>
      </c>
      <c r="AO9" s="286" t="s">
        <v>1286</v>
      </c>
      <c r="AP9" s="285" t="s">
        <v>1306</v>
      </c>
      <c r="AQ9" s="286" t="s">
        <v>1286</v>
      </c>
      <c r="AR9" s="285" t="s">
        <v>1307</v>
      </c>
      <c r="AS9" s="286" t="s">
        <v>1286</v>
      </c>
      <c r="AT9" s="285" t="s">
        <v>1308</v>
      </c>
      <c r="AU9" s="286" t="s">
        <v>1286</v>
      </c>
      <c r="AV9" s="285" t="s">
        <v>1309</v>
      </c>
      <c r="AW9" s="286" t="s">
        <v>1286</v>
      </c>
      <c r="AX9" s="285" t="s">
        <v>1310</v>
      </c>
      <c r="AY9" s="286" t="s">
        <v>1286</v>
      </c>
      <c r="AZ9" s="285" t="s">
        <v>1311</v>
      </c>
      <c r="BA9" s="286" t="s">
        <v>1286</v>
      </c>
      <c r="BB9" s="285" t="s">
        <v>1312</v>
      </c>
      <c r="BC9" s="286" t="s">
        <v>1286</v>
      </c>
      <c r="BD9" s="285" t="s">
        <v>1313</v>
      </c>
      <c r="BE9" s="286" t="s">
        <v>1286</v>
      </c>
      <c r="BF9" s="285" t="s">
        <v>1314</v>
      </c>
      <c r="BG9" s="286" t="s">
        <v>1286</v>
      </c>
      <c r="BH9" s="285" t="s">
        <v>1315</v>
      </c>
      <c r="BI9" s="286" t="s">
        <v>1286</v>
      </c>
      <c r="BJ9" s="285" t="s">
        <v>1316</v>
      </c>
      <c r="BK9" s="286" t="s">
        <v>1286</v>
      </c>
      <c r="BL9" s="285" t="s">
        <v>1317</v>
      </c>
      <c r="BM9" s="286" t="s">
        <v>1286</v>
      </c>
      <c r="BN9" s="285" t="s">
        <v>1317</v>
      </c>
      <c r="BO9" s="286" t="s">
        <v>1286</v>
      </c>
      <c r="BP9" s="285" t="s">
        <v>1318</v>
      </c>
      <c r="BQ9" s="286" t="s">
        <v>1286</v>
      </c>
      <c r="BR9" s="285" t="s">
        <v>1319</v>
      </c>
      <c r="BS9" s="286" t="s">
        <v>1286</v>
      </c>
      <c r="BT9" s="285" t="s">
        <v>1320</v>
      </c>
      <c r="BU9" s="286" t="s">
        <v>1286</v>
      </c>
      <c r="BV9" s="285" t="s">
        <v>1321</v>
      </c>
      <c r="BW9" s="286" t="s">
        <v>1286</v>
      </c>
    </row>
    <row r="10" spans="1:86" ht="28.5" customHeight="1" thickTop="1" thickBot="1" x14ac:dyDescent="0.4">
      <c r="A10" s="287" t="s">
        <v>1322</v>
      </c>
      <c r="B10" s="1945"/>
      <c r="C10" s="1945"/>
      <c r="D10" s="1945"/>
      <c r="E10" s="1945"/>
      <c r="F10" s="1945"/>
      <c r="G10" s="1945"/>
      <c r="H10" s="1945"/>
      <c r="I10" s="1945"/>
      <c r="J10" s="1945"/>
      <c r="K10" s="1945"/>
      <c r="L10" s="1945"/>
      <c r="M10" s="1945"/>
      <c r="N10" s="1945"/>
      <c r="O10" s="1945"/>
      <c r="P10" s="1945"/>
      <c r="Q10" s="1945"/>
      <c r="R10" s="1945"/>
      <c r="S10" s="1945"/>
      <c r="T10" s="1940"/>
      <c r="U10" s="1941"/>
      <c r="V10" s="1945"/>
      <c r="W10" s="1945"/>
      <c r="X10" s="1945"/>
      <c r="Y10" s="1945"/>
      <c r="Z10" s="1945"/>
      <c r="AA10" s="1945"/>
      <c r="AB10" s="1945"/>
      <c r="AC10" s="1945"/>
      <c r="AD10" s="1945"/>
      <c r="AE10" s="1945"/>
      <c r="AF10" s="1945"/>
      <c r="AG10" s="1945"/>
      <c r="AH10" s="1945"/>
      <c r="AI10" s="1945"/>
      <c r="AJ10" s="1945"/>
      <c r="AK10" s="1945"/>
      <c r="AL10" s="1945"/>
      <c r="AM10" s="1945"/>
      <c r="AN10" s="1945"/>
      <c r="AO10" s="1945"/>
      <c r="AP10" s="1945"/>
      <c r="AQ10" s="1945"/>
      <c r="AR10" s="1945"/>
      <c r="AS10" s="1945"/>
      <c r="AT10" s="1945"/>
      <c r="AU10" s="1945"/>
      <c r="AV10" s="1945"/>
      <c r="AW10" s="1945"/>
      <c r="AX10" s="1945"/>
      <c r="AY10" s="1945"/>
      <c r="AZ10" s="1945"/>
      <c r="BA10" s="1945"/>
      <c r="BB10" s="1945"/>
      <c r="BC10" s="1945"/>
      <c r="BD10" s="1945"/>
      <c r="BE10" s="1945"/>
      <c r="BF10" s="1945"/>
      <c r="BG10" s="1945"/>
      <c r="BH10" s="288"/>
      <c r="BI10" s="288"/>
      <c r="BJ10" s="288"/>
      <c r="BK10" s="288"/>
      <c r="BL10" s="288"/>
      <c r="BM10" s="288"/>
      <c r="BN10" s="288"/>
      <c r="BO10" s="288"/>
      <c r="BP10" s="288"/>
      <c r="BQ10" s="288"/>
      <c r="BR10" s="288"/>
      <c r="BS10" s="288"/>
      <c r="BT10" s="288"/>
      <c r="BU10" s="288"/>
      <c r="BV10" s="288"/>
      <c r="BW10" s="288"/>
    </row>
    <row r="11" spans="1:86" ht="29" customHeight="1" thickTop="1" thickBot="1" x14ac:dyDescent="0.4">
      <c r="A11" s="289" t="s">
        <v>1323</v>
      </c>
      <c r="B11" s="1940"/>
      <c r="C11" s="1941"/>
      <c r="D11" s="1940"/>
      <c r="E11" s="1941"/>
      <c r="F11" s="1940"/>
      <c r="G11" s="1941"/>
      <c r="H11" s="1940"/>
      <c r="I11" s="1941"/>
      <c r="J11" s="1940"/>
      <c r="K11" s="1941"/>
      <c r="L11" s="1940"/>
      <c r="M11" s="1941"/>
      <c r="N11" s="1940"/>
      <c r="O11" s="1941"/>
      <c r="P11" s="1940"/>
      <c r="Q11" s="1941"/>
      <c r="R11" s="1940"/>
      <c r="S11" s="1941"/>
      <c r="T11" s="290"/>
      <c r="U11" s="290"/>
      <c r="V11" s="1940"/>
      <c r="W11" s="1941"/>
      <c r="X11" s="1940"/>
      <c r="Y11" s="1941"/>
      <c r="Z11" s="1940"/>
      <c r="AA11" s="1941"/>
      <c r="AB11" s="1940"/>
      <c r="AC11" s="1941"/>
      <c r="AD11" s="1940"/>
      <c r="AE11" s="1941"/>
      <c r="AF11" s="1940"/>
      <c r="AG11" s="1941"/>
      <c r="AH11" s="1940"/>
      <c r="AI11" s="1941"/>
      <c r="AJ11" s="1940"/>
      <c r="AK11" s="1941"/>
      <c r="AL11" s="1940"/>
      <c r="AM11" s="1941"/>
      <c r="AN11" s="1940"/>
      <c r="AO11" s="1941"/>
      <c r="AP11" s="1940"/>
      <c r="AQ11" s="1941"/>
      <c r="AR11" s="1940"/>
      <c r="AS11" s="1941"/>
      <c r="AT11" s="1940"/>
      <c r="AU11" s="1941"/>
      <c r="AV11" s="1940"/>
      <c r="AW11" s="1941"/>
      <c r="AX11" s="1940"/>
      <c r="AY11" s="1941"/>
      <c r="AZ11" s="1940"/>
      <c r="BA11" s="1941"/>
      <c r="BB11" s="1940"/>
      <c r="BC11" s="1941"/>
      <c r="BD11" s="1940"/>
      <c r="BE11" s="1941"/>
      <c r="BF11" s="1940"/>
      <c r="BG11" s="1941"/>
      <c r="BH11" s="291"/>
      <c r="BI11" s="292"/>
      <c r="BJ11" s="291"/>
      <c r="BK11" s="292"/>
      <c r="BL11" s="291"/>
      <c r="BM11" s="292"/>
      <c r="BN11" s="291"/>
      <c r="BO11" s="292"/>
      <c r="BP11" s="291"/>
      <c r="BQ11" s="292"/>
      <c r="BR11" s="291"/>
      <c r="BS11" s="292"/>
      <c r="BT11" s="291"/>
      <c r="BU11" s="292"/>
      <c r="BV11" s="291"/>
      <c r="BW11" s="292"/>
    </row>
    <row r="12" spans="1:86" ht="31.25" customHeight="1" thickTop="1" thickBot="1" x14ac:dyDescent="0.4">
      <c r="A12" s="1942" t="s">
        <v>1324</v>
      </c>
      <c r="B12" s="293" t="s">
        <v>1325</v>
      </c>
      <c r="C12" s="294"/>
      <c r="D12" s="293" t="s">
        <v>1326</v>
      </c>
      <c r="E12" s="294"/>
      <c r="F12" s="293" t="s">
        <v>1327</v>
      </c>
      <c r="G12" s="294"/>
      <c r="H12" s="293" t="s">
        <v>1328</v>
      </c>
      <c r="I12" s="294"/>
      <c r="J12" s="293" t="s">
        <v>1329</v>
      </c>
      <c r="K12" s="294"/>
      <c r="L12" s="293" t="s">
        <v>1330</v>
      </c>
      <c r="M12" s="294"/>
      <c r="N12" s="293" t="s">
        <v>1331</v>
      </c>
      <c r="O12" s="294"/>
      <c r="P12" s="293" t="s">
        <v>1332</v>
      </c>
      <c r="Q12" s="294"/>
      <c r="R12" s="293" t="s">
        <v>1332</v>
      </c>
      <c r="S12" s="294"/>
      <c r="T12" s="293" t="s">
        <v>1333</v>
      </c>
      <c r="U12" s="294"/>
      <c r="V12" s="295" t="s">
        <v>1334</v>
      </c>
      <c r="W12" s="294"/>
      <c r="X12" s="295" t="s">
        <v>1335</v>
      </c>
      <c r="Y12" s="294"/>
      <c r="Z12" s="295" t="s">
        <v>1336</v>
      </c>
      <c r="AA12" s="294"/>
      <c r="AB12" s="295" t="s">
        <v>1337</v>
      </c>
      <c r="AC12" s="294"/>
      <c r="AD12" s="295" t="s">
        <v>1338</v>
      </c>
      <c r="AE12" s="294"/>
      <c r="AF12" s="295" t="s">
        <v>1339</v>
      </c>
      <c r="AG12" s="294"/>
      <c r="AH12" s="295" t="s">
        <v>1340</v>
      </c>
      <c r="AI12" s="294"/>
      <c r="AJ12" s="295" t="s">
        <v>1341</v>
      </c>
      <c r="AK12" s="294"/>
      <c r="AL12" s="295" t="s">
        <v>1342</v>
      </c>
      <c r="AM12" s="294"/>
      <c r="AN12" s="295" t="s">
        <v>1343</v>
      </c>
      <c r="AO12" s="294"/>
      <c r="AP12" s="295" t="s">
        <v>1344</v>
      </c>
      <c r="AQ12" s="294"/>
      <c r="AR12" s="295" t="s">
        <v>1345</v>
      </c>
      <c r="AS12" s="294"/>
      <c r="AT12" s="295" t="s">
        <v>1346</v>
      </c>
      <c r="AU12" s="294"/>
      <c r="AV12" s="295" t="s">
        <v>1347</v>
      </c>
      <c r="AW12" s="294"/>
      <c r="AX12" s="295" t="s">
        <v>1348</v>
      </c>
      <c r="AY12" s="294"/>
      <c r="AZ12" s="295" t="s">
        <v>1349</v>
      </c>
      <c r="BA12" s="294"/>
      <c r="BB12" s="295" t="s">
        <v>1350</v>
      </c>
      <c r="BC12" s="294"/>
      <c r="BD12" s="295" t="s">
        <v>1351</v>
      </c>
      <c r="BE12" s="294"/>
      <c r="BF12" s="295" t="s">
        <v>1352</v>
      </c>
      <c r="BG12" s="294"/>
      <c r="BH12" s="295" t="s">
        <v>1353</v>
      </c>
      <c r="BI12" s="294"/>
      <c r="BJ12" s="295" t="s">
        <v>1354</v>
      </c>
      <c r="BK12" s="294"/>
      <c r="BL12" s="295" t="s">
        <v>1355</v>
      </c>
      <c r="BM12" s="294"/>
      <c r="BN12" s="295" t="s">
        <v>1356</v>
      </c>
      <c r="BO12" s="294"/>
      <c r="BP12" s="295" t="s">
        <v>1357</v>
      </c>
      <c r="BQ12" s="294"/>
      <c r="BR12" s="295" t="s">
        <v>1358</v>
      </c>
      <c r="BS12" s="294"/>
      <c r="BT12" s="295" t="s">
        <v>1359</v>
      </c>
      <c r="BU12" s="294"/>
      <c r="BV12" s="295" t="s">
        <v>1360</v>
      </c>
      <c r="BW12" s="294"/>
    </row>
    <row r="13" spans="1:86" ht="31.25" customHeight="1" thickTop="1" thickBot="1" x14ac:dyDescent="0.4">
      <c r="A13" s="1943"/>
      <c r="B13" s="293" t="s">
        <v>1361</v>
      </c>
      <c r="C13" s="294"/>
      <c r="D13" s="293" t="s">
        <v>1362</v>
      </c>
      <c r="E13" s="294"/>
      <c r="F13" s="293" t="s">
        <v>1363</v>
      </c>
      <c r="G13" s="294"/>
      <c r="H13" s="293" t="s">
        <v>1364</v>
      </c>
      <c r="I13" s="294"/>
      <c r="J13" s="293" t="s">
        <v>1365</v>
      </c>
      <c r="K13" s="294"/>
      <c r="L13" s="293" t="s">
        <v>1366</v>
      </c>
      <c r="M13" s="294"/>
      <c r="N13" s="293" t="s">
        <v>1367</v>
      </c>
      <c r="O13" s="294"/>
      <c r="P13" s="293" t="s">
        <v>1368</v>
      </c>
      <c r="Q13" s="294"/>
      <c r="R13" s="293" t="s">
        <v>1369</v>
      </c>
      <c r="S13" s="294"/>
      <c r="T13" s="293" t="s">
        <v>1370</v>
      </c>
      <c r="U13" s="294"/>
      <c r="V13" s="295" t="s">
        <v>1371</v>
      </c>
      <c r="W13" s="294"/>
      <c r="X13" s="295" t="s">
        <v>1372</v>
      </c>
      <c r="Y13" s="294"/>
      <c r="Z13" s="295" t="s">
        <v>1373</v>
      </c>
      <c r="AA13" s="294"/>
      <c r="AB13" s="295" t="s">
        <v>1374</v>
      </c>
      <c r="AC13" s="294"/>
      <c r="AD13" s="295" t="s">
        <v>1375</v>
      </c>
      <c r="AE13" s="294"/>
      <c r="AF13" s="295" t="s">
        <v>1376</v>
      </c>
      <c r="AG13" s="294"/>
      <c r="AH13" s="295" t="s">
        <v>1377</v>
      </c>
      <c r="AI13" s="294"/>
      <c r="AJ13" s="295" t="s">
        <v>1378</v>
      </c>
      <c r="AK13" s="294"/>
      <c r="AL13" s="295" t="s">
        <v>1379</v>
      </c>
      <c r="AM13" s="294"/>
      <c r="AN13" s="295" t="s">
        <v>1380</v>
      </c>
      <c r="AO13" s="294"/>
      <c r="AP13" s="295" t="s">
        <v>1381</v>
      </c>
      <c r="AQ13" s="294"/>
      <c r="AR13" s="295" t="s">
        <v>1382</v>
      </c>
      <c r="AS13" s="294"/>
      <c r="AT13" s="295" t="s">
        <v>1383</v>
      </c>
      <c r="AU13" s="294"/>
      <c r="AV13" s="295" t="s">
        <v>1384</v>
      </c>
      <c r="AW13" s="294"/>
      <c r="AX13" s="295" t="s">
        <v>1385</v>
      </c>
      <c r="AY13" s="294"/>
      <c r="AZ13" s="295" t="s">
        <v>1386</v>
      </c>
      <c r="BA13" s="294"/>
      <c r="BB13" s="295" t="s">
        <v>1387</v>
      </c>
      <c r="BC13" s="294"/>
      <c r="BD13" s="295" t="s">
        <v>1388</v>
      </c>
      <c r="BE13" s="294"/>
      <c r="BF13" s="295" t="s">
        <v>1389</v>
      </c>
      <c r="BG13" s="294"/>
      <c r="BH13" s="295" t="s">
        <v>1390</v>
      </c>
      <c r="BI13" s="294"/>
      <c r="BJ13" s="295" t="s">
        <v>1391</v>
      </c>
      <c r="BK13" s="294"/>
      <c r="BL13" s="295" t="s">
        <v>1392</v>
      </c>
      <c r="BM13" s="294"/>
      <c r="BN13" s="295" t="s">
        <v>1393</v>
      </c>
      <c r="BO13" s="294"/>
      <c r="BP13" s="295" t="s">
        <v>1394</v>
      </c>
      <c r="BQ13" s="294"/>
      <c r="BR13" s="295" t="s">
        <v>1395</v>
      </c>
      <c r="BS13" s="294"/>
      <c r="BT13" s="295" t="s">
        <v>1396</v>
      </c>
      <c r="BU13" s="294"/>
      <c r="BV13" s="295" t="s">
        <v>1397</v>
      </c>
      <c r="BW13" s="294"/>
    </row>
    <row r="14" spans="1:86" ht="31.25" customHeight="1" thickTop="1" thickBot="1" x14ac:dyDescent="0.4">
      <c r="A14" s="1943"/>
      <c r="B14" s="293" t="s">
        <v>1398</v>
      </c>
      <c r="C14" s="294"/>
      <c r="D14" s="293" t="s">
        <v>1399</v>
      </c>
      <c r="E14" s="294"/>
      <c r="F14" s="293" t="s">
        <v>1400</v>
      </c>
      <c r="G14" s="294"/>
      <c r="H14" s="293" t="s">
        <v>1401</v>
      </c>
      <c r="I14" s="294"/>
      <c r="J14" s="293" t="s">
        <v>1402</v>
      </c>
      <c r="K14" s="294"/>
      <c r="L14" s="293" t="s">
        <v>1403</v>
      </c>
      <c r="M14" s="294"/>
      <c r="N14" s="293" t="s">
        <v>1404</v>
      </c>
      <c r="O14" s="294"/>
      <c r="P14" s="293" t="s">
        <v>1405</v>
      </c>
      <c r="Q14" s="294"/>
      <c r="R14" s="293" t="s">
        <v>1406</v>
      </c>
      <c r="S14" s="294"/>
      <c r="T14" s="293" t="s">
        <v>1407</v>
      </c>
      <c r="U14" s="294"/>
      <c r="V14" s="295" t="s">
        <v>1408</v>
      </c>
      <c r="W14" s="294"/>
      <c r="X14" s="295" t="s">
        <v>1409</v>
      </c>
      <c r="Y14" s="294"/>
      <c r="Z14" s="295" t="s">
        <v>1410</v>
      </c>
      <c r="AA14" s="294"/>
      <c r="AB14" s="295" t="s">
        <v>1411</v>
      </c>
      <c r="AC14" s="294"/>
      <c r="AD14" s="295" t="s">
        <v>1412</v>
      </c>
      <c r="AE14" s="294"/>
      <c r="AF14" s="295" t="s">
        <v>1413</v>
      </c>
      <c r="AG14" s="294"/>
      <c r="AH14" s="295" t="s">
        <v>1414</v>
      </c>
      <c r="AI14" s="294"/>
      <c r="AJ14" s="295" t="s">
        <v>1415</v>
      </c>
      <c r="AK14" s="294"/>
      <c r="AL14" s="295" t="s">
        <v>1416</v>
      </c>
      <c r="AM14" s="294"/>
      <c r="AN14" s="295" t="s">
        <v>1417</v>
      </c>
      <c r="AO14" s="294"/>
      <c r="AP14" s="295" t="s">
        <v>1418</v>
      </c>
      <c r="AQ14" s="294"/>
      <c r="AR14" s="295" t="s">
        <v>1419</v>
      </c>
      <c r="AS14" s="294"/>
      <c r="AT14" s="295" t="s">
        <v>1420</v>
      </c>
      <c r="AU14" s="294"/>
      <c r="AV14" s="295" t="s">
        <v>1421</v>
      </c>
      <c r="AW14" s="294"/>
      <c r="AX14" s="295" t="s">
        <v>1422</v>
      </c>
      <c r="AY14" s="294"/>
      <c r="AZ14" s="295" t="s">
        <v>1423</v>
      </c>
      <c r="BA14" s="294"/>
      <c r="BB14" s="295" t="s">
        <v>1424</v>
      </c>
      <c r="BC14" s="294"/>
      <c r="BD14" s="295" t="s">
        <v>1425</v>
      </c>
      <c r="BE14" s="294"/>
      <c r="BF14" s="295" t="s">
        <v>1426</v>
      </c>
      <c r="BG14" s="294"/>
      <c r="BH14" s="295" t="s">
        <v>1427</v>
      </c>
      <c r="BI14" s="294"/>
      <c r="BJ14" s="295" t="s">
        <v>1428</v>
      </c>
      <c r="BK14" s="294"/>
      <c r="BL14" s="295" t="s">
        <v>1429</v>
      </c>
      <c r="BM14" s="294"/>
      <c r="BN14" s="295" t="s">
        <v>1430</v>
      </c>
      <c r="BO14" s="294"/>
      <c r="BP14" s="295" t="s">
        <v>1431</v>
      </c>
      <c r="BQ14" s="294"/>
      <c r="BR14" s="295" t="s">
        <v>1432</v>
      </c>
      <c r="BS14" s="294"/>
      <c r="BT14" s="295" t="s">
        <v>1433</v>
      </c>
      <c r="BU14" s="294"/>
      <c r="BV14" s="295" t="s">
        <v>1434</v>
      </c>
      <c r="BW14" s="294"/>
    </row>
    <row r="15" spans="1:86" ht="31.25" customHeight="1" thickTop="1" thickBot="1" x14ac:dyDescent="0.4">
      <c r="A15" s="1943"/>
      <c r="B15" s="293" t="s">
        <v>1435</v>
      </c>
      <c r="C15" s="294"/>
      <c r="D15" s="293" t="s">
        <v>1436</v>
      </c>
      <c r="E15" s="294"/>
      <c r="F15" s="293" t="s">
        <v>1437</v>
      </c>
      <c r="G15" s="294"/>
      <c r="H15" s="293" t="s">
        <v>1438</v>
      </c>
      <c r="I15" s="294"/>
      <c r="J15" s="293" t="s">
        <v>1439</v>
      </c>
      <c r="K15" s="294"/>
      <c r="L15" s="293" t="s">
        <v>1440</v>
      </c>
      <c r="M15" s="294"/>
      <c r="N15" s="293" t="s">
        <v>1441</v>
      </c>
      <c r="O15" s="294"/>
      <c r="P15" s="293" t="s">
        <v>1442</v>
      </c>
      <c r="Q15" s="294"/>
      <c r="R15" s="293" t="s">
        <v>1443</v>
      </c>
      <c r="S15" s="294"/>
      <c r="T15" s="293" t="s">
        <v>1444</v>
      </c>
      <c r="U15" s="294"/>
      <c r="V15" s="295" t="s">
        <v>1445</v>
      </c>
      <c r="W15" s="294"/>
      <c r="X15" s="295" t="s">
        <v>1446</v>
      </c>
      <c r="Y15" s="294"/>
      <c r="Z15" s="295" t="s">
        <v>1447</v>
      </c>
      <c r="AA15" s="294"/>
      <c r="AB15" s="295" t="s">
        <v>1448</v>
      </c>
      <c r="AC15" s="294"/>
      <c r="AD15" s="295" t="s">
        <v>1449</v>
      </c>
      <c r="AE15" s="294"/>
      <c r="AF15" s="295" t="s">
        <v>1450</v>
      </c>
      <c r="AG15" s="294"/>
      <c r="AH15" s="295" t="s">
        <v>1451</v>
      </c>
      <c r="AI15" s="294"/>
      <c r="AJ15" s="295" t="s">
        <v>1452</v>
      </c>
      <c r="AK15" s="294"/>
      <c r="AL15" s="295" t="s">
        <v>1453</v>
      </c>
      <c r="AM15" s="294"/>
      <c r="AN15" s="295" t="s">
        <v>1454</v>
      </c>
      <c r="AO15" s="294"/>
      <c r="AP15" s="295" t="s">
        <v>1455</v>
      </c>
      <c r="AQ15" s="294"/>
      <c r="AR15" s="295" t="s">
        <v>1456</v>
      </c>
      <c r="AS15" s="294"/>
      <c r="AT15" s="295" t="s">
        <v>1457</v>
      </c>
      <c r="AU15" s="294"/>
      <c r="AV15" s="295" t="s">
        <v>1458</v>
      </c>
      <c r="AW15" s="294"/>
      <c r="AX15" s="295" t="s">
        <v>1459</v>
      </c>
      <c r="AY15" s="294"/>
      <c r="AZ15" s="295" t="s">
        <v>1460</v>
      </c>
      <c r="BA15" s="294"/>
      <c r="BB15" s="295" t="s">
        <v>1461</v>
      </c>
      <c r="BC15" s="294"/>
      <c r="BD15" s="295" t="s">
        <v>1462</v>
      </c>
      <c r="BE15" s="294"/>
      <c r="BF15" s="295" t="s">
        <v>1463</v>
      </c>
      <c r="BG15" s="294"/>
      <c r="BH15" s="295" t="s">
        <v>1464</v>
      </c>
      <c r="BI15" s="294"/>
      <c r="BJ15" s="295" t="s">
        <v>1465</v>
      </c>
      <c r="BK15" s="294"/>
      <c r="BL15" s="295" t="s">
        <v>1466</v>
      </c>
      <c r="BM15" s="294"/>
      <c r="BN15" s="295" t="s">
        <v>1467</v>
      </c>
      <c r="BO15" s="294"/>
      <c r="BP15" s="295" t="s">
        <v>1468</v>
      </c>
      <c r="BQ15" s="294"/>
      <c r="BR15" s="295" t="s">
        <v>1469</v>
      </c>
      <c r="BS15" s="294"/>
      <c r="BT15" s="295" t="s">
        <v>1470</v>
      </c>
      <c r="BU15" s="294"/>
      <c r="BV15" s="295" t="s">
        <v>1471</v>
      </c>
      <c r="BW15" s="294"/>
    </row>
    <row r="16" spans="1:86" ht="31.25" customHeight="1" thickTop="1" thickBot="1" x14ac:dyDescent="0.4">
      <c r="A16" s="1943"/>
      <c r="B16" s="293" t="s">
        <v>1472</v>
      </c>
      <c r="C16" s="294"/>
      <c r="D16" s="293" t="s">
        <v>1473</v>
      </c>
      <c r="E16" s="294"/>
      <c r="F16" s="293"/>
      <c r="G16" s="294"/>
      <c r="H16" s="293" t="s">
        <v>1474</v>
      </c>
      <c r="I16" s="294"/>
      <c r="J16" s="293" t="s">
        <v>1475</v>
      </c>
      <c r="K16" s="294"/>
      <c r="L16" s="293" t="s">
        <v>1476</v>
      </c>
      <c r="M16" s="294"/>
      <c r="N16" s="293" t="s">
        <v>1477</v>
      </c>
      <c r="O16" s="294"/>
      <c r="P16" s="293" t="s">
        <v>1478</v>
      </c>
      <c r="Q16" s="294"/>
      <c r="R16" s="293" t="s">
        <v>1442</v>
      </c>
      <c r="S16" s="294"/>
      <c r="T16" s="294"/>
      <c r="U16" s="294"/>
      <c r="V16" s="295" t="s">
        <v>1479</v>
      </c>
      <c r="W16" s="294"/>
      <c r="X16" s="295" t="s">
        <v>1480</v>
      </c>
      <c r="Y16" s="294"/>
      <c r="Z16" s="295"/>
      <c r="AA16" s="294"/>
      <c r="AB16" s="295" t="s">
        <v>1481</v>
      </c>
      <c r="AC16" s="294"/>
      <c r="AD16" s="295" t="s">
        <v>1482</v>
      </c>
      <c r="AE16" s="294"/>
      <c r="AF16" s="295" t="s">
        <v>1483</v>
      </c>
      <c r="AG16" s="294"/>
      <c r="AH16" s="295" t="s">
        <v>1484</v>
      </c>
      <c r="AI16" s="294"/>
      <c r="AJ16" s="295" t="s">
        <v>1485</v>
      </c>
      <c r="AK16" s="294"/>
      <c r="AL16" s="295" t="s">
        <v>1486</v>
      </c>
      <c r="AM16" s="294"/>
      <c r="AN16" s="295" t="s">
        <v>1487</v>
      </c>
      <c r="AO16" s="294"/>
      <c r="AP16" s="295" t="s">
        <v>1488</v>
      </c>
      <c r="AQ16" s="294"/>
      <c r="AR16" s="295" t="s">
        <v>1489</v>
      </c>
      <c r="AS16" s="294"/>
      <c r="AT16" s="295" t="s">
        <v>1490</v>
      </c>
      <c r="AU16" s="294"/>
      <c r="AV16" s="295" t="s">
        <v>1491</v>
      </c>
      <c r="AW16" s="294"/>
      <c r="AX16" s="295" t="s">
        <v>1492</v>
      </c>
      <c r="AY16" s="294"/>
      <c r="AZ16" s="295" t="s">
        <v>1493</v>
      </c>
      <c r="BA16" s="294"/>
      <c r="BB16" s="295" t="s">
        <v>1494</v>
      </c>
      <c r="BC16" s="294"/>
      <c r="BD16" s="295" t="s">
        <v>1495</v>
      </c>
      <c r="BE16" s="294"/>
      <c r="BF16" s="295" t="s">
        <v>1496</v>
      </c>
      <c r="BG16" s="294"/>
      <c r="BH16" s="295" t="s">
        <v>1497</v>
      </c>
      <c r="BI16" s="294"/>
      <c r="BJ16" s="295" t="s">
        <v>1498</v>
      </c>
      <c r="BK16" s="294"/>
      <c r="BL16" s="295" t="s">
        <v>1499</v>
      </c>
      <c r="BM16" s="294"/>
      <c r="BN16" s="295" t="s">
        <v>1500</v>
      </c>
      <c r="BO16" s="294"/>
      <c r="BP16" s="295" t="s">
        <v>1501</v>
      </c>
      <c r="BQ16" s="294"/>
      <c r="BR16" s="295" t="s">
        <v>1502</v>
      </c>
      <c r="BS16" s="294"/>
      <c r="BT16" s="295" t="s">
        <v>1503</v>
      </c>
      <c r="BU16" s="294"/>
      <c r="BV16" s="295"/>
      <c r="BW16" s="294"/>
    </row>
    <row r="17" spans="1:75" ht="31.25" customHeight="1" thickTop="1" thickBot="1" x14ac:dyDescent="0.4">
      <c r="A17" s="1943"/>
      <c r="B17" s="293" t="s">
        <v>1504</v>
      </c>
      <c r="C17" s="294"/>
      <c r="D17" s="293" t="s">
        <v>1505</v>
      </c>
      <c r="E17" s="294"/>
      <c r="F17" s="293"/>
      <c r="G17" s="294"/>
      <c r="H17" s="293" t="s">
        <v>1506</v>
      </c>
      <c r="I17" s="294"/>
      <c r="J17" s="293" t="s">
        <v>1507</v>
      </c>
      <c r="K17" s="294"/>
      <c r="L17" s="293" t="s">
        <v>1508</v>
      </c>
      <c r="M17" s="294"/>
      <c r="N17" s="293" t="s">
        <v>1509</v>
      </c>
      <c r="O17" s="294"/>
      <c r="P17" s="293" t="s">
        <v>1510</v>
      </c>
      <c r="Q17" s="294"/>
      <c r="R17" s="293" t="s">
        <v>1511</v>
      </c>
      <c r="S17" s="294"/>
      <c r="T17" s="294"/>
      <c r="U17" s="294"/>
      <c r="V17" s="295" t="s">
        <v>1512</v>
      </c>
      <c r="W17" s="294"/>
      <c r="X17" s="295" t="s">
        <v>1513</v>
      </c>
      <c r="Y17" s="294"/>
      <c r="Z17" s="295"/>
      <c r="AA17" s="294"/>
      <c r="AB17" s="295" t="s">
        <v>1514</v>
      </c>
      <c r="AC17" s="294"/>
      <c r="AD17" s="295" t="s">
        <v>1515</v>
      </c>
      <c r="AE17" s="294"/>
      <c r="AF17" s="295" t="s">
        <v>1516</v>
      </c>
      <c r="AG17" s="294"/>
      <c r="AH17" s="295" t="s">
        <v>1517</v>
      </c>
      <c r="AI17" s="294"/>
      <c r="AJ17" s="295" t="s">
        <v>1518</v>
      </c>
      <c r="AK17" s="294"/>
      <c r="AL17" s="295" t="s">
        <v>1519</v>
      </c>
      <c r="AM17" s="294"/>
      <c r="AN17" s="295" t="s">
        <v>1520</v>
      </c>
      <c r="AO17" s="294"/>
      <c r="AP17" s="295" t="s">
        <v>1521</v>
      </c>
      <c r="AQ17" s="294"/>
      <c r="AR17" s="295" t="s">
        <v>1522</v>
      </c>
      <c r="AS17" s="294"/>
      <c r="AT17" s="295" t="s">
        <v>1523</v>
      </c>
      <c r="AU17" s="294"/>
      <c r="AV17" s="295" t="s">
        <v>1524</v>
      </c>
      <c r="AW17" s="294"/>
      <c r="AX17" s="295" t="s">
        <v>1525</v>
      </c>
      <c r="AY17" s="294"/>
      <c r="AZ17" s="295" t="s">
        <v>1526</v>
      </c>
      <c r="BA17" s="294"/>
      <c r="BB17" s="295" t="s">
        <v>1527</v>
      </c>
      <c r="BC17" s="294"/>
      <c r="BD17" s="295" t="s">
        <v>1528</v>
      </c>
      <c r="BE17" s="294"/>
      <c r="BF17" s="295" t="s">
        <v>1529</v>
      </c>
      <c r="BG17" s="294"/>
      <c r="BH17" s="295" t="s">
        <v>1530</v>
      </c>
      <c r="BI17" s="294"/>
      <c r="BJ17" s="295" t="s">
        <v>1531</v>
      </c>
      <c r="BK17" s="294"/>
      <c r="BL17" s="295" t="s">
        <v>1532</v>
      </c>
      <c r="BM17" s="294"/>
      <c r="BN17" s="295" t="s">
        <v>1533</v>
      </c>
      <c r="BO17" s="294"/>
      <c r="BP17" s="295" t="s">
        <v>1534</v>
      </c>
      <c r="BQ17" s="294"/>
      <c r="BR17" s="295" t="s">
        <v>1535</v>
      </c>
      <c r="BS17" s="294"/>
      <c r="BT17" s="295" t="s">
        <v>1536</v>
      </c>
      <c r="BU17" s="294"/>
      <c r="BV17" s="295"/>
      <c r="BW17" s="294"/>
    </row>
    <row r="18" spans="1:75" ht="31.25" customHeight="1" thickTop="1" thickBot="1" x14ac:dyDescent="0.4">
      <c r="A18" s="1943"/>
      <c r="B18" s="293" t="s">
        <v>1537</v>
      </c>
      <c r="C18" s="294"/>
      <c r="D18" s="293" t="s">
        <v>1538</v>
      </c>
      <c r="E18" s="294"/>
      <c r="F18" s="293"/>
      <c r="G18" s="294"/>
      <c r="H18" s="293" t="s">
        <v>1539</v>
      </c>
      <c r="I18" s="294"/>
      <c r="J18" s="293" t="s">
        <v>1540</v>
      </c>
      <c r="K18" s="294"/>
      <c r="L18" s="293" t="s">
        <v>1541</v>
      </c>
      <c r="M18" s="294"/>
      <c r="N18" s="293" t="s">
        <v>1542</v>
      </c>
      <c r="O18" s="294"/>
      <c r="P18" s="293" t="s">
        <v>1543</v>
      </c>
      <c r="Q18" s="294"/>
      <c r="R18" s="293" t="s">
        <v>1478</v>
      </c>
      <c r="S18" s="294"/>
      <c r="T18" s="294"/>
      <c r="U18" s="294"/>
      <c r="V18" s="295" t="s">
        <v>1544</v>
      </c>
      <c r="W18" s="294"/>
      <c r="X18" s="295" t="s">
        <v>1545</v>
      </c>
      <c r="Y18" s="294"/>
      <c r="Z18" s="295"/>
      <c r="AA18" s="294"/>
      <c r="AB18" s="295" t="s">
        <v>1546</v>
      </c>
      <c r="AC18" s="294"/>
      <c r="AD18" s="295" t="s">
        <v>1547</v>
      </c>
      <c r="AE18" s="294"/>
      <c r="AF18" s="295"/>
      <c r="AG18" s="294"/>
      <c r="AH18" s="295" t="s">
        <v>1548</v>
      </c>
      <c r="AI18" s="294"/>
      <c r="AJ18" s="295" t="s">
        <v>1549</v>
      </c>
      <c r="AK18" s="294"/>
      <c r="AL18" s="295" t="s">
        <v>1550</v>
      </c>
      <c r="AM18" s="294"/>
      <c r="AN18" s="295" t="s">
        <v>1551</v>
      </c>
      <c r="AO18" s="294"/>
      <c r="AP18" s="295" t="s">
        <v>1552</v>
      </c>
      <c r="AQ18" s="294"/>
      <c r="AR18" s="295" t="s">
        <v>1553</v>
      </c>
      <c r="AS18" s="294"/>
      <c r="AT18" s="295" t="s">
        <v>1554</v>
      </c>
      <c r="AU18" s="294"/>
      <c r="AV18" s="295" t="s">
        <v>1555</v>
      </c>
      <c r="AW18" s="294"/>
      <c r="AX18" s="295" t="s">
        <v>1556</v>
      </c>
      <c r="AY18" s="294"/>
      <c r="AZ18" s="295"/>
      <c r="BA18" s="294"/>
      <c r="BB18" s="295" t="s">
        <v>1557</v>
      </c>
      <c r="BC18" s="294"/>
      <c r="BD18" s="295"/>
      <c r="BE18" s="294"/>
      <c r="BF18" s="295"/>
      <c r="BG18" s="294"/>
      <c r="BH18" s="295" t="s">
        <v>1558</v>
      </c>
      <c r="BI18" s="294"/>
      <c r="BJ18" s="295" t="s">
        <v>1559</v>
      </c>
      <c r="BK18" s="294"/>
      <c r="BL18" s="295" t="s">
        <v>1560</v>
      </c>
      <c r="BM18" s="294"/>
      <c r="BN18" s="295"/>
      <c r="BO18" s="294"/>
      <c r="BP18" s="295"/>
      <c r="BQ18" s="294"/>
      <c r="BR18" s="295" t="s">
        <v>1561</v>
      </c>
      <c r="BS18" s="294"/>
      <c r="BT18" s="295" t="s">
        <v>1562</v>
      </c>
      <c r="BU18" s="294"/>
      <c r="BV18" s="295"/>
      <c r="BW18" s="294"/>
    </row>
    <row r="19" spans="1:75" ht="31.25" customHeight="1" thickTop="1" thickBot="1" x14ac:dyDescent="0.4">
      <c r="A19" s="1943"/>
      <c r="B19" s="293" t="s">
        <v>1563</v>
      </c>
      <c r="C19" s="294"/>
      <c r="D19" s="293" t="s">
        <v>1564</v>
      </c>
      <c r="E19" s="294"/>
      <c r="F19" s="293"/>
      <c r="G19" s="294"/>
      <c r="H19" s="293" t="s">
        <v>1565</v>
      </c>
      <c r="I19" s="294"/>
      <c r="J19" s="293" t="s">
        <v>1566</v>
      </c>
      <c r="K19" s="294"/>
      <c r="L19" s="293" t="s">
        <v>1567</v>
      </c>
      <c r="M19" s="294"/>
      <c r="N19" s="293" t="s">
        <v>1568</v>
      </c>
      <c r="O19" s="294"/>
      <c r="P19" s="293" t="s">
        <v>1569</v>
      </c>
      <c r="Q19" s="294"/>
      <c r="R19" s="293" t="s">
        <v>1510</v>
      </c>
      <c r="S19" s="294"/>
      <c r="T19" s="294"/>
      <c r="U19" s="294"/>
      <c r="V19" s="295" t="s">
        <v>1570</v>
      </c>
      <c r="W19" s="294"/>
      <c r="X19" s="295" t="s">
        <v>1571</v>
      </c>
      <c r="Y19" s="294"/>
      <c r="Z19" s="295"/>
      <c r="AA19" s="294"/>
      <c r="AB19" s="295" t="s">
        <v>1572</v>
      </c>
      <c r="AC19" s="294"/>
      <c r="AD19" s="295" t="s">
        <v>1573</v>
      </c>
      <c r="AE19" s="294"/>
      <c r="AF19" s="295"/>
      <c r="AG19" s="294"/>
      <c r="AH19" s="295" t="s">
        <v>1574</v>
      </c>
      <c r="AI19" s="294"/>
      <c r="AJ19" s="295" t="s">
        <v>1575</v>
      </c>
      <c r="AK19" s="294"/>
      <c r="AL19" s="295" t="s">
        <v>1576</v>
      </c>
      <c r="AM19" s="294"/>
      <c r="AN19" s="295" t="s">
        <v>1577</v>
      </c>
      <c r="AO19" s="294"/>
      <c r="AP19" s="295" t="s">
        <v>1578</v>
      </c>
      <c r="AQ19" s="294"/>
      <c r="AR19" s="295" t="s">
        <v>1579</v>
      </c>
      <c r="AS19" s="294"/>
      <c r="AT19" s="295" t="s">
        <v>1580</v>
      </c>
      <c r="AU19" s="294"/>
      <c r="AV19" s="295" t="s">
        <v>1581</v>
      </c>
      <c r="AW19" s="294"/>
      <c r="AX19" s="295" t="s">
        <v>1582</v>
      </c>
      <c r="AY19" s="294"/>
      <c r="AZ19" s="295"/>
      <c r="BA19" s="294"/>
      <c r="BB19" s="295" t="s">
        <v>1583</v>
      </c>
      <c r="BC19" s="294"/>
      <c r="BD19" s="295"/>
      <c r="BE19" s="294"/>
      <c r="BF19" s="295"/>
      <c r="BG19" s="294"/>
      <c r="BH19" s="295" t="s">
        <v>1584</v>
      </c>
      <c r="BI19" s="294"/>
      <c r="BJ19" s="295" t="s">
        <v>1585</v>
      </c>
      <c r="BK19" s="294"/>
      <c r="BL19" s="295" t="s">
        <v>1586</v>
      </c>
      <c r="BM19" s="294"/>
      <c r="BN19" s="295"/>
      <c r="BO19" s="294"/>
      <c r="BP19" s="295"/>
      <c r="BQ19" s="294"/>
      <c r="BR19" s="295" t="s">
        <v>1587</v>
      </c>
      <c r="BS19" s="294"/>
      <c r="BT19" s="295" t="s">
        <v>1588</v>
      </c>
      <c r="BU19" s="294"/>
      <c r="BV19" s="295"/>
      <c r="BW19" s="294"/>
    </row>
    <row r="20" spans="1:75" ht="31.25" customHeight="1" thickTop="1" thickBot="1" x14ac:dyDescent="0.4">
      <c r="A20" s="1943"/>
      <c r="B20" s="293" t="s">
        <v>1589</v>
      </c>
      <c r="C20" s="294"/>
      <c r="D20" s="293" t="s">
        <v>1590</v>
      </c>
      <c r="E20" s="294"/>
      <c r="F20" s="293"/>
      <c r="G20" s="294"/>
      <c r="H20" s="293" t="s">
        <v>1591</v>
      </c>
      <c r="I20" s="294"/>
      <c r="J20" s="293" t="s">
        <v>1592</v>
      </c>
      <c r="K20" s="294"/>
      <c r="L20" s="293" t="s">
        <v>1593</v>
      </c>
      <c r="M20" s="294"/>
      <c r="N20" s="293"/>
      <c r="O20" s="294"/>
      <c r="P20" s="293" t="s">
        <v>1594</v>
      </c>
      <c r="Q20" s="294"/>
      <c r="R20" s="293" t="s">
        <v>1595</v>
      </c>
      <c r="S20" s="294"/>
      <c r="T20" s="294"/>
      <c r="U20" s="294"/>
      <c r="V20" s="295"/>
      <c r="W20" s="294"/>
      <c r="X20" s="295" t="s">
        <v>1596</v>
      </c>
      <c r="Y20" s="294"/>
      <c r="Z20" s="295"/>
      <c r="AA20" s="294"/>
      <c r="AB20" s="295" t="s">
        <v>1597</v>
      </c>
      <c r="AC20" s="294"/>
      <c r="AD20" s="295" t="s">
        <v>1598</v>
      </c>
      <c r="AE20" s="294"/>
      <c r="AF20" s="295"/>
      <c r="AG20" s="294"/>
      <c r="AH20" s="295" t="s">
        <v>1599</v>
      </c>
      <c r="AI20" s="294"/>
      <c r="AJ20" s="295" t="s">
        <v>1600</v>
      </c>
      <c r="AK20" s="294"/>
      <c r="AL20" s="295" t="s">
        <v>1601</v>
      </c>
      <c r="AM20" s="294"/>
      <c r="AN20" s="295"/>
      <c r="AO20" s="294"/>
      <c r="AP20" s="295" t="s">
        <v>1602</v>
      </c>
      <c r="AQ20" s="294"/>
      <c r="AR20" s="295" t="s">
        <v>1603</v>
      </c>
      <c r="AS20" s="294"/>
      <c r="AT20" s="295" t="s">
        <v>1604</v>
      </c>
      <c r="AU20" s="294"/>
      <c r="AV20" s="295" t="s">
        <v>1605</v>
      </c>
      <c r="AW20" s="294"/>
      <c r="AX20" s="295" t="s">
        <v>1606</v>
      </c>
      <c r="AY20" s="294"/>
      <c r="AZ20" s="295"/>
      <c r="BA20" s="294"/>
      <c r="BB20" s="295" t="s">
        <v>1607</v>
      </c>
      <c r="BC20" s="294"/>
      <c r="BD20" s="295"/>
      <c r="BE20" s="294"/>
      <c r="BF20" s="295"/>
      <c r="BG20" s="294"/>
      <c r="BH20" s="295" t="s">
        <v>1608</v>
      </c>
      <c r="BI20" s="294"/>
      <c r="BJ20" s="295" t="s">
        <v>1609</v>
      </c>
      <c r="BK20" s="294"/>
      <c r="BL20" s="295"/>
      <c r="BM20" s="294"/>
      <c r="BN20" s="295"/>
      <c r="BO20" s="294"/>
      <c r="BP20" s="295"/>
      <c r="BQ20" s="294"/>
      <c r="BR20" s="295" t="s">
        <v>1610</v>
      </c>
      <c r="BS20" s="294"/>
      <c r="BT20" s="295" t="s">
        <v>1611</v>
      </c>
      <c r="BU20" s="294"/>
      <c r="BV20" s="295"/>
      <c r="BW20" s="294"/>
    </row>
    <row r="21" spans="1:75" ht="31.25" customHeight="1" thickTop="1" thickBot="1" x14ac:dyDescent="0.4">
      <c r="A21" s="1943"/>
      <c r="B21" s="293" t="s">
        <v>1612</v>
      </c>
      <c r="C21" s="294"/>
      <c r="D21" s="293" t="s">
        <v>1613</v>
      </c>
      <c r="E21" s="294"/>
      <c r="F21" s="293"/>
      <c r="G21" s="294"/>
      <c r="H21" s="293" t="s">
        <v>1614</v>
      </c>
      <c r="I21" s="294"/>
      <c r="J21" s="293" t="s">
        <v>1615</v>
      </c>
      <c r="K21" s="294"/>
      <c r="L21" s="293" t="s">
        <v>1616</v>
      </c>
      <c r="M21" s="294"/>
      <c r="N21" s="293"/>
      <c r="O21" s="294"/>
      <c r="P21" s="293" t="s">
        <v>1617</v>
      </c>
      <c r="Q21" s="294"/>
      <c r="R21" s="293" t="s">
        <v>1543</v>
      </c>
      <c r="S21" s="294"/>
      <c r="T21" s="294"/>
      <c r="U21" s="294"/>
      <c r="V21" s="295"/>
      <c r="W21" s="294"/>
      <c r="X21" s="295" t="s">
        <v>1618</v>
      </c>
      <c r="Y21" s="294"/>
      <c r="Z21" s="295"/>
      <c r="AA21" s="294"/>
      <c r="AB21" s="295" t="s">
        <v>1619</v>
      </c>
      <c r="AC21" s="294"/>
      <c r="AD21" s="295" t="s">
        <v>1620</v>
      </c>
      <c r="AE21" s="294"/>
      <c r="AF21" s="295"/>
      <c r="AG21" s="294"/>
      <c r="AH21" s="295" t="s">
        <v>1621</v>
      </c>
      <c r="AI21" s="294"/>
      <c r="AJ21" s="295" t="s">
        <v>1622</v>
      </c>
      <c r="AK21" s="294"/>
      <c r="AL21" s="295" t="s">
        <v>1623</v>
      </c>
      <c r="AM21" s="294"/>
      <c r="AN21" s="295"/>
      <c r="AO21" s="294"/>
      <c r="AP21" s="295" t="s">
        <v>1624</v>
      </c>
      <c r="AQ21" s="294"/>
      <c r="AR21" s="295" t="s">
        <v>1625</v>
      </c>
      <c r="AS21" s="294"/>
      <c r="AT21" s="295" t="s">
        <v>1626</v>
      </c>
      <c r="AU21" s="294"/>
      <c r="AV21" s="295" t="s">
        <v>1627</v>
      </c>
      <c r="AW21" s="294"/>
      <c r="AX21" s="295" t="s">
        <v>1628</v>
      </c>
      <c r="AY21" s="294"/>
      <c r="AZ21" s="295"/>
      <c r="BA21" s="294"/>
      <c r="BB21" s="295" t="s">
        <v>1629</v>
      </c>
      <c r="BC21" s="294"/>
      <c r="BD21" s="295"/>
      <c r="BE21" s="294"/>
      <c r="BF21" s="295"/>
      <c r="BG21" s="294"/>
      <c r="BH21" s="295" t="s">
        <v>1630</v>
      </c>
      <c r="BI21" s="294"/>
      <c r="BJ21" s="295" t="s">
        <v>1631</v>
      </c>
      <c r="BK21" s="294"/>
      <c r="BL21" s="295"/>
      <c r="BM21" s="294"/>
      <c r="BN21" s="295"/>
      <c r="BO21" s="294"/>
      <c r="BP21" s="295"/>
      <c r="BQ21" s="294"/>
      <c r="BR21" s="295" t="s">
        <v>1632</v>
      </c>
      <c r="BS21" s="294"/>
      <c r="BT21" s="295" t="s">
        <v>1633</v>
      </c>
      <c r="BU21" s="294"/>
      <c r="BV21" s="295"/>
      <c r="BW21" s="294"/>
    </row>
    <row r="22" spans="1:75" ht="31.25" customHeight="1" thickTop="1" thickBot="1" x14ac:dyDescent="0.4">
      <c r="A22" s="1943"/>
      <c r="B22" s="293" t="s">
        <v>1634</v>
      </c>
      <c r="C22" s="294"/>
      <c r="D22" s="293"/>
      <c r="E22" s="294"/>
      <c r="F22" s="293"/>
      <c r="G22" s="294"/>
      <c r="H22" s="293"/>
      <c r="I22" s="294"/>
      <c r="J22" s="293" t="s">
        <v>1635</v>
      </c>
      <c r="K22" s="294"/>
      <c r="L22" s="293"/>
      <c r="M22" s="294"/>
      <c r="N22" s="293"/>
      <c r="O22" s="294"/>
      <c r="P22" s="293"/>
      <c r="Q22" s="294"/>
      <c r="R22" s="293" t="s">
        <v>1636</v>
      </c>
      <c r="S22" s="294"/>
      <c r="T22" s="294"/>
      <c r="U22" s="294"/>
      <c r="V22" s="295"/>
      <c r="W22" s="294"/>
      <c r="X22" s="295"/>
      <c r="Y22" s="294"/>
      <c r="Z22" s="295"/>
      <c r="AA22" s="294"/>
      <c r="AB22" s="295" t="s">
        <v>1637</v>
      </c>
      <c r="AC22" s="294"/>
      <c r="AD22" s="295"/>
      <c r="AE22" s="294"/>
      <c r="AF22" s="295"/>
      <c r="AG22" s="294"/>
      <c r="AH22" s="295" t="s">
        <v>1638</v>
      </c>
      <c r="AI22" s="294"/>
      <c r="AJ22" s="295" t="s">
        <v>1639</v>
      </c>
      <c r="AK22" s="294"/>
      <c r="AL22" s="295" t="s">
        <v>1640</v>
      </c>
      <c r="AM22" s="294"/>
      <c r="AN22" s="295"/>
      <c r="AO22" s="294"/>
      <c r="AP22" s="295" t="s">
        <v>1641</v>
      </c>
      <c r="AQ22" s="294"/>
      <c r="AR22" s="295"/>
      <c r="AS22" s="294"/>
      <c r="AT22" s="295"/>
      <c r="AU22" s="294"/>
      <c r="AV22" s="295" t="s">
        <v>1642</v>
      </c>
      <c r="AW22" s="294"/>
      <c r="AX22" s="295"/>
      <c r="AY22" s="294"/>
      <c r="AZ22" s="295"/>
      <c r="BA22" s="294"/>
      <c r="BB22" s="295"/>
      <c r="BC22" s="294"/>
      <c r="BD22" s="295"/>
      <c r="BE22" s="294"/>
      <c r="BF22" s="295"/>
      <c r="BG22" s="294"/>
      <c r="BH22" s="295"/>
      <c r="BI22" s="294"/>
      <c r="BJ22" s="295" t="s">
        <v>1643</v>
      </c>
      <c r="BK22" s="294"/>
      <c r="BL22" s="295"/>
      <c r="BM22" s="294"/>
      <c r="BN22" s="295"/>
      <c r="BO22" s="294"/>
      <c r="BP22" s="295"/>
      <c r="BQ22" s="294"/>
      <c r="BR22" s="295" t="s">
        <v>1644</v>
      </c>
      <c r="BS22" s="294"/>
      <c r="BT22" s="294"/>
      <c r="BU22" s="294"/>
      <c r="BV22" s="294"/>
      <c r="BW22" s="294"/>
    </row>
    <row r="23" spans="1:75" ht="31.25" customHeight="1" thickTop="1" thickBot="1" x14ac:dyDescent="0.4">
      <c r="A23" s="1944"/>
      <c r="B23" s="293" t="s">
        <v>1645</v>
      </c>
      <c r="C23" s="294"/>
      <c r="D23" s="293"/>
      <c r="E23" s="294"/>
      <c r="F23" s="293"/>
      <c r="G23" s="294"/>
      <c r="H23" s="293"/>
      <c r="I23" s="294"/>
      <c r="J23" s="293" t="s">
        <v>1646</v>
      </c>
      <c r="K23" s="294"/>
      <c r="L23" s="293"/>
      <c r="M23" s="294"/>
      <c r="N23" s="293"/>
      <c r="O23" s="294"/>
      <c r="P23" s="293"/>
      <c r="Q23" s="294"/>
      <c r="R23" s="293" t="s">
        <v>1647</v>
      </c>
      <c r="S23" s="294"/>
      <c r="T23" s="294"/>
      <c r="U23" s="294"/>
      <c r="V23" s="295"/>
      <c r="W23" s="294"/>
      <c r="X23" s="295"/>
      <c r="Y23" s="294"/>
      <c r="Z23" s="295"/>
      <c r="AA23" s="294"/>
      <c r="AB23" s="295" t="s">
        <v>1648</v>
      </c>
      <c r="AC23" s="294"/>
      <c r="AD23" s="295"/>
      <c r="AE23" s="294"/>
      <c r="AF23" s="295"/>
      <c r="AG23" s="294"/>
      <c r="AH23" s="295" t="s">
        <v>1649</v>
      </c>
      <c r="AI23" s="294"/>
      <c r="AJ23" s="295" t="s">
        <v>1650</v>
      </c>
      <c r="AK23" s="294"/>
      <c r="AL23" s="295" t="s">
        <v>1651</v>
      </c>
      <c r="AM23" s="294"/>
      <c r="AN23" s="295"/>
      <c r="AO23" s="294"/>
      <c r="AP23" s="295" t="s">
        <v>1652</v>
      </c>
      <c r="AQ23" s="294"/>
      <c r="AR23" s="295"/>
      <c r="AS23" s="294"/>
      <c r="AT23" s="295"/>
      <c r="AU23" s="294"/>
      <c r="AV23" s="295" t="s">
        <v>1653</v>
      </c>
      <c r="AW23" s="294"/>
      <c r="AX23" s="295"/>
      <c r="AY23" s="294"/>
      <c r="AZ23" s="295"/>
      <c r="BA23" s="294"/>
      <c r="BB23" s="295"/>
      <c r="BC23" s="294"/>
      <c r="BD23" s="295"/>
      <c r="BE23" s="294"/>
      <c r="BF23" s="295"/>
      <c r="BG23" s="294"/>
      <c r="BH23" s="295"/>
      <c r="BI23" s="294"/>
      <c r="BJ23" s="295" t="s">
        <v>1654</v>
      </c>
      <c r="BK23" s="294"/>
      <c r="BL23" s="295"/>
      <c r="BM23" s="294"/>
      <c r="BN23" s="295"/>
      <c r="BO23" s="294"/>
      <c r="BP23" s="295"/>
      <c r="BQ23" s="294"/>
      <c r="BR23" s="295" t="s">
        <v>1655</v>
      </c>
      <c r="BS23" s="294"/>
      <c r="BT23" s="294"/>
      <c r="BU23" s="294"/>
      <c r="BV23" s="294"/>
      <c r="BW23" s="294"/>
    </row>
    <row r="24" spans="1:75" ht="31.25" customHeight="1" thickTop="1" thickBot="1" x14ac:dyDescent="0.4">
      <c r="B24" s="293"/>
      <c r="C24" s="294"/>
      <c r="D24" s="293"/>
      <c r="E24" s="294"/>
      <c r="F24" s="293"/>
      <c r="G24" s="294"/>
      <c r="H24" s="293"/>
      <c r="I24" s="294"/>
      <c r="J24" s="293"/>
      <c r="K24" s="294"/>
      <c r="L24" s="293"/>
      <c r="M24" s="294"/>
      <c r="N24" s="293"/>
      <c r="O24" s="294"/>
      <c r="P24" s="293"/>
      <c r="Q24" s="294"/>
      <c r="R24" s="293" t="s">
        <v>1594</v>
      </c>
      <c r="S24" s="294"/>
      <c r="T24" s="294"/>
      <c r="U24" s="294"/>
      <c r="V24" s="295"/>
      <c r="W24" s="294"/>
      <c r="X24" s="295"/>
      <c r="Y24" s="294"/>
      <c r="Z24" s="295"/>
      <c r="AA24" s="294"/>
      <c r="AB24" s="295" t="s">
        <v>1656</v>
      </c>
      <c r="AC24" s="294"/>
      <c r="AD24" s="295"/>
      <c r="AE24" s="294"/>
      <c r="AF24" s="295"/>
      <c r="AG24" s="294"/>
      <c r="AH24" s="295"/>
      <c r="AI24" s="294"/>
      <c r="AJ24" s="295"/>
      <c r="AK24" s="294"/>
      <c r="AL24" s="295"/>
      <c r="AM24" s="294"/>
      <c r="AN24" s="295"/>
      <c r="AO24" s="294"/>
      <c r="AP24" s="295" t="s">
        <v>1657</v>
      </c>
      <c r="AQ24" s="294"/>
      <c r="AR24" s="295"/>
      <c r="AS24" s="294"/>
      <c r="AT24" s="295"/>
      <c r="AU24" s="294"/>
      <c r="AV24" s="295"/>
      <c r="AW24" s="294"/>
      <c r="AX24" s="295"/>
      <c r="AY24" s="294"/>
      <c r="AZ24" s="295"/>
      <c r="BA24" s="294"/>
      <c r="BB24" s="295"/>
      <c r="BC24" s="294"/>
      <c r="BD24" s="295"/>
      <c r="BE24" s="294"/>
      <c r="BF24" s="295"/>
      <c r="BG24" s="294"/>
      <c r="BH24" s="295"/>
      <c r="BI24" s="294"/>
      <c r="BJ24" s="295"/>
      <c r="BK24" s="294"/>
      <c r="BL24" s="295"/>
      <c r="BM24" s="294"/>
      <c r="BN24" s="295"/>
      <c r="BO24" s="294"/>
      <c r="BP24" s="295"/>
      <c r="BQ24" s="294"/>
      <c r="BR24" s="295" t="s">
        <v>1658</v>
      </c>
      <c r="BS24" s="294"/>
      <c r="BT24" s="294"/>
      <c r="BU24" s="294"/>
      <c r="BV24" s="294"/>
      <c r="BW24" s="294"/>
    </row>
    <row r="25" spans="1:75" ht="31.25" customHeight="1" thickTop="1" thickBot="1" x14ac:dyDescent="0.4">
      <c r="B25" s="293"/>
      <c r="C25" s="294"/>
      <c r="D25" s="293"/>
      <c r="E25" s="294"/>
      <c r="F25" s="293"/>
      <c r="G25" s="294"/>
      <c r="H25" s="293"/>
      <c r="I25" s="294"/>
      <c r="J25" s="293"/>
      <c r="K25" s="294"/>
      <c r="L25" s="293"/>
      <c r="M25" s="294"/>
      <c r="N25" s="293"/>
      <c r="O25" s="294"/>
      <c r="P25" s="293"/>
      <c r="Q25" s="294"/>
      <c r="R25" s="293" t="s">
        <v>1617</v>
      </c>
      <c r="S25" s="294"/>
      <c r="T25" s="294"/>
      <c r="U25" s="294"/>
      <c r="V25" s="295"/>
      <c r="W25" s="294"/>
      <c r="X25" s="295"/>
      <c r="Y25" s="294"/>
      <c r="Z25" s="295"/>
      <c r="AA25" s="294"/>
      <c r="AB25" s="295" t="s">
        <v>1659</v>
      </c>
      <c r="AC25" s="294"/>
      <c r="AD25" s="295"/>
      <c r="AE25" s="294"/>
      <c r="AF25" s="295"/>
      <c r="AG25" s="294"/>
      <c r="AH25" s="295"/>
      <c r="AI25" s="294"/>
      <c r="AJ25" s="295"/>
      <c r="AK25" s="294"/>
      <c r="AL25" s="295"/>
      <c r="AM25" s="294"/>
      <c r="AN25" s="295"/>
      <c r="AO25" s="294"/>
      <c r="AP25" s="295" t="s">
        <v>1660</v>
      </c>
      <c r="AQ25" s="294"/>
      <c r="AR25" s="295"/>
      <c r="AS25" s="294"/>
      <c r="AT25" s="295"/>
      <c r="AU25" s="294"/>
      <c r="AV25" s="295"/>
      <c r="AW25" s="294"/>
      <c r="AX25" s="295"/>
      <c r="AY25" s="294"/>
      <c r="AZ25" s="295"/>
      <c r="BA25" s="294"/>
      <c r="BB25" s="295"/>
      <c r="BC25" s="294"/>
      <c r="BD25" s="295"/>
      <c r="BE25" s="294"/>
      <c r="BF25" s="295"/>
      <c r="BG25" s="294"/>
      <c r="BH25" s="295"/>
      <c r="BI25" s="294"/>
      <c r="BJ25" s="295"/>
      <c r="BK25" s="294"/>
      <c r="BL25" s="295"/>
      <c r="BM25" s="294"/>
      <c r="BN25" s="295"/>
      <c r="BO25" s="294"/>
      <c r="BP25" s="295"/>
      <c r="BQ25" s="294"/>
      <c r="BR25" s="294"/>
      <c r="BS25" s="294"/>
      <c r="BT25" s="294"/>
      <c r="BU25" s="294"/>
      <c r="BV25" s="294"/>
      <c r="BW25" s="294"/>
    </row>
    <row r="26" spans="1:75" ht="15" thickTop="1" x14ac:dyDescent="0.35"/>
  </sheetData>
  <mergeCells count="105">
    <mergeCell ref="A2:BW2"/>
    <mergeCell ref="A3:C3"/>
    <mergeCell ref="D3:E3"/>
    <mergeCell ref="Z3:AB3"/>
    <mergeCell ref="B4:I4"/>
    <mergeCell ref="J4:L4"/>
    <mergeCell ref="M4:N4"/>
    <mergeCell ref="P8:Q8"/>
    <mergeCell ref="R8:S8"/>
    <mergeCell ref="T8:U8"/>
    <mergeCell ref="V8:W8"/>
    <mergeCell ref="X8:Y8"/>
    <mergeCell ref="Z8:AA8"/>
    <mergeCell ref="B6:I6"/>
    <mergeCell ref="J6:L6"/>
    <mergeCell ref="M6:N6"/>
    <mergeCell ref="B8:C8"/>
    <mergeCell ref="D8:E8"/>
    <mergeCell ref="F8:G8"/>
    <mergeCell ref="H8:I8"/>
    <mergeCell ref="J8:K8"/>
    <mergeCell ref="L8:M8"/>
    <mergeCell ref="N8:O8"/>
    <mergeCell ref="AN8:AO8"/>
    <mergeCell ref="AP8:AQ8"/>
    <mergeCell ref="AR8:AS8"/>
    <mergeCell ref="AT8:AU8"/>
    <mergeCell ref="AV8:AW8"/>
    <mergeCell ref="AX8:AY8"/>
    <mergeCell ref="AB8:AC8"/>
    <mergeCell ref="AD8:AE8"/>
    <mergeCell ref="AF8:AG8"/>
    <mergeCell ref="AH8:AI8"/>
    <mergeCell ref="AJ8:AK8"/>
    <mergeCell ref="AL8:AM8"/>
    <mergeCell ref="BL8:BM8"/>
    <mergeCell ref="BN8:BO8"/>
    <mergeCell ref="BP8:BQ8"/>
    <mergeCell ref="BR8:BS8"/>
    <mergeCell ref="BT8:BU8"/>
    <mergeCell ref="BV8:BW8"/>
    <mergeCell ref="AZ8:BA8"/>
    <mergeCell ref="BB8:BC8"/>
    <mergeCell ref="BD8:BE8"/>
    <mergeCell ref="BF8:BG8"/>
    <mergeCell ref="BH8:BI8"/>
    <mergeCell ref="BJ8:BK8"/>
    <mergeCell ref="R10:S10"/>
    <mergeCell ref="T10:U10"/>
    <mergeCell ref="V10:W10"/>
    <mergeCell ref="X10:Y10"/>
    <mergeCell ref="B10:C10"/>
    <mergeCell ref="D10:E10"/>
    <mergeCell ref="F10:G10"/>
    <mergeCell ref="H10:I10"/>
    <mergeCell ref="J10:K10"/>
    <mergeCell ref="L10:M10"/>
    <mergeCell ref="AX10:AY10"/>
    <mergeCell ref="AZ10:BA10"/>
    <mergeCell ref="BB10:BC10"/>
    <mergeCell ref="BD10:BE10"/>
    <mergeCell ref="BF10:BG10"/>
    <mergeCell ref="B11:C11"/>
    <mergeCell ref="D11:E11"/>
    <mergeCell ref="F11:G11"/>
    <mergeCell ref="H11:I11"/>
    <mergeCell ref="J11:K11"/>
    <mergeCell ref="AL10:AM10"/>
    <mergeCell ref="AN10:AO10"/>
    <mergeCell ref="AP10:AQ10"/>
    <mergeCell ref="AR10:AS10"/>
    <mergeCell ref="AT10:AU10"/>
    <mergeCell ref="AV10:AW10"/>
    <mergeCell ref="Z10:AA10"/>
    <mergeCell ref="AB10:AC10"/>
    <mergeCell ref="AD10:AE10"/>
    <mergeCell ref="AF10:AG10"/>
    <mergeCell ref="AH10:AI10"/>
    <mergeCell ref="AJ10:AK10"/>
    <mergeCell ref="N10:O10"/>
    <mergeCell ref="P10:Q10"/>
    <mergeCell ref="AX11:AY11"/>
    <mergeCell ref="AZ11:BA11"/>
    <mergeCell ref="BB11:BC11"/>
    <mergeCell ref="BD11:BE11"/>
    <mergeCell ref="BF11:BG11"/>
    <mergeCell ref="A12:A23"/>
    <mergeCell ref="AL11:AM11"/>
    <mergeCell ref="AN11:AO11"/>
    <mergeCell ref="AP11:AQ11"/>
    <mergeCell ref="AR11:AS11"/>
    <mergeCell ref="AT11:AU11"/>
    <mergeCell ref="AV11:AW11"/>
    <mergeCell ref="Z11:AA11"/>
    <mergeCell ref="AB11:AC11"/>
    <mergeCell ref="AD11:AE11"/>
    <mergeCell ref="AF11:AG11"/>
    <mergeCell ref="AH11:AI11"/>
    <mergeCell ref="AJ11:AK11"/>
    <mergeCell ref="L11:M11"/>
    <mergeCell ref="N11:O11"/>
    <mergeCell ref="P11:Q11"/>
    <mergeCell ref="R11:S11"/>
    <mergeCell ref="V11:W11"/>
    <mergeCell ref="X11:Y11"/>
  </mergeCells>
  <pageMargins left="0.7" right="0.7" top="0.75" bottom="0.75" header="0.3" footer="0.3"/>
  <pageSetup paperSize="8" scale="63" orientation="landscape" horizontalDpi="300" verticalDpi="300" r:id="rId1"/>
  <colBreaks count="2" manualBreakCount="2">
    <brk id="27" max="1048575" man="1"/>
    <brk id="5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B22222"/>
    <pageSetUpPr fitToPage="1"/>
  </sheetPr>
  <dimension ref="A1:BX208"/>
  <sheetViews>
    <sheetView topLeftCell="A5" zoomScaleNormal="100" zoomScaleSheetLayoutView="50" workbookViewId="0">
      <pane ySplit="1" activePane="bottomLeft"/>
      <selection activeCell="A493" sqref="A493:K494"/>
      <selection pane="bottomLeft" activeCell="C6" sqref="C6:K6"/>
    </sheetView>
  </sheetViews>
  <sheetFormatPr defaultColWidth="8.90625" defaultRowHeight="14.5" x14ac:dyDescent="0.35"/>
  <cols>
    <col min="1" max="1" width="7.08984375" customWidth="1"/>
    <col min="2" max="2" width="9.08984375" customWidth="1"/>
    <col min="3" max="3" width="13.54296875" customWidth="1"/>
    <col min="4" max="4" width="9.08984375" customWidth="1"/>
    <col min="5" max="5" width="9.90625" customWidth="1"/>
    <col min="6" max="6" width="9.453125" customWidth="1"/>
    <col min="7" max="7" width="15.453125" customWidth="1"/>
    <col min="8" max="8" width="17.453125" customWidth="1"/>
    <col min="9" max="9" width="16.453125" customWidth="1"/>
    <col min="10" max="10" width="21.453125" customWidth="1"/>
    <col min="11" max="11" width="25.54296875" customWidth="1"/>
    <col min="12" max="12" width="36.54296875" style="1" customWidth="1"/>
    <col min="13" max="15" width="8.90625" style="1"/>
    <col min="16" max="16" width="21" style="1" customWidth="1"/>
    <col min="17" max="76" width="8.90625" style="1"/>
  </cols>
  <sheetData>
    <row r="1" spans="1:11" x14ac:dyDescent="0.35">
      <c r="A1" s="2"/>
      <c r="B1" s="1"/>
      <c r="C1" s="1"/>
      <c r="D1" s="1"/>
      <c r="E1" s="1"/>
      <c r="F1" s="1"/>
      <c r="G1" s="1"/>
      <c r="H1" s="1"/>
      <c r="I1" s="1"/>
      <c r="J1" s="1"/>
      <c r="K1" s="1"/>
    </row>
    <row r="2" spans="1:11" x14ac:dyDescent="0.35">
      <c r="A2" s="2"/>
      <c r="B2" s="1"/>
      <c r="C2" s="1"/>
      <c r="D2" s="1"/>
      <c r="E2" s="1"/>
      <c r="F2" s="1"/>
      <c r="G2" s="1"/>
      <c r="H2" s="1"/>
      <c r="I2" s="1"/>
      <c r="J2" s="1"/>
      <c r="K2" s="1"/>
    </row>
    <row r="3" spans="1:11" x14ac:dyDescent="0.35">
      <c r="A3" s="1"/>
      <c r="B3" s="1"/>
      <c r="C3" s="1"/>
      <c r="D3" s="1"/>
      <c r="E3" s="1"/>
      <c r="F3" s="1"/>
      <c r="G3" s="1"/>
      <c r="H3" s="1"/>
      <c r="I3" s="1"/>
      <c r="J3" s="1"/>
      <c r="K3" s="1"/>
    </row>
    <row r="4" spans="1:11" ht="18" x14ac:dyDescent="0.4">
      <c r="A4" s="3" t="s">
        <v>813</v>
      </c>
      <c r="B4" s="3"/>
      <c r="C4" s="3"/>
      <c r="D4" s="3"/>
      <c r="E4" s="3"/>
      <c r="F4" s="3"/>
      <c r="G4" s="3"/>
      <c r="H4" s="4"/>
      <c r="I4" s="4"/>
      <c r="J4" s="1"/>
      <c r="K4" s="1"/>
    </row>
    <row r="5" spans="1:11" x14ac:dyDescent="0.35">
      <c r="A5" s="1"/>
      <c r="B5" s="1"/>
      <c r="C5" s="1"/>
      <c r="D5" s="1"/>
      <c r="E5" s="1"/>
      <c r="F5" s="1"/>
      <c r="G5" s="1"/>
      <c r="H5" s="1"/>
      <c r="I5" s="1"/>
      <c r="J5" s="1"/>
      <c r="K5" s="1"/>
    </row>
    <row r="6" spans="1:11" ht="31.5" customHeight="1" x14ac:dyDescent="0.35">
      <c r="A6" s="932" t="str">
        <f>PMP!A6</f>
        <v>Project Name:</v>
      </c>
      <c r="B6" s="933"/>
      <c r="C6" s="524" t="str">
        <f>PMP!C6:K6</f>
        <v>A494 River Dee Bridge Deck over-slabbing Contingency Scheme</v>
      </c>
      <c r="D6" s="731"/>
      <c r="E6" s="738"/>
      <c r="F6" s="738"/>
      <c r="G6" s="738"/>
      <c r="H6" s="738"/>
      <c r="I6" s="738"/>
      <c r="J6" s="738"/>
      <c r="K6" s="739"/>
    </row>
    <row r="7" spans="1:11" ht="31.5" customHeight="1" x14ac:dyDescent="0.35">
      <c r="A7" s="932" t="s">
        <v>22</v>
      </c>
      <c r="B7" s="933"/>
      <c r="C7" s="524" t="str">
        <f>PMP!C7:K7</f>
        <v>21-NM-CHR-003</v>
      </c>
      <c r="D7" s="731"/>
      <c r="E7" s="738"/>
      <c r="F7" s="738"/>
      <c r="G7" s="738"/>
      <c r="H7" s="738"/>
      <c r="I7" s="738"/>
      <c r="J7" s="738"/>
      <c r="K7" s="739"/>
    </row>
    <row r="8" spans="1:11" ht="15.5" x14ac:dyDescent="0.35">
      <c r="A8" s="586" t="s">
        <v>9</v>
      </c>
      <c r="B8" s="587"/>
      <c r="C8" s="587"/>
      <c r="D8" s="587"/>
      <c r="E8" s="587"/>
      <c r="F8" s="587"/>
      <c r="G8" s="587"/>
      <c r="H8" s="587"/>
      <c r="I8" s="587"/>
      <c r="J8" s="587"/>
      <c r="K8" s="588"/>
    </row>
    <row r="9" spans="1:11" ht="256.5" customHeight="1" x14ac:dyDescent="0.35">
      <c r="A9" s="1242" t="str">
        <f>PMP!A9</f>
        <v>Project Description:</v>
      </c>
      <c r="B9" s="1243"/>
      <c r="C9" s="1244"/>
      <c r="D9" s="1974" t="str">
        <f>PMP!D9:K9</f>
        <v xml:space="preserve">
The North and Mid Wales Trunk Road Agent (NMWTRA) have commissioned a project to develop a major maintenance intervention should a critical defect be identified within the A494 River Dee Bridge structure and enable this to be implemented with minimal impact on traffic conditions. 
The proposed design intervention comprises of removing a depth of existing road surfacing and replacing with a new thin reinforced concrete over-slab with combined waterproof and wearing membrane (hence forth referred to as the ‘over-slabbing works’). 
Enabling works are required to parts of the central reserve and to the Riverside Way Junction to facilitate contraflow traffic management arrangements during construction. The enabling works consist of construction 2Nr crossovers through the central reserve west of the existing bridge and works to widen the Riverside Way Junction.</v>
      </c>
      <c r="E9" s="1975"/>
      <c r="F9" s="1975"/>
      <c r="G9" s="1975"/>
      <c r="H9" s="1975"/>
      <c r="I9" s="1975"/>
      <c r="J9" s="1975"/>
      <c r="K9" s="1976"/>
    </row>
    <row r="10" spans="1:11" ht="28.4" customHeight="1" x14ac:dyDescent="0.35">
      <c r="A10" s="1242" t="s">
        <v>2</v>
      </c>
      <c r="B10" s="1243"/>
      <c r="C10" s="1244"/>
      <c r="D10" s="1307" t="str">
        <f>PMP!D11:K11</f>
        <v>Enter your project location here</v>
      </c>
      <c r="E10" s="525"/>
      <c r="F10" s="525"/>
      <c r="G10" s="525"/>
      <c r="H10" s="525"/>
      <c r="I10" s="525"/>
      <c r="J10" s="525"/>
      <c r="K10" s="526"/>
    </row>
    <row r="11" spans="1:11" ht="14.4" customHeight="1" x14ac:dyDescent="0.35">
      <c r="A11" s="13"/>
      <c r="B11" s="1"/>
      <c r="C11" s="1"/>
      <c r="D11" s="1"/>
      <c r="E11" s="1"/>
      <c r="F11" s="18"/>
      <c r="G11" s="1"/>
      <c r="H11" s="1"/>
      <c r="I11" s="1"/>
      <c r="J11" s="1"/>
      <c r="K11" s="14"/>
    </row>
    <row r="12" spans="1:11" ht="25.5" customHeight="1" x14ac:dyDescent="0.35">
      <c r="A12" s="586" t="s">
        <v>10</v>
      </c>
      <c r="B12" s="587"/>
      <c r="C12" s="587"/>
      <c r="D12" s="587"/>
      <c r="E12" s="587"/>
      <c r="F12" s="587"/>
      <c r="G12" s="587"/>
      <c r="H12" s="587"/>
      <c r="I12" s="587"/>
      <c r="J12" s="587"/>
      <c r="K12" s="588"/>
    </row>
    <row r="13" spans="1:11" ht="22.5" customHeight="1" x14ac:dyDescent="0.35">
      <c r="A13" s="934" t="s">
        <v>3</v>
      </c>
      <c r="B13" s="935"/>
      <c r="C13" s="242" t="s">
        <v>7</v>
      </c>
      <c r="D13" s="943">
        <f>PMP!D14</f>
        <v>0</v>
      </c>
      <c r="E13" s="944"/>
      <c r="F13" s="945"/>
      <c r="G13" s="242" t="s">
        <v>8</v>
      </c>
      <c r="H13" s="936">
        <f>PMP!H14</f>
        <v>0</v>
      </c>
      <c r="I13" s="937"/>
      <c r="J13" s="189" t="s">
        <v>6</v>
      </c>
      <c r="K13" s="254">
        <f>PMP!K14</f>
        <v>0</v>
      </c>
    </row>
    <row r="14" spans="1:11" ht="23.25" customHeight="1" x14ac:dyDescent="0.35">
      <c r="A14" s="934" t="s">
        <v>4</v>
      </c>
      <c r="B14" s="935"/>
      <c r="C14" s="242" t="s">
        <v>7</v>
      </c>
      <c r="D14" s="943">
        <f>PMP!D15</f>
        <v>0</v>
      </c>
      <c r="E14" s="944"/>
      <c r="F14" s="945"/>
      <c r="G14" s="242" t="s">
        <v>8</v>
      </c>
      <c r="H14" s="936">
        <f>PMP!H15</f>
        <v>0</v>
      </c>
      <c r="I14" s="937"/>
      <c r="J14" s="189" t="s">
        <v>6</v>
      </c>
      <c r="K14" s="254">
        <f>PMP!K15</f>
        <v>0</v>
      </c>
    </row>
    <row r="15" spans="1:11" x14ac:dyDescent="0.35">
      <c r="A15" s="19"/>
      <c r="B15" s="20"/>
      <c r="C15" s="20"/>
      <c r="D15" s="20"/>
      <c r="E15" s="20"/>
      <c r="F15" s="20"/>
      <c r="G15" s="20"/>
      <c r="H15" s="20"/>
      <c r="I15" s="20"/>
      <c r="J15" s="20"/>
      <c r="K15" s="21"/>
    </row>
    <row r="16" spans="1:11" ht="27" customHeight="1" x14ac:dyDescent="0.35">
      <c r="A16" s="915" t="s">
        <v>81</v>
      </c>
      <c r="B16" s="916"/>
      <c r="C16" s="916"/>
      <c r="D16" s="916"/>
      <c r="E16" s="916"/>
      <c r="F16" s="916"/>
      <c r="G16" s="916"/>
      <c r="H16" s="917"/>
      <c r="I16" s="917"/>
      <c r="J16" s="917"/>
      <c r="K16" s="918"/>
    </row>
    <row r="17" spans="1:11" ht="24" customHeight="1" x14ac:dyDescent="0.35">
      <c r="A17" s="1938" t="s">
        <v>1147</v>
      </c>
      <c r="B17" s="818"/>
      <c r="C17" s="818"/>
      <c r="D17" s="818"/>
      <c r="E17" s="818"/>
      <c r="F17" s="818"/>
      <c r="G17" s="818"/>
      <c r="H17" s="906"/>
      <c r="I17" s="906"/>
      <c r="J17" s="906"/>
      <c r="K17" s="907"/>
    </row>
    <row r="18" spans="1:11" ht="23.25" customHeight="1" x14ac:dyDescent="0.35">
      <c r="A18" s="1938" t="s">
        <v>1148</v>
      </c>
      <c r="B18" s="818"/>
      <c r="C18" s="818"/>
      <c r="D18" s="818"/>
      <c r="E18" s="818"/>
      <c r="F18" s="818"/>
      <c r="G18" s="818"/>
      <c r="H18" s="906"/>
      <c r="I18" s="906"/>
      <c r="J18" s="906"/>
      <c r="K18" s="907"/>
    </row>
    <row r="19" spans="1:11" ht="40.5" customHeight="1" x14ac:dyDescent="0.35">
      <c r="A19" s="1939" t="s">
        <v>1214</v>
      </c>
      <c r="B19" s="909"/>
      <c r="C19" s="909"/>
      <c r="D19" s="909"/>
      <c r="E19" s="909"/>
      <c r="F19" s="909"/>
      <c r="G19" s="909"/>
      <c r="H19" s="910"/>
      <c r="I19" s="910"/>
      <c r="J19" s="910"/>
      <c r="K19" s="911"/>
    </row>
    <row r="20" spans="1:11" x14ac:dyDescent="0.35">
      <c r="A20" s="19"/>
      <c r="B20" s="20"/>
      <c r="C20" s="20"/>
      <c r="D20" s="20"/>
      <c r="E20" s="20"/>
      <c r="F20" s="20"/>
      <c r="G20" s="20"/>
      <c r="H20" s="20"/>
      <c r="I20" s="20"/>
      <c r="J20" s="20"/>
      <c r="K20" s="21"/>
    </row>
    <row r="21" spans="1:11" ht="31.5" customHeight="1" x14ac:dyDescent="0.35">
      <c r="A21" s="586" t="s">
        <v>11</v>
      </c>
      <c r="B21" s="587"/>
      <c r="C21" s="587"/>
      <c r="D21" s="587"/>
      <c r="E21" s="587"/>
      <c r="F21" s="587"/>
      <c r="G21" s="587"/>
      <c r="H21" s="587"/>
      <c r="I21" s="587"/>
      <c r="J21" s="587"/>
      <c r="K21" s="588"/>
    </row>
    <row r="22" spans="1:11" ht="28.5" customHeight="1" x14ac:dyDescent="0.35">
      <c r="A22" s="1751" t="s">
        <v>12</v>
      </c>
      <c r="B22" s="1752"/>
      <c r="C22" s="1752"/>
      <c r="D22" s="1753"/>
      <c r="E22" s="193" t="s">
        <v>13</v>
      </c>
      <c r="F22" s="193" t="s">
        <v>14</v>
      </c>
      <c r="G22" s="193" t="s">
        <v>15</v>
      </c>
      <c r="H22" s="1745" t="s">
        <v>16</v>
      </c>
      <c r="I22" s="1745"/>
      <c r="J22" s="1745"/>
      <c r="K22" s="1745"/>
    </row>
    <row r="23" spans="1:11" x14ac:dyDescent="0.35">
      <c r="A23" s="1684"/>
      <c r="B23" s="1685"/>
      <c r="C23" s="1685"/>
      <c r="D23" s="1686"/>
      <c r="E23" s="63"/>
      <c r="F23" s="63"/>
      <c r="G23" s="63"/>
      <c r="H23" s="1683"/>
      <c r="I23" s="1683"/>
      <c r="J23" s="1683"/>
      <c r="K23" s="1683"/>
    </row>
    <row r="24" spans="1:11" x14ac:dyDescent="0.35">
      <c r="A24" s="1684"/>
      <c r="B24" s="1685"/>
      <c r="C24" s="1685"/>
      <c r="D24" s="1686"/>
      <c r="E24" s="63"/>
      <c r="F24" s="63"/>
      <c r="G24" s="63"/>
      <c r="H24" s="1683"/>
      <c r="I24" s="1683"/>
      <c r="J24" s="1683"/>
      <c r="K24" s="1683"/>
    </row>
    <row r="25" spans="1:11" x14ac:dyDescent="0.35">
      <c r="A25" s="1684"/>
      <c r="B25" s="1685"/>
      <c r="C25" s="1685"/>
      <c r="D25" s="1686"/>
      <c r="E25" s="63"/>
      <c r="F25" s="63"/>
      <c r="G25" s="63"/>
      <c r="H25" s="1683"/>
      <c r="I25" s="1683"/>
      <c r="J25" s="1683"/>
      <c r="K25" s="1683"/>
    </row>
    <row r="26" spans="1:11" x14ac:dyDescent="0.35">
      <c r="A26" s="1684"/>
      <c r="B26" s="1685"/>
      <c r="C26" s="1685"/>
      <c r="D26" s="1686"/>
      <c r="E26" s="63"/>
      <c r="F26" s="63"/>
      <c r="G26" s="63"/>
      <c r="H26" s="1683"/>
      <c r="I26" s="1683"/>
      <c r="J26" s="1683"/>
      <c r="K26" s="1683"/>
    </row>
    <row r="27" spans="1:11" x14ac:dyDescent="0.35">
      <c r="A27" s="1684"/>
      <c r="B27" s="1685"/>
      <c r="C27" s="1685"/>
      <c r="D27" s="1686"/>
      <c r="E27" s="63"/>
      <c r="F27" s="63"/>
      <c r="G27" s="63"/>
      <c r="H27" s="1683"/>
      <c r="I27" s="1683"/>
      <c r="J27" s="1683"/>
      <c r="K27" s="1683"/>
    </row>
    <row r="28" spans="1:11" x14ac:dyDescent="0.35">
      <c r="A28" s="1684"/>
      <c r="B28" s="1685"/>
      <c r="C28" s="1685"/>
      <c r="D28" s="1686"/>
      <c r="E28" s="63"/>
      <c r="F28" s="63"/>
      <c r="G28" s="63"/>
      <c r="H28" s="1683"/>
      <c r="I28" s="1683"/>
      <c r="J28" s="1683"/>
      <c r="K28" s="1683"/>
    </row>
    <row r="29" spans="1:11" x14ac:dyDescent="0.35">
      <c r="A29" s="13"/>
      <c r="B29" s="1"/>
      <c r="C29" s="1"/>
      <c r="D29" s="1"/>
      <c r="E29" s="1"/>
      <c r="F29" s="1"/>
      <c r="G29" s="1"/>
      <c r="H29" s="1"/>
      <c r="I29" s="1"/>
      <c r="J29" s="1"/>
      <c r="K29" s="14"/>
    </row>
    <row r="30" spans="1:11" ht="21" customHeight="1" x14ac:dyDescent="0.35">
      <c r="A30" s="915" t="s">
        <v>81</v>
      </c>
      <c r="B30" s="916"/>
      <c r="C30" s="916"/>
      <c r="D30" s="916"/>
      <c r="E30" s="916"/>
      <c r="F30" s="916"/>
      <c r="G30" s="916"/>
      <c r="H30" s="917"/>
      <c r="I30" s="917"/>
      <c r="J30" s="917"/>
      <c r="K30" s="918"/>
    </row>
    <row r="31" spans="1:11" ht="40.5" customHeight="1" x14ac:dyDescent="0.35">
      <c r="A31" s="919" t="s">
        <v>1120</v>
      </c>
      <c r="B31" s="713"/>
      <c r="C31" s="713"/>
      <c r="D31" s="713"/>
      <c r="E31" s="713"/>
      <c r="F31" s="713"/>
      <c r="G31" s="713"/>
      <c r="H31" s="714"/>
      <c r="I31" s="714"/>
      <c r="J31" s="714"/>
      <c r="K31" s="715"/>
    </row>
    <row r="32" spans="1:11" ht="32.25" customHeight="1" x14ac:dyDescent="0.35">
      <c r="A32" s="920" t="s">
        <v>1212</v>
      </c>
      <c r="B32" s="921"/>
      <c r="C32" s="921"/>
      <c r="D32" s="921"/>
      <c r="E32" s="921"/>
      <c r="F32" s="921"/>
      <c r="G32" s="921"/>
      <c r="H32" s="922"/>
      <c r="I32" s="922"/>
      <c r="J32" s="922"/>
      <c r="K32" s="923"/>
    </row>
    <row r="33" spans="1:11" x14ac:dyDescent="0.35">
      <c r="A33" s="13"/>
      <c r="B33" s="1"/>
      <c r="C33" s="1"/>
      <c r="D33" s="1"/>
      <c r="E33" s="1"/>
      <c r="F33" s="1"/>
      <c r="G33" s="1"/>
      <c r="H33" s="1"/>
      <c r="I33" s="1"/>
      <c r="J33" s="1"/>
      <c r="K33" s="14"/>
    </row>
    <row r="34" spans="1:11" ht="36" customHeight="1" x14ac:dyDescent="0.35">
      <c r="A34" s="586" t="s">
        <v>84</v>
      </c>
      <c r="B34" s="587"/>
      <c r="C34" s="587"/>
      <c r="D34" s="587"/>
      <c r="E34" s="587"/>
      <c r="F34" s="587"/>
      <c r="G34" s="587"/>
      <c r="H34" s="587"/>
      <c r="I34" s="587"/>
      <c r="J34" s="587"/>
      <c r="K34" s="588"/>
    </row>
    <row r="35" spans="1:11" ht="61.5" customHeight="1" x14ac:dyDescent="0.35">
      <c r="A35" s="885" t="s">
        <v>1145</v>
      </c>
      <c r="B35" s="886"/>
      <c r="C35" s="886"/>
      <c r="D35" s="886"/>
      <c r="E35" s="886"/>
      <c r="F35" s="886"/>
      <c r="G35" s="886"/>
      <c r="H35" s="886"/>
      <c r="I35" s="886"/>
      <c r="J35" s="886"/>
      <c r="K35" s="887"/>
    </row>
    <row r="36" spans="1:11" ht="50.25" customHeight="1" x14ac:dyDescent="0.35">
      <c r="A36" s="539" t="s">
        <v>585</v>
      </c>
      <c r="B36" s="533"/>
      <c r="C36" s="533"/>
      <c r="D36" s="534"/>
      <c r="E36" s="1968" t="s">
        <v>1829</v>
      </c>
      <c r="F36" s="1969"/>
      <c r="G36" s="1969"/>
      <c r="H36" s="1969"/>
      <c r="I36" s="1969"/>
      <c r="J36" s="1969"/>
      <c r="K36" s="1970"/>
    </row>
    <row r="37" spans="1:11" s="1" customFormat="1" ht="56.25" customHeight="1" x14ac:dyDescent="0.35">
      <c r="A37" s="536" t="s">
        <v>1696</v>
      </c>
      <c r="B37" s="573"/>
      <c r="C37" s="573"/>
      <c r="D37" s="573"/>
      <c r="E37" s="573"/>
      <c r="F37" s="573"/>
      <c r="G37" s="573"/>
      <c r="H37" s="573"/>
      <c r="I37" s="573"/>
      <c r="J37" s="573"/>
      <c r="K37" s="574"/>
    </row>
    <row r="38" spans="1:11" s="1" customFormat="1" ht="29.25" customHeight="1" x14ac:dyDescent="0.35">
      <c r="A38" s="962" t="s">
        <v>1215</v>
      </c>
      <c r="B38" s="963"/>
      <c r="C38" s="963"/>
      <c r="D38" s="963"/>
      <c r="E38" s="963"/>
      <c r="F38" s="963"/>
      <c r="G38" s="963"/>
      <c r="H38" s="963"/>
      <c r="I38" s="963"/>
      <c r="J38" s="963"/>
      <c r="K38" s="964"/>
    </row>
    <row r="39" spans="1:11" s="1" customFormat="1" ht="42.75" customHeight="1" x14ac:dyDescent="0.35">
      <c r="A39" s="1971" t="s">
        <v>18</v>
      </c>
      <c r="B39" s="1972"/>
      <c r="C39" s="1971" t="s">
        <v>5</v>
      </c>
      <c r="D39" s="1973"/>
      <c r="E39" s="1972"/>
      <c r="F39" s="1971" t="s">
        <v>19</v>
      </c>
      <c r="G39" s="1972"/>
      <c r="H39" s="1971" t="s">
        <v>36</v>
      </c>
      <c r="I39" s="1972"/>
      <c r="J39" s="188" t="s">
        <v>35</v>
      </c>
      <c r="K39" s="188" t="s">
        <v>21</v>
      </c>
    </row>
    <row r="40" spans="1:11" s="1" customFormat="1" ht="56.75" customHeight="1" x14ac:dyDescent="0.35">
      <c r="A40" s="1220" t="str">
        <f>PMP!A97</f>
        <v>Client</v>
      </c>
      <c r="B40" s="1220"/>
      <c r="C40" s="494" t="str">
        <f>PMP!C97</f>
        <v>{insert name}</v>
      </c>
      <c r="D40" s="503"/>
      <c r="E40" s="504"/>
      <c r="F40" s="484" t="str">
        <f>PMP!F97</f>
        <v>The North and Mid Wales Trunk Road Agent (NMWTRA)</v>
      </c>
      <c r="G40" s="561"/>
      <c r="H40" s="484" t="str">
        <f>PMP!H97</f>
        <v>Insert Address</v>
      </c>
      <c r="I40" s="561"/>
      <c r="J40" s="297" t="str">
        <f>PMP!J97</f>
        <v xml:space="preserve">{insert email} </v>
      </c>
      <c r="K40" s="166" t="str">
        <f>PMP!K97</f>
        <v>{insert tel no.}</v>
      </c>
    </row>
    <row r="41" spans="1:11" s="1" customFormat="1" ht="75" customHeight="1" x14ac:dyDescent="0.35">
      <c r="A41" s="1220" t="str">
        <f>PMP!A98</f>
        <v>Client Contract Admin</v>
      </c>
      <c r="B41" s="1220"/>
      <c r="C41" s="494" t="str">
        <f>PMP!C98</f>
        <v>{insert name}</v>
      </c>
      <c r="D41" s="503"/>
      <c r="E41" s="504"/>
      <c r="F41" s="484" t="str">
        <f>PMP!F98</f>
        <v xml:space="preserve">{insert company} </v>
      </c>
      <c r="G41" s="561"/>
      <c r="H41" s="484" t="str">
        <f>PMP!H98</f>
        <v xml:space="preserve">{insert address} </v>
      </c>
      <c r="I41" s="561"/>
      <c r="J41" s="297" t="str">
        <f>PMP!J98</f>
        <v xml:space="preserve">{insert email} </v>
      </c>
      <c r="K41" s="166" t="str">
        <f>PMP!K98</f>
        <v>{insert tel no.}</v>
      </c>
    </row>
    <row r="42" spans="1:11" s="71" customFormat="1" ht="70.5" customHeight="1" x14ac:dyDescent="0.35">
      <c r="A42" s="1220" t="str">
        <f>PMP!A99</f>
        <v>Principal Contractor</v>
      </c>
      <c r="B42" s="1220"/>
      <c r="C42" s="494" t="str">
        <f>PMP!C99</f>
        <v>Jones Bros</v>
      </c>
      <c r="D42" s="503"/>
      <c r="E42" s="504"/>
      <c r="F42" s="484" t="str">
        <f>PMP!F99</f>
        <v>Jones Bros. Ruthin (Civil Engineering) Co. Ltd</v>
      </c>
      <c r="G42" s="561"/>
      <c r="H42" s="484" t="str">
        <f>PMP!H99</f>
        <v>Jones Bros. Ruthin (Civil Engineering) Co. Ltd
Ty Glyn, Canol Y Dre, Ruthin, Denbighshire LL15 1QW</v>
      </c>
      <c r="I42" s="561"/>
      <c r="J42" s="297" t="str">
        <f>PMP!J99</f>
        <v xml:space="preserve">{insert email} </v>
      </c>
      <c r="K42" s="166" t="str">
        <f>PMP!K99</f>
        <v>{insert tel no.}</v>
      </c>
    </row>
    <row r="43" spans="1:11" s="1" customFormat="1" ht="78.75" customHeight="1" x14ac:dyDescent="0.35">
      <c r="A43" s="1220" t="str">
        <f>PMP!A100</f>
        <v>Workforce Planning Manager</v>
      </c>
      <c r="B43" s="1220"/>
      <c r="C43" s="494" t="str">
        <f>PMP!C100</f>
        <v>Alan Manuel</v>
      </c>
      <c r="D43" s="503"/>
      <c r="E43" s="504"/>
      <c r="F43" s="484" t="str">
        <f>PMP!F100</f>
        <v>Jones Bros. Ruthin (Civil Engineering) Co. Ltd</v>
      </c>
      <c r="G43" s="561"/>
      <c r="H43" s="484" t="str">
        <f>PMP!H100</f>
        <v>Jones Bros. Ruthin (Civil Engineering) Co. Ltd
Ty Glyn, Canol Y Dre, Ruthin, Denbighshire LL15 1QW</v>
      </c>
      <c r="I43" s="561"/>
      <c r="J43" s="297" t="str">
        <f>PMP!J100</f>
        <v>alan.manuel@jones-bros.com</v>
      </c>
      <c r="K43" s="166" t="str">
        <f>PMP!K100</f>
        <v>07384834594</v>
      </c>
    </row>
    <row r="44" spans="1:11" s="1" customFormat="1" ht="63.75" customHeight="1" x14ac:dyDescent="0.35">
      <c r="A44" s="1220" t="str">
        <f>PMP!A101</f>
        <v>IT Infrastructure Section Manager</v>
      </c>
      <c r="B44" s="1220"/>
      <c r="C44" s="494" t="str">
        <f>PMP!C101</f>
        <v>Gerallt Ellis</v>
      </c>
      <c r="D44" s="503"/>
      <c r="E44" s="504"/>
      <c r="F44" s="484" t="str">
        <f>PMP!F101</f>
        <v>Jones Bros. Ruthin (Civil Engineering) Co. Ltd</v>
      </c>
      <c r="G44" s="561"/>
      <c r="H44" s="484" t="str">
        <f>PMP!H101</f>
        <v>Jones Bros. Ruthin (Civil Engineering) Co. Ltd
Ty Glyn, Canol Y Dre, Ruthin, Denbighshire LL15 1QW</v>
      </c>
      <c r="I44" s="561"/>
      <c r="J44" s="297" t="str">
        <f>PMP!J101</f>
        <v>gerallt@jones-bros.com</v>
      </c>
      <c r="K44" s="166" t="str">
        <f>PMP!K101</f>
        <v>07584 705103</v>
      </c>
    </row>
    <row r="45" spans="1:11" s="1" customFormat="1" ht="63.75" customHeight="1" x14ac:dyDescent="0.35">
      <c r="A45" s="1236" t="str">
        <f>PMP!A102</f>
        <v>IT Systems Section Manager</v>
      </c>
      <c r="B45" s="1238"/>
      <c r="C45" s="494" t="str">
        <f>PMP!C102</f>
        <v>Colin Jones</v>
      </c>
      <c r="D45" s="495"/>
      <c r="E45" s="496"/>
      <c r="F45" s="484" t="str">
        <f>PMP!F102</f>
        <v>Jones Bros. Ruthin (Civil Engineering) Co. Ltd</v>
      </c>
      <c r="G45" s="850"/>
      <c r="H45" s="484" t="str">
        <f>PMP!H102</f>
        <v>Jones Bros. Ruthin (Civil Engineering) Co. Ltd
Ty Glyn, Canol Y Dre, Ruthin, Denbighshire LL15 1QW</v>
      </c>
      <c r="I45" s="850"/>
      <c r="J45" s="297" t="str">
        <f>PMP!J102</f>
        <v>colin.jones@jones-bros.com</v>
      </c>
      <c r="K45" s="166"/>
    </row>
    <row r="46" spans="1:11" s="1" customFormat="1" ht="64.5" customHeight="1" x14ac:dyDescent="0.35">
      <c r="A46" s="1220" t="str">
        <f>PMP!A103</f>
        <v xml:space="preserve">Jones Bros Internal Auditor </v>
      </c>
      <c r="B46" s="1220"/>
      <c r="C46" s="494" t="str">
        <f>PMP!C103</f>
        <v>Ellis Ashton</v>
      </c>
      <c r="D46" s="503"/>
      <c r="E46" s="504"/>
      <c r="F46" s="484" t="str">
        <f>PMP!F103</f>
        <v>Jones Bros. Ruthin (Civil Engineering) Co. Ltd</v>
      </c>
      <c r="G46" s="561"/>
      <c r="H46" s="484" t="str">
        <f>PMP!H103</f>
        <v>Jones Bros. Ruthin (Civil Engineering) Co. Ltd
Ty Glyn, Canol Y Dre, Ruthin, Denbighshire LL15 1QW</v>
      </c>
      <c r="I46" s="561"/>
      <c r="J46" s="297" t="str">
        <f>PMP!J103</f>
        <v>ellisa@jones-bros.com</v>
      </c>
      <c r="K46" s="166" t="str">
        <f>PMP!K103</f>
        <v>07384 835329</v>
      </c>
    </row>
    <row r="47" spans="1:11" s="1" customFormat="1" ht="66.5" customHeight="1" x14ac:dyDescent="0.35">
      <c r="A47" s="1220" t="str">
        <f>PMP!A104</f>
        <v>Principal Designer</v>
      </c>
      <c r="B47" s="1220"/>
      <c r="C47" s="494" t="str">
        <f>PMP!C104</f>
        <v>(Insert name)</v>
      </c>
      <c r="D47" s="503"/>
      <c r="E47" s="504"/>
      <c r="F47" s="484" t="str">
        <f>PMP!F104</f>
        <v>Insert Company Name</v>
      </c>
      <c r="G47" s="561"/>
      <c r="H47" s="484" t="str">
        <f>PMP!H104</f>
        <v>Insert Address</v>
      </c>
      <c r="I47" s="561"/>
      <c r="J47" s="297" t="str">
        <f>PMP!J104</f>
        <v xml:space="preserve">{insert email} </v>
      </c>
      <c r="K47" s="166" t="str">
        <f>PMP!K104</f>
        <v>{insert tel no.}</v>
      </c>
    </row>
    <row r="48" spans="1:11" s="1" customFormat="1" ht="60.5" customHeight="1" x14ac:dyDescent="0.35">
      <c r="A48" s="1220" t="str">
        <f>PMP!A105</f>
        <v>Designer</v>
      </c>
      <c r="B48" s="1220"/>
      <c r="C48" s="494" t="str">
        <f>PMP!C105</f>
        <v>(Insert name)</v>
      </c>
      <c r="D48" s="503"/>
      <c r="E48" s="504"/>
      <c r="F48" s="484" t="str">
        <f>PMP!F105</f>
        <v>Insert Company Name</v>
      </c>
      <c r="G48" s="561"/>
      <c r="H48" s="484" t="str">
        <f>PMP!H105</f>
        <v>Insert Address</v>
      </c>
      <c r="I48" s="561"/>
      <c r="J48" s="297" t="str">
        <f>PMP!J105</f>
        <v xml:space="preserve">{insert email} </v>
      </c>
      <c r="K48" s="166" t="str">
        <f>PMP!K105</f>
        <v>{insert tel no.}</v>
      </c>
    </row>
    <row r="49" spans="1:76" ht="61.5" customHeight="1" x14ac:dyDescent="0.35">
      <c r="A49" s="1220" t="str">
        <f>PMP!A106</f>
        <v>Architect</v>
      </c>
      <c r="B49" s="1220"/>
      <c r="C49" s="494" t="str">
        <f>PMP!C106</f>
        <v xml:space="preserve">{insert name} </v>
      </c>
      <c r="D49" s="503"/>
      <c r="E49" s="504"/>
      <c r="F49" s="484" t="str">
        <f>PMP!F106</f>
        <v>{insert company}</v>
      </c>
      <c r="G49" s="561"/>
      <c r="H49" s="484" t="str">
        <f>PMP!H106</f>
        <v>{insert address}</v>
      </c>
      <c r="I49" s="561"/>
      <c r="J49" s="297" t="str">
        <f>PMP!J106</f>
        <v xml:space="preserve">{insert email} </v>
      </c>
      <c r="K49" s="166" t="str">
        <f>PMP!K106</f>
        <v>{insert tel no.}</v>
      </c>
    </row>
    <row r="50" spans="1:76" s="71" customFormat="1" ht="69" customHeight="1" x14ac:dyDescent="0.35">
      <c r="A50" s="1220" t="str">
        <f>PMP!A107</f>
        <v>Structural Engineer</v>
      </c>
      <c r="B50" s="1220"/>
      <c r="C50" s="494" t="str">
        <f>PMP!C107</f>
        <v xml:space="preserve">{insert name} </v>
      </c>
      <c r="D50" s="503"/>
      <c r="E50" s="504"/>
      <c r="F50" s="484" t="str">
        <f>PMP!F107</f>
        <v xml:space="preserve">{insert company} </v>
      </c>
      <c r="G50" s="561"/>
      <c r="H50" s="484" t="str">
        <f>PMP!H107</f>
        <v xml:space="preserve">{insert address} </v>
      </c>
      <c r="I50" s="561"/>
      <c r="J50" s="297" t="str">
        <f>PMP!J107</f>
        <v xml:space="preserve">{insert email} </v>
      </c>
      <c r="K50" s="166" t="str">
        <f>PMP!K107</f>
        <v>{insert tel no.}</v>
      </c>
    </row>
    <row r="51" spans="1:76" s="7" customFormat="1" ht="60" customHeight="1" x14ac:dyDescent="0.35">
      <c r="A51" s="1220" t="str">
        <f>PMP!A108</f>
        <v>Mechanical Consultant</v>
      </c>
      <c r="B51" s="1220"/>
      <c r="C51" s="494" t="str">
        <f>PMP!C108</f>
        <v xml:space="preserve">{insert name} </v>
      </c>
      <c r="D51" s="503"/>
      <c r="E51" s="504"/>
      <c r="F51" s="484" t="str">
        <f>PMP!F108</f>
        <v xml:space="preserve">{insert company} </v>
      </c>
      <c r="G51" s="561"/>
      <c r="H51" s="484" t="str">
        <f>PMP!H108</f>
        <v xml:space="preserve">{insert address} </v>
      </c>
      <c r="I51" s="561"/>
      <c r="J51" s="297" t="str">
        <f>PMP!J108</f>
        <v xml:space="preserve">{insert email} </v>
      </c>
      <c r="K51" s="166" t="str">
        <f>PMP!K108</f>
        <v>{insert tel no.}</v>
      </c>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c r="BU51" s="10"/>
      <c r="BV51" s="10"/>
      <c r="BW51" s="10"/>
      <c r="BX51" s="10"/>
    </row>
    <row r="52" spans="1:76" ht="68" customHeight="1" x14ac:dyDescent="0.35">
      <c r="A52" s="1220" t="str">
        <f>PMP!A109</f>
        <v>Electrical Consultant</v>
      </c>
      <c r="B52" s="1220"/>
      <c r="C52" s="494" t="str">
        <f>PMP!C109</f>
        <v>(Insert name)</v>
      </c>
      <c r="D52" s="503"/>
      <c r="E52" s="504"/>
      <c r="F52" s="484" t="str">
        <f>PMP!F109</f>
        <v>Insert Company Name</v>
      </c>
      <c r="G52" s="561"/>
      <c r="H52" s="484" t="str">
        <f>PMP!H109</f>
        <v>Insert Address</v>
      </c>
      <c r="I52" s="561"/>
      <c r="J52" s="297" t="str">
        <f>PMP!J109</f>
        <v xml:space="preserve">{insert email} </v>
      </c>
      <c r="K52" s="166" t="str">
        <f>PMP!K109</f>
        <v>{insert tel no.}</v>
      </c>
    </row>
    <row r="53" spans="1:76" s="1" customFormat="1" ht="58.5" customHeight="1" x14ac:dyDescent="0.35">
      <c r="A53" s="1220" t="str">
        <f>PMP!A110</f>
        <v>Contract Director</v>
      </c>
      <c r="B53" s="1220"/>
      <c r="C53" s="494" t="str">
        <f>PMP!C110</f>
        <v xml:space="preserve">Hefin Lloyd-Davies </v>
      </c>
      <c r="D53" s="503"/>
      <c r="E53" s="504"/>
      <c r="F53" s="484" t="str">
        <f>PMP!F110</f>
        <v>Jones Bros. Ruthin (Civil Engineering) Co. Ltd</v>
      </c>
      <c r="G53" s="561"/>
      <c r="H53" s="484" t="str">
        <f>PMP!H110</f>
        <v>Jones Bros. Ruthin (Civil Engineering) Co. Ltd
Ty Glyn, Canol Y Dre, Ruthin, Denbighshire LL15 1QW</v>
      </c>
      <c r="I53" s="561"/>
      <c r="J53" s="297" t="str">
        <f>PMP!J110</f>
        <v>hefin@jones-bros.com</v>
      </c>
      <c r="K53" s="166" t="str">
        <f>PMP!K110</f>
        <v>07887 722560</v>
      </c>
    </row>
    <row r="54" spans="1:76" ht="57.75" customHeight="1" x14ac:dyDescent="0.35">
      <c r="A54" s="1220" t="str">
        <f>PMP!A111</f>
        <v>Contracts Manager</v>
      </c>
      <c r="B54" s="1220"/>
      <c r="C54" s="494" t="str">
        <f>PMP!C111</f>
        <v xml:space="preserve">Daniel Robat Williams </v>
      </c>
      <c r="D54" s="503"/>
      <c r="E54" s="504"/>
      <c r="F54" s="484" t="str">
        <f>PMP!F111</f>
        <v>Jones Bros. Ruthin (Civil Engineering) Co. Ltd</v>
      </c>
      <c r="G54" s="561"/>
      <c r="H54" s="484" t="str">
        <f>PMP!H111</f>
        <v>Jones Bros. Ruthin (Civil Engineering) Co. Ltd
Ty Glyn, Canol Y Dre, Ruthin, Denbighshire LL15 1QW</v>
      </c>
      <c r="I54" s="561"/>
      <c r="J54" s="297" t="str">
        <f>PMP!J111</f>
        <v>robat@jones-bros.com</v>
      </c>
      <c r="K54" s="166" t="str">
        <f>PMP!K111</f>
        <v>07787 100752</v>
      </c>
    </row>
    <row r="55" spans="1:76" ht="63.75" customHeight="1" x14ac:dyDescent="0.35">
      <c r="A55" s="1220" t="str">
        <f>PMP!A112</f>
        <v>Project Manager</v>
      </c>
      <c r="B55" s="1220"/>
      <c r="C55" s="494" t="str">
        <f>PMP!C112</f>
        <v>(Insert name)</v>
      </c>
      <c r="D55" s="503"/>
      <c r="E55" s="504"/>
      <c r="F55" s="484" t="str">
        <f>PMP!F112</f>
        <v>Jones Bros. Ruthin (Civil Engineering) Co. Ltd</v>
      </c>
      <c r="G55" s="561"/>
      <c r="H55" s="484" t="str">
        <f>PMP!H112</f>
        <v>Jones Bros. Ruthin (Civil Engineering) Co. Ltd
Ty Glyn, Canol Y Dre, Ruthin, Denbighshire LL15 1QW</v>
      </c>
      <c r="I55" s="561"/>
      <c r="J55" s="297" t="str">
        <f>PMP!J112</f>
        <v xml:space="preserve">{insert email} </v>
      </c>
      <c r="K55" s="166" t="str">
        <f>PMP!K112</f>
        <v>{insert tel no.}</v>
      </c>
    </row>
    <row r="56" spans="1:76" s="59" customFormat="1" ht="60" customHeight="1" x14ac:dyDescent="0.35">
      <c r="A56" s="1220" t="str">
        <f>PMP!A113</f>
        <v>Site Agent</v>
      </c>
      <c r="B56" s="1220"/>
      <c r="C56" s="494" t="str">
        <f>PMP!C113</f>
        <v>(Insert name)</v>
      </c>
      <c r="D56" s="503"/>
      <c r="E56" s="504"/>
      <c r="F56" s="484" t="str">
        <f>PMP!F113</f>
        <v>Jones Bros. Ruthin (Civil Engineering) Co. Ltd</v>
      </c>
      <c r="G56" s="561"/>
      <c r="H56" s="484" t="str">
        <f>PMP!H113</f>
        <v>Jones Bros. Ruthin (Civil Engineering) Co. Ltd
Ty Glyn, Canol Y Dre, Ruthin, Denbighshire LL15 1QW</v>
      </c>
      <c r="I56" s="561"/>
      <c r="J56" s="297" t="str">
        <f>PMP!J113</f>
        <v xml:space="preserve">{insert email} </v>
      </c>
      <c r="K56" s="166" t="str">
        <f>PMP!K113</f>
        <v>{insert tel no.}</v>
      </c>
    </row>
    <row r="57" spans="1:76" s="59" customFormat="1" ht="63" customHeight="1" x14ac:dyDescent="0.35">
      <c r="A57" s="1220" t="str">
        <f>PMP!A114</f>
        <v>Senior Works Manager</v>
      </c>
      <c r="B57" s="1220"/>
      <c r="C57" s="494" t="str">
        <f>PMP!C114</f>
        <v>(Insert name)</v>
      </c>
      <c r="D57" s="503"/>
      <c r="E57" s="504"/>
      <c r="F57" s="484" t="str">
        <f>PMP!F114</f>
        <v>Jones Bros. Ruthin (Civil Engineering) Co. Ltd</v>
      </c>
      <c r="G57" s="561"/>
      <c r="H57" s="484" t="str">
        <f>PMP!H114</f>
        <v>Jones Bros. Ruthin (Civil Engineering) Co. Ltd
Ty Glyn, Canol Y Dre, Ruthin, Denbighshire LL15 1QW</v>
      </c>
      <c r="I57" s="561"/>
      <c r="J57" s="297" t="str">
        <f>PMP!J114</f>
        <v xml:space="preserve">{insert email} </v>
      </c>
      <c r="K57" s="166" t="str">
        <f>PMP!K114</f>
        <v>{insert tel no.}</v>
      </c>
    </row>
    <row r="58" spans="1:76" s="59" customFormat="1" ht="65.25" customHeight="1" x14ac:dyDescent="0.35">
      <c r="A58" s="1220" t="str">
        <f>PMP!A115</f>
        <v>Works Manager</v>
      </c>
      <c r="B58" s="1220"/>
      <c r="C58" s="494" t="str">
        <f>PMP!C115</f>
        <v>(Insert name)</v>
      </c>
      <c r="D58" s="503"/>
      <c r="E58" s="504"/>
      <c r="F58" s="484" t="str">
        <f>PMP!F115</f>
        <v>Jones Bros. Ruthin (Civil Engineering) Co. Ltd</v>
      </c>
      <c r="G58" s="561"/>
      <c r="H58" s="484" t="str">
        <f>PMP!H115</f>
        <v>Jones Bros. Ruthin (Civil Engineering) Co. Ltd
Ty Glyn, Canol Y Dre, Ruthin, Denbighshire LL15 1QW</v>
      </c>
      <c r="I58" s="561"/>
      <c r="J58" s="297" t="str">
        <f>PMP!J115</f>
        <v xml:space="preserve">{insert email} </v>
      </c>
      <c r="K58" s="166" t="str">
        <f>PMP!K115</f>
        <v>{insert tel no.}</v>
      </c>
    </row>
    <row r="59" spans="1:76" s="59" customFormat="1" ht="65.25" customHeight="1" x14ac:dyDescent="0.35">
      <c r="A59" s="1220" t="str">
        <f>PMP!A116</f>
        <v>Foreman 1</v>
      </c>
      <c r="B59" s="1220"/>
      <c r="C59" s="494" t="str">
        <f>PMP!C116</f>
        <v>(Insert name)</v>
      </c>
      <c r="D59" s="503"/>
      <c r="E59" s="504"/>
      <c r="F59" s="484" t="str">
        <f>PMP!F116</f>
        <v>Jones Bros. Ruthin (Civil Engineering) Co. Ltd</v>
      </c>
      <c r="G59" s="561"/>
      <c r="H59" s="484" t="str">
        <f>PMP!H116</f>
        <v>Jones Bros. Ruthin (Civil Engineering) Co. Ltd
Ty Glyn, Canol Y Dre, Ruthin, Denbighshire LL15 1QW</v>
      </c>
      <c r="I59" s="561"/>
      <c r="J59" s="297" t="str">
        <f>PMP!J116</f>
        <v xml:space="preserve">{insert email} </v>
      </c>
      <c r="K59" s="166" t="str">
        <f>PMP!K116</f>
        <v>{insert tel no.}</v>
      </c>
    </row>
    <row r="60" spans="1:76" s="59" customFormat="1" ht="64.5" customHeight="1" x14ac:dyDescent="0.35">
      <c r="A60" s="1220" t="str">
        <f>PMP!A117</f>
        <v>Foreman 2</v>
      </c>
      <c r="B60" s="1220"/>
      <c r="C60" s="494" t="str">
        <f>PMP!C117</f>
        <v>(Insert name)</v>
      </c>
      <c r="D60" s="503"/>
      <c r="E60" s="504"/>
      <c r="F60" s="484" t="str">
        <f>PMP!F117</f>
        <v>Jones Bros. Ruthin (Civil Engineering) Co. Ltd</v>
      </c>
      <c r="G60" s="561"/>
      <c r="H60" s="484" t="str">
        <f>PMP!H117</f>
        <v>Jones Bros. Ruthin (Civil Engineering) Co. Ltd
Ty Glyn, Canol Y Dre, Ruthin, Denbighshire LL15 1QW</v>
      </c>
      <c r="I60" s="561"/>
      <c r="J60" s="297" t="str">
        <f>PMP!J117</f>
        <v xml:space="preserve">{insert email} </v>
      </c>
      <c r="K60" s="166" t="str">
        <f>PMP!K117</f>
        <v>{insert tel no.}</v>
      </c>
    </row>
    <row r="61" spans="1:76" s="59" customFormat="1" ht="74" customHeight="1" x14ac:dyDescent="0.35">
      <c r="A61" s="1220" t="str">
        <f>PMP!A118</f>
        <v>Foreman 3</v>
      </c>
      <c r="B61" s="1220"/>
      <c r="C61" s="494" t="str">
        <f>PMP!C118</f>
        <v xml:space="preserve">{insert name} </v>
      </c>
      <c r="D61" s="503"/>
      <c r="E61" s="504"/>
      <c r="F61" s="484" t="str">
        <f>PMP!F118</f>
        <v>Jones Bros. Ruthin (Civil Engineering) Co. Ltd</v>
      </c>
      <c r="G61" s="561"/>
      <c r="H61" s="484" t="str">
        <f>PMP!H118</f>
        <v>Jones Bros. Ruthin (Civil Engineering) Co. Ltd
Ty Glyn, Canol Y Dre, Ruthin, Denbighshire LL15 1QW</v>
      </c>
      <c r="I61" s="561"/>
      <c r="J61" s="297" t="str">
        <f>PMP!J118</f>
        <v xml:space="preserve">{insert email} </v>
      </c>
      <c r="K61" s="166" t="str">
        <f>PMP!K118</f>
        <v>{insert tel no.}</v>
      </c>
    </row>
    <row r="62" spans="1:76" s="59" customFormat="1" ht="68" customHeight="1" x14ac:dyDescent="0.35">
      <c r="A62" s="1220" t="str">
        <f>PMP!A119</f>
        <v>Site Engineer 1</v>
      </c>
      <c r="B62" s="1220"/>
      <c r="C62" s="494" t="str">
        <f>PMP!C119</f>
        <v>(Insert name)</v>
      </c>
      <c r="D62" s="503"/>
      <c r="E62" s="504"/>
      <c r="F62" s="484" t="str">
        <f>PMP!F119</f>
        <v>Jones Bros. Ruthin (Civil Engineering) Co. Ltd</v>
      </c>
      <c r="G62" s="561"/>
      <c r="H62" s="484" t="str">
        <f>PMP!H119</f>
        <v>Jones Bros. Ruthin (Civil Engineering) Co. Ltd
Ty Glyn, Canol Y Dre, Ruthin, Denbighshire LL15 1QW</v>
      </c>
      <c r="I62" s="561"/>
      <c r="J62" s="297" t="str">
        <f>PMP!J119</f>
        <v xml:space="preserve">{insert email} </v>
      </c>
      <c r="K62" s="166" t="str">
        <f>PMP!K119</f>
        <v>{insert tel no.}</v>
      </c>
    </row>
    <row r="63" spans="1:76" s="59" customFormat="1" ht="48" customHeight="1" x14ac:dyDescent="0.35">
      <c r="A63" s="1220" t="str">
        <f>PMP!A120</f>
        <v>Site Engineer 2</v>
      </c>
      <c r="B63" s="1220"/>
      <c r="C63" s="494" t="str">
        <f>PMP!C120</f>
        <v>(Insert name)</v>
      </c>
      <c r="D63" s="503"/>
      <c r="E63" s="504"/>
      <c r="F63" s="484" t="str">
        <f>PMP!F120</f>
        <v>Jones Bros. Ruthin (Civil Engineering) Co. Ltd</v>
      </c>
      <c r="G63" s="561"/>
      <c r="H63" s="484" t="str">
        <f>PMP!H120</f>
        <v>Jones Bros. Ruthin (Civil Engineering) Co. Ltd
Ty Glyn, Canol Y Dre, Ruthin, Denbighshire LL15 1QW</v>
      </c>
      <c r="I63" s="561"/>
      <c r="J63" s="297" t="str">
        <f>PMP!J120</f>
        <v xml:space="preserve">{insert email} </v>
      </c>
      <c r="K63" s="166" t="str">
        <f>PMP!K120</f>
        <v>{insert tel no.}</v>
      </c>
    </row>
    <row r="64" spans="1:76" s="59" customFormat="1" ht="57.5" customHeight="1" x14ac:dyDescent="0.35">
      <c r="A64" s="1220" t="str">
        <f>PMP!A121</f>
        <v>Site Engineer 3</v>
      </c>
      <c r="B64" s="1220"/>
      <c r="C64" s="494" t="str">
        <f>PMP!C121</f>
        <v xml:space="preserve">{insert name} </v>
      </c>
      <c r="D64" s="503"/>
      <c r="E64" s="504"/>
      <c r="F64" s="484" t="str">
        <f>PMP!F121</f>
        <v>Jones Bros. Ruthin (Civil Engineering) Co. Ltd</v>
      </c>
      <c r="G64" s="561"/>
      <c r="H64" s="484" t="str">
        <f>PMP!H121</f>
        <v>Jones Bros. Ruthin (Civil Engineering) Co. Ltd
Ty Glyn, Canol Y Dre, Ruthin, Denbighshire LL15 1QW</v>
      </c>
      <c r="I64" s="561"/>
      <c r="J64" s="297" t="str">
        <f>PMP!J121</f>
        <v xml:space="preserve">{insert email} </v>
      </c>
      <c r="K64" s="166" t="str">
        <f>PMP!K121</f>
        <v>{insert tel no.}</v>
      </c>
    </row>
    <row r="65" spans="1:76" s="59" customFormat="1" ht="49.5" customHeight="1" x14ac:dyDescent="0.35">
      <c r="A65" s="1220" t="str">
        <f>PMP!A122</f>
        <v>Commercial Manager</v>
      </c>
      <c r="B65" s="1220"/>
      <c r="C65" s="494" t="str">
        <f>PMP!C122</f>
        <v>(Insert name)</v>
      </c>
      <c r="D65" s="503"/>
      <c r="E65" s="504"/>
      <c r="F65" s="484" t="str">
        <f>PMP!F122</f>
        <v>Jones Bros. Ruthin (Civil Engineering) Co. Ltd</v>
      </c>
      <c r="G65" s="561"/>
      <c r="H65" s="484" t="str">
        <f>PMP!H122</f>
        <v>Jones Bros. Ruthin (Civil Engineering) Co. Ltd
Ty Glyn, Canol Y Dre, Ruthin, Denbighshire LL15 1QW</v>
      </c>
      <c r="I65" s="561"/>
      <c r="J65" s="297" t="str">
        <f>PMP!J122</f>
        <v xml:space="preserve">{insert email} </v>
      </c>
      <c r="K65" s="166" t="str">
        <f>PMP!K122</f>
        <v>{insert tel no.}</v>
      </c>
    </row>
    <row r="66" spans="1:76" s="59" customFormat="1" ht="54.75" customHeight="1" x14ac:dyDescent="0.35">
      <c r="A66" s="1220" t="str">
        <f>PMP!A123</f>
        <v>Quantity Surveyor</v>
      </c>
      <c r="B66" s="1220"/>
      <c r="C66" s="494" t="str">
        <f>PMP!C123</f>
        <v>(Insert name)</v>
      </c>
      <c r="D66" s="503"/>
      <c r="E66" s="504"/>
      <c r="F66" s="484" t="str">
        <f>PMP!F123</f>
        <v>Jones Bros. Ruthin (Civil Engineering) Co. Ltd</v>
      </c>
      <c r="G66" s="561"/>
      <c r="H66" s="484" t="str">
        <f>PMP!H123</f>
        <v>Jones Bros. Ruthin (Civil Engineering) Co. Ltd
Ty Glyn, Canol Y Dre, Ruthin, Denbighshire LL15 1QW</v>
      </c>
      <c r="I66" s="561"/>
      <c r="J66" s="297" t="str">
        <f>PMP!J123</f>
        <v xml:space="preserve">{insert email} </v>
      </c>
      <c r="K66" s="166" t="str">
        <f>PMP!K123</f>
        <v>{insert tel no.}</v>
      </c>
    </row>
    <row r="67" spans="1:76" s="59" customFormat="1" ht="55.5" customHeight="1" x14ac:dyDescent="0.35">
      <c r="A67" s="1220" t="str">
        <f>PMP!A124</f>
        <v>Senior Health &amp; Safety Manager</v>
      </c>
      <c r="B67" s="1220"/>
      <c r="C67" s="494" t="str">
        <f>PMP!C124</f>
        <v>Michael Jolley</v>
      </c>
      <c r="D67" s="503"/>
      <c r="E67" s="504"/>
      <c r="F67" s="484" t="str">
        <f>PMP!F124</f>
        <v>Jones Bros. Ruthin (Civil Engineering) Co. Ltd</v>
      </c>
      <c r="G67" s="561"/>
      <c r="H67" s="484" t="str">
        <f>PMP!H124</f>
        <v>Jones Bros. Ruthin (Civil Engineering) Co. Ltd
Ty Glyn, Canol Y Dre, Ruthin, Denbighshire LL15 1QW</v>
      </c>
      <c r="I67" s="561"/>
      <c r="J67" s="297" t="str">
        <f>PMP!J124</f>
        <v>michaeljo@jones-bros.com</v>
      </c>
      <c r="K67" s="166" t="str">
        <f>PMP!K124</f>
        <v>07795 648184</v>
      </c>
    </row>
    <row r="68" spans="1:76" s="59" customFormat="1" ht="55.5" customHeight="1" x14ac:dyDescent="0.35">
      <c r="A68" s="1220" t="str">
        <f>PMP!A125</f>
        <v>Environment Manager</v>
      </c>
      <c r="B68" s="1220"/>
      <c r="C68" s="494" t="str">
        <f>PMP!C125</f>
        <v>Sam Higgitt</v>
      </c>
      <c r="D68" s="503"/>
      <c r="E68" s="504"/>
      <c r="F68" s="484" t="str">
        <f>PMP!F125</f>
        <v>Jones Bros. Ruthin (Civil Engineering) Co. Ltd</v>
      </c>
      <c r="G68" s="561"/>
      <c r="H68" s="484" t="str">
        <f>PMP!H125</f>
        <v>Jones Bros. Ruthin (Civil Engineering) Co. Ltd
Ty Glyn, Canol Y Dre, Ruthin, Denbighshire LL15 1QW</v>
      </c>
      <c r="I68" s="561"/>
      <c r="J68" s="297" t="str">
        <f>PMP!J125</f>
        <v>samh@jones-bros.com</v>
      </c>
      <c r="K68" s="166" t="str">
        <f>PMP!K125</f>
        <v>07766 747133</v>
      </c>
    </row>
    <row r="69" spans="1:76" s="30" customFormat="1" ht="60" customHeight="1" x14ac:dyDescent="0.35">
      <c r="A69" s="1220" t="str">
        <f>PMP!A126</f>
        <v>Design Manager</v>
      </c>
      <c r="B69" s="1220"/>
      <c r="C69" s="494" t="str">
        <f>PMP!C126</f>
        <v>Dylan Parry</v>
      </c>
      <c r="D69" s="503"/>
      <c r="E69" s="504"/>
      <c r="F69" s="484" t="str">
        <f>PMP!F126</f>
        <v>Jones Bros. Ruthin (Civil Engineering) Co. Ltd</v>
      </c>
      <c r="G69" s="561"/>
      <c r="H69" s="484" t="str">
        <f>PMP!H126</f>
        <v>Jones Bros. Ruthin (Civil Engineering) Co. Ltd
Ty Glyn, Canol Y Dre, Ruthin, Denbighshire LL15 1QW</v>
      </c>
      <c r="I69" s="561"/>
      <c r="J69" s="297" t="str">
        <f>PMP!J126</f>
        <v>dylan.parry@jones-bros.com</v>
      </c>
      <c r="K69" s="166" t="str">
        <f>PMP!K126</f>
        <v>07918 797076</v>
      </c>
    </row>
    <row r="70" spans="1:76" s="30" customFormat="1" ht="27.75" customHeight="1" x14ac:dyDescent="0.35">
      <c r="A70" s="1220" t="str">
        <f>PMP!A127</f>
        <v>Designated Individual</v>
      </c>
      <c r="B70" s="1220"/>
      <c r="C70" s="494" t="str">
        <f>PMP!C127</f>
        <v xml:space="preserve">{insert name} </v>
      </c>
      <c r="D70" s="503"/>
      <c r="E70" s="504"/>
      <c r="F70" s="484">
        <f>PMP!F127</f>
        <v>0</v>
      </c>
      <c r="G70" s="561"/>
      <c r="H70" s="484" t="str">
        <f>PMP!H127</f>
        <v xml:space="preserve">{insert address} </v>
      </c>
      <c r="I70" s="561"/>
      <c r="J70" s="297" t="str">
        <f>PMP!J127</f>
        <v xml:space="preserve">{insert email} </v>
      </c>
      <c r="K70" s="166" t="str">
        <f>PMP!K127</f>
        <v>{insert tel no.}</v>
      </c>
      <c r="L70" s="31"/>
    </row>
    <row r="71" spans="1:76" s="30" customFormat="1" ht="45.75" customHeight="1" x14ac:dyDescent="0.35">
      <c r="A71" s="1220" t="str">
        <f>PMP!A128</f>
        <v>PC Temporary Work Co-Ordinator</v>
      </c>
      <c r="B71" s="1220"/>
      <c r="C71" s="494" t="str">
        <f>PMP!C128</f>
        <v xml:space="preserve">{insert name} </v>
      </c>
      <c r="D71" s="503"/>
      <c r="E71" s="504"/>
      <c r="F71" s="484">
        <f>PMP!F128</f>
        <v>0</v>
      </c>
      <c r="G71" s="561"/>
      <c r="H71" s="484" t="str">
        <f>PMP!H128</f>
        <v xml:space="preserve">{insert address} </v>
      </c>
      <c r="I71" s="561"/>
      <c r="J71" s="297" t="str">
        <f>PMP!J128</f>
        <v xml:space="preserve">{insert email} </v>
      </c>
      <c r="K71" s="166" t="str">
        <f>PMP!K128</f>
        <v>{insert tel no.}</v>
      </c>
      <c r="L71" s="31"/>
    </row>
    <row r="72" spans="1:76" ht="53.25" customHeight="1" x14ac:dyDescent="0.35">
      <c r="A72" s="1220" t="str">
        <f>PMP!A129</f>
        <v>Temporary Works Co-ordinator</v>
      </c>
      <c r="B72" s="1220"/>
      <c r="C72" s="494" t="str">
        <f>PMP!C129</f>
        <v>(Insert name)</v>
      </c>
      <c r="D72" s="503"/>
      <c r="E72" s="504"/>
      <c r="F72" s="484" t="str">
        <f>PMP!F129</f>
        <v>Jones Bros. Ruthin (Civil Engineering) Co. Ltd</v>
      </c>
      <c r="G72" s="561"/>
      <c r="H72" s="484" t="str">
        <f>PMP!H129</f>
        <v>Jones Bros. Ruthin (Civil Engineering) Co. Ltd
Ty Glyn, Canol Y Dre, Ruthin, Denbighshire LL15 1QW</v>
      </c>
      <c r="I72" s="561"/>
      <c r="J72" s="297" t="str">
        <f>PMP!J129</f>
        <v xml:space="preserve">{insert email} </v>
      </c>
      <c r="K72" s="166" t="str">
        <f>PMP!K129</f>
        <v>{insert tel no.}</v>
      </c>
      <c r="L72"/>
    </row>
    <row r="73" spans="1:76" s="1" customFormat="1" ht="41.25" customHeight="1" x14ac:dyDescent="0.35">
      <c r="A73" s="1220" t="str">
        <f>PMP!A130</f>
        <v>Temporary Works Supervisor</v>
      </c>
      <c r="B73" s="1220"/>
      <c r="C73" s="494" t="str">
        <f>PMP!C130</f>
        <v>{insert name}</v>
      </c>
      <c r="D73" s="503"/>
      <c r="E73" s="504"/>
      <c r="F73" s="484" t="str">
        <f>PMP!F130</f>
        <v>Jones Bros. Ruthin (Civil Engineering) Co. Ltd</v>
      </c>
      <c r="G73" s="561"/>
      <c r="H73" s="484" t="str">
        <f>PMP!H130</f>
        <v xml:space="preserve">{insert address} </v>
      </c>
      <c r="I73" s="561"/>
      <c r="J73" s="297" t="str">
        <f>PMP!J130</f>
        <v xml:space="preserve">{insert email} </v>
      </c>
      <c r="K73" s="166" t="str">
        <f>PMP!K130</f>
        <v>{insert tel no.}</v>
      </c>
      <c r="L73"/>
    </row>
    <row r="74" spans="1:76" s="1" customFormat="1" ht="41.25" customHeight="1" x14ac:dyDescent="0.35">
      <c r="A74" s="1220" t="str">
        <f>PMP!A131</f>
        <v>Temporary Works Designer</v>
      </c>
      <c r="B74" s="1220"/>
      <c r="C74" s="494" t="str">
        <f>PMP!C131</f>
        <v>(Insert name)</v>
      </c>
      <c r="D74" s="503"/>
      <c r="E74" s="504"/>
      <c r="F74" s="484" t="str">
        <f>PMP!F131</f>
        <v>Jones Bros. Ruthin (Civil Engineering) Co. Ltd</v>
      </c>
      <c r="G74" s="561"/>
      <c r="H74" s="484" t="str">
        <f>PMP!H131</f>
        <v>Jones Bros. Ruthin (Civil Engineering) Co. Ltd
Ty Glyn, Canol Y Dre, Ruthin, Denbighshire LL15 1QW</v>
      </c>
      <c r="I74" s="561"/>
      <c r="J74" s="297" t="str">
        <f>PMP!J131</f>
        <v xml:space="preserve">{insert email} </v>
      </c>
      <c r="K74" s="166" t="str">
        <f>PMP!K131</f>
        <v>{insert tel no.}</v>
      </c>
      <c r="L74"/>
    </row>
    <row r="75" spans="1:76" s="1" customFormat="1" ht="64.5" customHeight="1" x14ac:dyDescent="0.35">
      <c r="A75" s="1220" t="str">
        <f>PMP!A132</f>
        <v>Temporary Works Design Checker</v>
      </c>
      <c r="B75" s="1220"/>
      <c r="C75" s="494" t="str">
        <f>PMP!C132</f>
        <v>(Insert name)</v>
      </c>
      <c r="D75" s="503"/>
      <c r="E75" s="504"/>
      <c r="F75" s="484" t="str">
        <f>PMP!F132</f>
        <v>Jones Bros. Ruthin (Civil Engineering) Co. Ltd</v>
      </c>
      <c r="G75" s="561"/>
      <c r="H75" s="484" t="str">
        <f>PMP!H132</f>
        <v>Jones Bros. Ruthin (Civil Engineering) Co. Ltd
Ty Glyn, Canol Y Dre, Ruthin, Denbighshire LL15 1QW</v>
      </c>
      <c r="I75" s="561"/>
      <c r="J75" s="297" t="str">
        <f>PMP!J132</f>
        <v xml:space="preserve">{insert email} </v>
      </c>
      <c r="K75" s="166" t="str">
        <f>PMP!K132</f>
        <v>{insert tel no.}</v>
      </c>
      <c r="L75"/>
    </row>
    <row r="76" spans="1:76" ht="57.75" customHeight="1" x14ac:dyDescent="0.35">
      <c r="A76" s="1220" t="str">
        <f>PMP!A133</f>
        <v>Quality &amp; Business Improvement Manager</v>
      </c>
      <c r="B76" s="1220"/>
      <c r="C76" s="494" t="str">
        <f>PMP!C133</f>
        <v>Jonathan Dennehy</v>
      </c>
      <c r="D76" s="503"/>
      <c r="E76" s="504"/>
      <c r="F76" s="484" t="str">
        <f>PMP!F133</f>
        <v>Jones Bros. Ruthin (Civil Engineering) Co. Ltd</v>
      </c>
      <c r="G76" s="561"/>
      <c r="H76" s="484" t="str">
        <f>PMP!H133</f>
        <v>Jones Bros. Ruthin (Civil Engineering) Co. Ltd
Ty Glyn, Canol Y Dre, Ruthin, Denbighshire LL15 1QW</v>
      </c>
      <c r="I76" s="561"/>
      <c r="J76" s="297" t="str">
        <f>PMP!J133</f>
        <v>Jonathan.Dennehy@jones-bros.com</v>
      </c>
      <c r="K76" s="166" t="str">
        <f>PMP!K133</f>
        <v>07443265165</v>
      </c>
    </row>
    <row r="77" spans="1:76" s="60" customFormat="1" ht="53.25" customHeight="1" x14ac:dyDescent="0.35">
      <c r="A77" s="1220" t="str">
        <f>PMP!A134</f>
        <v>Quality Controller (Site Based)</v>
      </c>
      <c r="B77" s="1220"/>
      <c r="C77" s="494" t="str">
        <f>PMP!C134</f>
        <v>(Insert name)</v>
      </c>
      <c r="D77" s="503"/>
      <c r="E77" s="504"/>
      <c r="F77" s="484" t="str">
        <f>PMP!F134</f>
        <v>Jones Bros. Ruthin (Civil Engineering) Co. Ltd</v>
      </c>
      <c r="G77" s="561"/>
      <c r="H77" s="484" t="str">
        <f>PMP!H134</f>
        <v>Jones Bros. Ruthin (Civil Engineering) Co. Ltd
Ty Glyn, Canol Y Dre, Ruthin, Denbighshire LL15 1QW</v>
      </c>
      <c r="I77" s="561"/>
      <c r="J77" s="297" t="str">
        <f>PMP!J134</f>
        <v xml:space="preserve">{insert email} </v>
      </c>
      <c r="K77" s="166" t="str">
        <f>PMP!K134</f>
        <v>{insert tel no.}</v>
      </c>
      <c r="L77" s="59"/>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row>
    <row r="78" spans="1:76" s="60" customFormat="1" ht="56.25" customHeight="1" x14ac:dyDescent="0.35">
      <c r="A78" s="1220" t="str">
        <f>PMP!A135</f>
        <v>Document Controller (Site Based)</v>
      </c>
      <c r="B78" s="1220"/>
      <c r="C78" s="494" t="str">
        <f>PMP!C135</f>
        <v>(Insert name)</v>
      </c>
      <c r="D78" s="503"/>
      <c r="E78" s="504"/>
      <c r="F78" s="484" t="str">
        <f>PMP!F135</f>
        <v>Jones Bros. Ruthin (Civil Engineering) Co. Ltd</v>
      </c>
      <c r="G78" s="561"/>
      <c r="H78" s="484" t="str">
        <f>PMP!H135</f>
        <v>Jones Bros. Ruthin (Civil Engineering) Co. Ltd
Ty Glyn, Canol Y Dre, Ruthin, Denbighshire LL15 1QW</v>
      </c>
      <c r="I78" s="561"/>
      <c r="J78" s="297" t="str">
        <f>PMP!J135</f>
        <v xml:space="preserve">{insert email} </v>
      </c>
      <c r="K78" s="166" t="str">
        <f>PMP!K135</f>
        <v>{insert tel no.}</v>
      </c>
      <c r="L78" s="59"/>
      <c r="M78" s="59"/>
      <c r="N78" s="59"/>
      <c r="O78" s="59"/>
      <c r="P78" s="59"/>
      <c r="Q78" s="59"/>
      <c r="R78" s="59"/>
      <c r="S78" s="59"/>
      <c r="T78" s="59"/>
      <c r="U78" s="59"/>
      <c r="V78" s="59"/>
      <c r="W78" s="59"/>
      <c r="X78" s="59"/>
      <c r="Y78" s="59"/>
      <c r="Z78" s="59"/>
      <c r="AA78" s="59"/>
      <c r="AB78" s="59"/>
      <c r="AC78" s="59"/>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row>
    <row r="79" spans="1:76" s="60" customFormat="1" ht="54" customHeight="1" x14ac:dyDescent="0.35">
      <c r="A79" s="1220" t="str">
        <f>PMP!A136</f>
        <v xml:space="preserve">Material Buyer </v>
      </c>
      <c r="B79" s="1220"/>
      <c r="C79" s="494" t="str">
        <f>PMP!C136</f>
        <v>(Insert name)</v>
      </c>
      <c r="D79" s="503"/>
      <c r="E79" s="504"/>
      <c r="F79" s="484" t="str">
        <f>PMP!F136</f>
        <v>Jones Bros. Ruthin (Civil Engineering) Co. Ltd</v>
      </c>
      <c r="G79" s="561"/>
      <c r="H79" s="484" t="str">
        <f>PMP!H136</f>
        <v>Jones Bros. Ruthin (Civil Engineering) Co. Ltd
Ty Glyn, Canol Y Dre, Ruthin, Denbighshire LL15 1QW</v>
      </c>
      <c r="I79" s="561"/>
      <c r="J79" s="297" t="str">
        <f>PMP!J136</f>
        <v xml:space="preserve">{insert email} </v>
      </c>
      <c r="K79" s="166" t="str">
        <f>PMP!K136</f>
        <v>{insert tel no.}</v>
      </c>
      <c r="L79" s="59"/>
      <c r="M79" s="59"/>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row>
    <row r="80" spans="1:76" s="60" customFormat="1" ht="53.25" customHeight="1" x14ac:dyDescent="0.35">
      <c r="A80" s="1220" t="str">
        <f>PMP!A137</f>
        <v>Plant Administrator (Site Based)</v>
      </c>
      <c r="B80" s="1220"/>
      <c r="C80" s="494" t="str">
        <f>PMP!C137</f>
        <v>(Insert name)</v>
      </c>
      <c r="D80" s="503"/>
      <c r="E80" s="504"/>
      <c r="F80" s="484" t="str">
        <f>PMP!F137</f>
        <v>Jones Bros. Ruthin (Civil Engineering) Co. Ltd</v>
      </c>
      <c r="G80" s="561"/>
      <c r="H80" s="484" t="str">
        <f>PMP!H137</f>
        <v>Jones Bros. Ruthin (Civil Engineering) Co. Ltd
Ty Glyn, Canol Y Dre, Ruthin, Denbighshire LL15 1QW</v>
      </c>
      <c r="I80" s="561"/>
      <c r="J80" s="297" t="str">
        <f>PMP!J137</f>
        <v xml:space="preserve">{insert email} </v>
      </c>
      <c r="K80" s="166" t="str">
        <f>PMP!K137</f>
        <v>{insert tel no.}</v>
      </c>
      <c r="L80" s="59"/>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row>
    <row r="81" spans="1:11" ht="54" customHeight="1" x14ac:dyDescent="0.35">
      <c r="A81" s="1220" t="str">
        <f>PMP!A138</f>
        <v>CSR Co-ordinator</v>
      </c>
      <c r="B81" s="1220"/>
      <c r="C81" s="494" t="str">
        <f>PMP!C138</f>
        <v>(Insert name)</v>
      </c>
      <c r="D81" s="503"/>
      <c r="E81" s="504"/>
      <c r="F81" s="484" t="str">
        <f>PMP!F138</f>
        <v>Jones Bros. Ruthin (Civil Engineering) Co. Ltd</v>
      </c>
      <c r="G81" s="561"/>
      <c r="H81" s="484" t="str">
        <f>PMP!H138</f>
        <v>Jones Bros. Ruthin (Civil Engineering) Co. Ltd
Ty Glyn, Canol Y Dre, Ruthin, Denbighshire LL15 1QW</v>
      </c>
      <c r="I81" s="561"/>
      <c r="J81" s="297" t="str">
        <f>PMP!J138</f>
        <v xml:space="preserve">{insert email} </v>
      </c>
      <c r="K81" s="166" t="str">
        <f>PMP!K138</f>
        <v>{insert tel no.}</v>
      </c>
    </row>
    <row r="82" spans="1:11" ht="57" customHeight="1" x14ac:dyDescent="0.35">
      <c r="A82" s="1220" t="str">
        <f>PMP!A139</f>
        <v>CSR Administrator (Site Based)</v>
      </c>
      <c r="B82" s="1220"/>
      <c r="C82" s="494" t="str">
        <f>PMP!C139</f>
        <v>(Insert name)</v>
      </c>
      <c r="D82" s="503"/>
      <c r="E82" s="504"/>
      <c r="F82" s="484" t="str">
        <f>PMP!F139</f>
        <v>Jones Bros. Ruthin (Civil Engineering) Co. Ltd</v>
      </c>
      <c r="G82" s="561"/>
      <c r="H82" s="484" t="str">
        <f>PMP!H139</f>
        <v>Jones Bros. Ruthin (Civil Engineering) Co. Ltd
Ty Glyn, Canol Y Dre, Ruthin, Denbighshire LL15 1QW</v>
      </c>
      <c r="I82" s="561"/>
      <c r="J82" s="297" t="str">
        <f>PMP!J139</f>
        <v xml:space="preserve">{insert email} </v>
      </c>
      <c r="K82" s="166" t="str">
        <f>PMP!K139</f>
        <v>{insert tel no.}</v>
      </c>
    </row>
    <row r="83" spans="1:11" s="1" customFormat="1" ht="51.5" customHeight="1" x14ac:dyDescent="0.35">
      <c r="A83" s="1220" t="str">
        <f>PMP!A140</f>
        <v>Commissioning Manager</v>
      </c>
      <c r="B83" s="1220"/>
      <c r="C83" s="494" t="str">
        <f>PMP!C140</f>
        <v>(Insert name)</v>
      </c>
      <c r="D83" s="503"/>
      <c r="E83" s="504"/>
      <c r="F83" s="484" t="str">
        <f>PMP!F140</f>
        <v>Jones Bros. Ruthin (Civil Engineering) Co. Ltd</v>
      </c>
      <c r="G83" s="561"/>
      <c r="H83" s="484" t="str">
        <f>PMP!H140</f>
        <v>Jones Bros. Ruthin (Civil Engineering) Co. Ltd
Ty Glyn, Canol Y Dre, Ruthin, Denbighshire LL15 1QW</v>
      </c>
      <c r="I83" s="561"/>
      <c r="J83" s="297" t="str">
        <f>PMP!J140</f>
        <v xml:space="preserve">{insert email} </v>
      </c>
      <c r="K83" s="166" t="str">
        <f>PMP!K140</f>
        <v>{insert tel no.}</v>
      </c>
    </row>
    <row r="84" spans="1:11" ht="46.5" customHeight="1" x14ac:dyDescent="0.35">
      <c r="A84" s="1220" t="str">
        <f>PMP!A141</f>
        <v>Commissioning Engineer</v>
      </c>
      <c r="B84" s="1220"/>
      <c r="C84" s="494" t="str">
        <f>PMP!C141</f>
        <v xml:space="preserve">{insert name} </v>
      </c>
      <c r="D84" s="503"/>
      <c r="E84" s="504"/>
      <c r="F84" s="484" t="str">
        <f>PMP!F141</f>
        <v>Jones Bros. Ruthin (Civil Engineering) Co. Ltd</v>
      </c>
      <c r="G84" s="561"/>
      <c r="H84" s="484" t="str">
        <f>PMP!H141</f>
        <v>Jones Bros. Ruthin (Civil Engineering) Co. Ltd
Ty Glyn, Canol Y Dre, Ruthin, Denbighshire LL15 1QW</v>
      </c>
      <c r="I84" s="561"/>
      <c r="J84" s="297" t="str">
        <f>PMP!J141</f>
        <v xml:space="preserve">{insert email} </v>
      </c>
      <c r="K84" s="166" t="str">
        <f>PMP!K141</f>
        <v>{insert tel no.}</v>
      </c>
    </row>
    <row r="85" spans="1:11" ht="60" customHeight="1" x14ac:dyDescent="0.35">
      <c r="A85" s="1220" t="str">
        <f>PMP!A142</f>
        <v>Aftercare Supervisor</v>
      </c>
      <c r="B85" s="1220"/>
      <c r="C85" s="494" t="str">
        <f>PMP!C142</f>
        <v>(Insert name)</v>
      </c>
      <c r="D85" s="503"/>
      <c r="E85" s="504"/>
      <c r="F85" s="484" t="str">
        <f>PMP!F142</f>
        <v>Jones Bros. Ruthin (Civil Engineering) Co. Ltd</v>
      </c>
      <c r="G85" s="561"/>
      <c r="H85" s="484" t="str">
        <f>PMP!H142</f>
        <v>Jones Bros. Ruthin (Civil Engineering) Co. Ltd
Ty Glyn, Canol Y Dre, Ruthin, Denbighshire LL15 1QW</v>
      </c>
      <c r="I85" s="561"/>
      <c r="J85" s="297" t="str">
        <f>PMP!J142</f>
        <v xml:space="preserve">{insert email} </v>
      </c>
      <c r="K85" s="166" t="str">
        <f>PMP!K142</f>
        <v>{insert tel no.}</v>
      </c>
    </row>
    <row r="86" spans="1:11" ht="61.5" customHeight="1" x14ac:dyDescent="0.35">
      <c r="A86" s="1220" t="str">
        <f>PMP!A143</f>
        <v>Fire Officer</v>
      </c>
      <c r="B86" s="1220"/>
      <c r="C86" s="494" t="str">
        <f>PMP!C143</f>
        <v>(Insert name)</v>
      </c>
      <c r="D86" s="503"/>
      <c r="E86" s="504"/>
      <c r="F86" s="484" t="str">
        <f>PMP!F143</f>
        <v>Jones Bros. Ruthin (Civil Engineering) Co. Ltd</v>
      </c>
      <c r="G86" s="561"/>
      <c r="H86" s="484" t="str">
        <f>PMP!H143</f>
        <v>Jones Bros. Ruthin (Civil Engineering) Co. Ltd
Ty Glyn, Canol Y Dre, Ruthin, Denbighshire LL15 1QW</v>
      </c>
      <c r="I86" s="561"/>
      <c r="J86" s="297" t="str">
        <f>PMP!J143</f>
        <v xml:space="preserve">{insert email} </v>
      </c>
      <c r="K86" s="166" t="str">
        <f>PMP!K143</f>
        <v>{insert tel no.}</v>
      </c>
    </row>
    <row r="87" spans="1:11" s="1" customFormat="1" ht="51" customHeight="1" x14ac:dyDescent="0.35">
      <c r="A87" s="1964" t="str">
        <f>PMP!A144</f>
        <v>First Aider 1</v>
      </c>
      <c r="B87" s="1965"/>
      <c r="C87" s="494" t="str">
        <f>PMP!C144</f>
        <v>(Insert name)</v>
      </c>
      <c r="D87" s="503"/>
      <c r="E87" s="504"/>
      <c r="F87" s="484" t="str">
        <f>PMP!F144</f>
        <v>Jones Bros. Ruthin (Civil Engineering) Co. Ltd</v>
      </c>
      <c r="G87" s="561"/>
      <c r="H87" s="484" t="str">
        <f>PMP!H144</f>
        <v>Jones Bros. Ruthin (Civil Engineering) Co. Ltd
Ty Glyn, Canol Y Dre, Ruthin, Denbighshire LL15 1QW</v>
      </c>
      <c r="I87" s="561"/>
      <c r="J87" s="297" t="str">
        <f>PMP!J144</f>
        <v xml:space="preserve">{insert email} </v>
      </c>
      <c r="K87" s="166" t="str">
        <f>PMP!K144</f>
        <v>{insert tel no.}</v>
      </c>
    </row>
    <row r="88" spans="1:11" s="1" customFormat="1" ht="51" customHeight="1" x14ac:dyDescent="0.35">
      <c r="A88" s="1964" t="str">
        <f>PMP!A145</f>
        <v>First Aider 2</v>
      </c>
      <c r="B88" s="1965"/>
      <c r="C88" s="494" t="str">
        <f>PMP!C145</f>
        <v>(Insert name)</v>
      </c>
      <c r="D88" s="503"/>
      <c r="E88" s="504"/>
      <c r="F88" s="484" t="str">
        <f>PMP!F145</f>
        <v>Jones Bros. Ruthin (Civil Engineering) Co. Ltd</v>
      </c>
      <c r="G88" s="561"/>
      <c r="H88" s="484" t="str">
        <f>PMP!H145</f>
        <v>Jones Bros. Ruthin (Civil Engineering) Co. Ltd
Ty Glyn, Canol Y Dre, Ruthin, Denbighshire LL15 1QW</v>
      </c>
      <c r="I88" s="561"/>
      <c r="J88" s="297" t="str">
        <f>PMP!J145</f>
        <v xml:space="preserve">{insert email} </v>
      </c>
      <c r="K88" s="166" t="str">
        <f>PMP!K145</f>
        <v>{insert tel no.}</v>
      </c>
    </row>
    <row r="89" spans="1:11" s="1" customFormat="1" ht="51" customHeight="1" x14ac:dyDescent="0.35">
      <c r="A89" s="1964" t="str">
        <f>PMP!A146</f>
        <v>First Aider 3</v>
      </c>
      <c r="B89" s="1965"/>
      <c r="C89" s="494" t="str">
        <f>PMP!C146</f>
        <v>(Insert name)</v>
      </c>
      <c r="D89" s="503"/>
      <c r="E89" s="504"/>
      <c r="F89" s="484" t="str">
        <f>PMP!F146</f>
        <v>Jones Bros. Ruthin (Civil Engineering) Co. Ltd</v>
      </c>
      <c r="G89" s="561"/>
      <c r="H89" s="484" t="str">
        <f>PMP!H146</f>
        <v>Jones Bros. Ruthin (Civil Engineering) Co. Ltd
Ty Glyn, Canol Y Dre, Ruthin, Denbighshire LL15 1QW</v>
      </c>
      <c r="I89" s="561"/>
      <c r="J89" s="297" t="str">
        <f>PMP!J146</f>
        <v xml:space="preserve">{insert email} </v>
      </c>
      <c r="K89" s="166" t="str">
        <f>PMP!K146</f>
        <v>{insert tel no.}</v>
      </c>
    </row>
    <row r="90" spans="1:11" s="1" customFormat="1" ht="59.25" customHeight="1" x14ac:dyDescent="0.35">
      <c r="A90" s="1964" t="str">
        <f>PMP!A147</f>
        <v>First Aider 4</v>
      </c>
      <c r="B90" s="1965"/>
      <c r="C90" s="494" t="str">
        <f>PMP!C147</f>
        <v>(Insert name)</v>
      </c>
      <c r="D90" s="503"/>
      <c r="E90" s="504"/>
      <c r="F90" s="484" t="str">
        <f>PMP!F147</f>
        <v>Jones Bros. Ruthin (Civil Engineering) Co. Ltd</v>
      </c>
      <c r="G90" s="561"/>
      <c r="H90" s="484" t="str">
        <f>PMP!H147</f>
        <v>Jones Bros. Ruthin (Civil Engineering) Co. Ltd
Ty Glyn, Canol Y Dre, Ruthin, Denbighshire LL15 1QW</v>
      </c>
      <c r="I90" s="561"/>
      <c r="J90" s="297" t="str">
        <f>PMP!J147</f>
        <v xml:space="preserve">{insert email} </v>
      </c>
      <c r="K90" s="166" t="str">
        <f>PMP!K147</f>
        <v>{insert tel no.}</v>
      </c>
    </row>
    <row r="91" spans="1:11" ht="60" customHeight="1" x14ac:dyDescent="0.35">
      <c r="A91" s="1220" t="str">
        <f>PMP!A150</f>
        <v>Traffic Management Coordinator</v>
      </c>
      <c r="B91" s="1220"/>
      <c r="C91" s="494" t="str">
        <f>PMP!C150</f>
        <v>(Insert name)</v>
      </c>
      <c r="D91" s="503"/>
      <c r="E91" s="504"/>
      <c r="F91" s="484" t="str">
        <f>PMP!F150</f>
        <v>Jones Bros. Ruthin (Civil Engineering) Co. Ltd</v>
      </c>
      <c r="G91" s="561"/>
      <c r="H91" s="484" t="str">
        <f>PMP!H150</f>
        <v>Jones Bros. Ruthin (Civil Engineering) Co. Ltd
Ty Glyn, Canol Y Dre, Ruthin, Denbighshire LL15 1QW</v>
      </c>
      <c r="I91" s="561"/>
      <c r="J91" s="297" t="str">
        <f>PMP!J150</f>
        <v xml:space="preserve">{insert email} </v>
      </c>
      <c r="K91" s="166" t="str">
        <f>PMP!K150</f>
        <v>{insert tel no.}</v>
      </c>
    </row>
    <row r="92" spans="1:11" s="1" customFormat="1" ht="57" customHeight="1" x14ac:dyDescent="0.35">
      <c r="A92" s="1220" t="str">
        <f>PMP!A151</f>
        <v>Traffic Management Supervisor</v>
      </c>
      <c r="B92" s="1220"/>
      <c r="C92" s="494" t="str">
        <f>PMP!C151</f>
        <v>(Insert name)</v>
      </c>
      <c r="D92" s="503"/>
      <c r="E92" s="504"/>
      <c r="F92" s="484" t="str">
        <f>PMP!F151</f>
        <v>Jones Bros. Ruthin (Civil Engineering) Co. Ltd</v>
      </c>
      <c r="G92" s="561"/>
      <c r="H92" s="484" t="str">
        <f>PMP!H151</f>
        <v>Jones Bros. Ruthin (Civil Engineering) Co. Ltd
Ty Glyn, Canol Y Dre, Ruthin, Denbighshire LL15 1QW</v>
      </c>
      <c r="I92" s="561"/>
      <c r="J92" s="297" t="str">
        <f>PMP!J151</f>
        <v xml:space="preserve">{insert email} </v>
      </c>
      <c r="K92" s="166" t="str">
        <f>PMP!K151</f>
        <v>{insert tel no.}</v>
      </c>
    </row>
    <row r="93" spans="1:11" s="1" customFormat="1" ht="58.5" customHeight="1" x14ac:dyDescent="0.35">
      <c r="A93" s="1214" t="str">
        <f>PMP!A152</f>
        <v>Daily/Weekly HSE Checks</v>
      </c>
      <c r="B93" s="1215"/>
      <c r="C93" s="494" t="str">
        <f>PMP!C152</f>
        <v>(Insert name)</v>
      </c>
      <c r="D93" s="503"/>
      <c r="E93" s="504"/>
      <c r="F93" s="484" t="str">
        <f>PMP!F152</f>
        <v>Jones Bros. Ruthin (Civil Engineering) Co. Ltd</v>
      </c>
      <c r="G93" s="561"/>
      <c r="H93" s="484" t="str">
        <f>PMP!H152</f>
        <v>Jones Bros. Ruthin (Civil Engineering) Co. Ltd
Ty Glyn, Canol Y Dre, Ruthin, Denbighshire LL15 1QW</v>
      </c>
      <c r="I93" s="561"/>
      <c r="J93" s="165" t="str">
        <f>PMP!J152</f>
        <v xml:space="preserve">{insert email} </v>
      </c>
      <c r="K93" s="166" t="str">
        <f>PMP!K152</f>
        <v>{insert tel no.}</v>
      </c>
    </row>
    <row r="94" spans="1:11" s="1" customFormat="1" ht="111.5" customHeight="1" x14ac:dyDescent="0.35">
      <c r="A94" s="1216"/>
      <c r="B94" s="1217"/>
      <c r="C94" s="903" t="str">
        <f>CPP!$C$152</f>
        <v xml:space="preserve">Daily
Delete or add as required (Mandatory must be completed)
HS-a-043 - Excavations: Daily Check (Mandatory)
HS-a-018 - H&amp;S - Work Stopped for Day: Check (Mandatory)
EN-a-001 - Environment Inspection: Daily Check (Mandatory)
EN-a-002 - Environment Daily Generator Fuel Recording (Mandatory)
</v>
      </c>
      <c r="D94" s="904"/>
      <c r="E94" s="904"/>
      <c r="F94" s="904"/>
      <c r="G94" s="1081"/>
      <c r="H94" s="903" t="str">
        <f>CPP!$H$152</f>
        <v xml:space="preserve">Weekly
Delete or add as required (Mandatory must be completed)
HS-a-002 - Safe Place of Work: Weekly Check (Mandatory)
</v>
      </c>
      <c r="I94" s="904"/>
      <c r="J94" s="904"/>
      <c r="K94" s="1081"/>
    </row>
    <row r="95" spans="1:11" s="1" customFormat="1" ht="211.25" customHeight="1" x14ac:dyDescent="0.35">
      <c r="A95" s="1218"/>
      <c r="B95" s="1219"/>
      <c r="C95" s="1332" t="str">
        <f>CPP!$C$153</f>
        <v xml:space="preserve">Available When Required Checks
HS-a-023 - Ladder Inspection Record
HS-a-029 - Hand-Arm and Whole-Body Vibration Assessment and Monitoring
HS-a-033 - Temporary Works Foundation Check
HS-a-034 - Falsework Structure Check
HS-a-035 - Falsework Timber
HS-a-036 - Work Equipment Inspection Report
HS-a-050 - HS - Point of Works Risk Assessment
HS-a-062 - Mobile Scaffold - Daily Inspection
HS-a-045 - Fall Arrest Equipment Pre-use Checks
HS-a-048 - HSE Noise Monitoring Record
HS-a-015 - Scaffolds: Weekly Check
HS-a-019 - Roof Work: Weekly Check
HS-a-008 - Noise Weekly Checklist
EN-a-003 - Environment - Daily - Watercourse Monitoring Record (Site Specific)
EN-a-004 - Environment - Daily Air Quality Monitoring Record (Site Specific)
QC-a-001 - Quality Control - Instrument Check
QC-a-002 - Quality Control - Machine Control Check
</v>
      </c>
      <c r="D95" s="1333"/>
      <c r="E95" s="1333"/>
      <c r="F95" s="1333"/>
      <c r="G95" s="1333"/>
      <c r="H95" s="1442"/>
      <c r="I95" s="1442"/>
      <c r="J95" s="1442"/>
      <c r="K95" s="1443"/>
    </row>
    <row r="96" spans="1:11" ht="54" customHeight="1" x14ac:dyDescent="0.35">
      <c r="A96" s="1214" t="str">
        <f>PMP!A153</f>
        <v>Daily/Weekly HSE Checks</v>
      </c>
      <c r="B96" s="1215"/>
      <c r="C96" s="494" t="str">
        <f>PMP!C153</f>
        <v>(Insert name)</v>
      </c>
      <c r="D96" s="495"/>
      <c r="E96" s="496"/>
      <c r="F96" s="484" t="str">
        <f>PMP!F153</f>
        <v>Jones Bros. Ruthin (Civil Engineering) Co. Ltd</v>
      </c>
      <c r="G96" s="850"/>
      <c r="H96" s="484" t="str">
        <f>PMP!H153</f>
        <v>Jones Bros. Ruthin (Civil Engineering) Co. Ltd
Ty Glyn, Canol Y Dre, Ruthin, Denbighshire LL15 1QW</v>
      </c>
      <c r="I96" s="561"/>
      <c r="J96" s="297" t="str">
        <f>PMP!J153</f>
        <v xml:space="preserve">{insert email} </v>
      </c>
      <c r="K96" s="166" t="str">
        <f>PMP!K153</f>
        <v>{insert tel no.}</v>
      </c>
    </row>
    <row r="97" spans="1:11" ht="118.25" customHeight="1" x14ac:dyDescent="0.35">
      <c r="A97" s="1216"/>
      <c r="B97" s="1217"/>
      <c r="C97" s="1332" t="str">
        <f>CPP!$C$155</f>
        <v xml:space="preserve">Daily
Delete or add as required (Mandatory must be completed)
HS-a-043 - Excavations: Daily Check (Mandatory)
HS-a-018 - H&amp;S - Work Stopped for Day: Check (Mandatory)
EN-a-001 - Environment Inspection: Daily Check (Mandatory)
EN-a-002 - Environment Daily Generator Fuel Recording (Mandatory)
</v>
      </c>
      <c r="D97" s="1333"/>
      <c r="E97" s="1333"/>
      <c r="F97" s="1333"/>
      <c r="G97" s="1334"/>
      <c r="H97" s="903" t="str">
        <f>CPP!$H$155</f>
        <v xml:space="preserve">Weekly
Delete or add as required (Mandatory must be completed)
HS-a-002 - Safe Place of Work: Weekly Check (Mandatory)
</v>
      </c>
      <c r="I97" s="904"/>
      <c r="J97" s="904"/>
      <c r="K97" s="1081"/>
    </row>
    <row r="98" spans="1:11" ht="232.5" customHeight="1" x14ac:dyDescent="0.35">
      <c r="A98" s="1218"/>
      <c r="B98" s="1219"/>
      <c r="C98" s="1332" t="str">
        <f>CPP!$C$156</f>
        <v>Available When Required Checks
HS-a-023 - Ladder Inspection Record
HS-a-029 - Hand-Arm and Whole-Body Vibration Assessment and Monitoring
HS-a-033 - Temporary Works Foundation Check
HS-a-034 - Falsework Structure Check
HS-a-035 - Falsework Timber
HS-a-036 - Work Equipment Inspection Report
HS-a-050 - HS - Point of Works Risk Assessment
HS-a-062 - Mobile Scaffold - Daily Inspection
HS-a-045 - Fall Arrest Equipment Pre-use Checks
HS-a-048 - HSE Noise Monitoring Record
HS-a-015 - Scaffolds: Weekly Check
HS-a-019 - Roof Work: Weekly Check
HS-a-008 - Noise Weekly Checklist
EN-a-003 - Environment - Daily - Watercourse Monitoring Record (Site Specific)
EN-a-004 - Environment - Daily Air Quality Monitoring Record (Site Specific)
QC-a-001 - Quality Control - Instrument Check
QC-a-002 - Quality Control - Machine Control Check</v>
      </c>
      <c r="D98" s="1333"/>
      <c r="E98" s="1333"/>
      <c r="F98" s="1333"/>
      <c r="G98" s="1333"/>
      <c r="H98" s="1442"/>
      <c r="I98" s="1442"/>
      <c r="J98" s="1442"/>
      <c r="K98" s="1443"/>
    </row>
    <row r="99" spans="1:11" ht="53" customHeight="1" x14ac:dyDescent="0.35">
      <c r="A99" s="1214" t="str">
        <f>PMP!A154</f>
        <v>Daily/Weekly HSE Checks</v>
      </c>
      <c r="B99" s="1215"/>
      <c r="C99" s="494" t="str">
        <f>PMP!C154</f>
        <v>(Insert name)</v>
      </c>
      <c r="D99" s="495"/>
      <c r="E99" s="496"/>
      <c r="F99" s="484" t="str">
        <f>PMP!F154</f>
        <v>Jones Bros. Ruthin (Civil Engineering) Co. Ltd</v>
      </c>
      <c r="G99" s="850"/>
      <c r="H99" s="484" t="str">
        <f>PMP!H154</f>
        <v>Jones Bros. Ruthin (Civil Engineering) Co. Ltd
Ty Glyn, Canol Y Dre, Ruthin, Denbighshire LL15 1QW</v>
      </c>
      <c r="I99" s="561"/>
      <c r="J99" s="297" t="str">
        <f>PMP!J154</f>
        <v xml:space="preserve">{insert email} </v>
      </c>
      <c r="K99" s="166" t="str">
        <f>PMP!K154</f>
        <v>{insert tel no.}</v>
      </c>
    </row>
    <row r="100" spans="1:11" ht="122" customHeight="1" x14ac:dyDescent="0.35">
      <c r="A100" s="1216"/>
      <c r="B100" s="1217"/>
      <c r="C100" s="1335" t="str">
        <f>CPP!$C$158</f>
        <v xml:space="preserve">Daily
Delete or add as required (Mandatory must be completed)
HS-a-043 - Excavations: Daily Check (Mandatory)
HS-a-018 - H&amp;S - Work Stopped for Day: Check (Mandatory)
EN-a-001 - Environment Inspection: Daily Check (Mandatory)
EN-a-002 - Environment Daily Generator Fuel Recording (Mandatory)
</v>
      </c>
      <c r="D100" s="1335"/>
      <c r="E100" s="1335"/>
      <c r="F100" s="1335"/>
      <c r="G100" s="1335"/>
      <c r="H100" s="1332" t="str">
        <f>CPP!$H$158</f>
        <v xml:space="preserve">Weekly
Delete or add as required (Mandatory must be completed)
HS-a-002 - Safe Place of Work: Weekly Check (Mandatory)
</v>
      </c>
      <c r="I100" s="1333"/>
      <c r="J100" s="1333"/>
      <c r="K100" s="1334"/>
    </row>
    <row r="101" spans="1:11" ht="230.25" customHeight="1" x14ac:dyDescent="0.35">
      <c r="A101" s="1218"/>
      <c r="B101" s="1219"/>
      <c r="C101" s="1332" t="str">
        <f>CPP!$C$159</f>
        <v>Available When Required Checks
HS-a-023 - Ladder Inspection Record
HS-a-029 - Hand-Arm and Whole-Body Vibration Assessment and Monitoring
HS-a-033 - Temporary Works Foundation Check
HS-a-034 - Falsework Structure Check
HS-a-035 - Falsework Timber
HS-a-036 - Work Equipment Inspection Report
HS-a-050 - HS - Point of Works Risk Assessment
HS-a-062 - Mobile Scaffold - Daily Inspection
HS-a-045 - Fall Arrest Equipment Pre-use Checks
HS-a-048 - HSE Noise Monitoring Record
HS-a-015 - Scaffolds: Weekly Check
HS-a-019 - Roof Work: Weekly Check
HS-a-008 - Noise Weekly Checklist
EN-a-003 - Environment - Daily - Watercourse Monitoring Record (Site Specific)
EN-a-004 - Environment - Daily Air Quality Monitoring Record (Site Specific)
QC-a-001 - Quality Control - Instrument Check
QC-a-002 - Quality Control - Machine Control Check</v>
      </c>
      <c r="D101" s="1333"/>
      <c r="E101" s="1333"/>
      <c r="F101" s="1333"/>
      <c r="G101" s="1333"/>
      <c r="H101" s="1966"/>
      <c r="I101" s="1966"/>
      <c r="J101" s="1966"/>
      <c r="K101" s="1967"/>
    </row>
    <row r="102" spans="1:11" ht="109.5" customHeight="1" x14ac:dyDescent="0.35">
      <c r="A102" s="559" t="s">
        <v>1703</v>
      </c>
      <c r="B102" s="560"/>
      <c r="C102" s="494" t="str">
        <f>PMP!C155</f>
        <v>(Insert name)</v>
      </c>
      <c r="D102" s="495"/>
      <c r="E102" s="496"/>
      <c r="F102" s="484" t="str">
        <f>PMP!F155</f>
        <v>Jones Bros. Ruthin (Civil Engineering) Co. Ltd</v>
      </c>
      <c r="G102" s="561"/>
      <c r="H102" s="484" t="str">
        <f>PMP!H155</f>
        <v>Jones Bros. Ruthin (Civil Engineering) Co. Ltd
Ty Glyn, Canol Y Dre, Ruthin, Denbighshire LL15 1QW</v>
      </c>
      <c r="I102" s="485"/>
      <c r="J102" s="297" t="str">
        <f>PMP!J155</f>
        <v xml:space="preserve">{insert email} </v>
      </c>
      <c r="K102" s="166" t="str">
        <f>PMP!K155</f>
        <v>{insert tel no.}</v>
      </c>
    </row>
    <row r="103" spans="1:11" ht="52.5" customHeight="1" x14ac:dyDescent="0.35">
      <c r="A103" s="1220" t="str">
        <f>PMP!A156</f>
        <v>Other</v>
      </c>
      <c r="B103" s="1220"/>
      <c r="C103" s="494" t="str">
        <f>PMP!C156</f>
        <v xml:space="preserve">{insert name} </v>
      </c>
      <c r="D103" s="503"/>
      <c r="E103" s="504"/>
      <c r="F103" s="484" t="str">
        <f>PMP!F156</f>
        <v>Jones Bros. Ruthin (Civil Engineering) Co. Ltd</v>
      </c>
      <c r="G103" s="561"/>
      <c r="H103" s="484" t="str">
        <f>PMP!H156</f>
        <v xml:space="preserve">{insert address} </v>
      </c>
      <c r="I103" s="561"/>
      <c r="J103" s="297" t="str">
        <f>PMP!J156</f>
        <v xml:space="preserve">{insert email} </v>
      </c>
      <c r="K103" s="166" t="str">
        <f>PMP!K156</f>
        <v>{insert tel no.}</v>
      </c>
    </row>
    <row r="104" spans="1:11" x14ac:dyDescent="0.35">
      <c r="A104" s="1980" t="s">
        <v>575</v>
      </c>
      <c r="B104" s="1981"/>
      <c r="C104" s="1981"/>
      <c r="D104" s="1981"/>
      <c r="E104" s="1981"/>
      <c r="F104" s="1981"/>
      <c r="G104" s="1981"/>
      <c r="H104" s="1981"/>
      <c r="I104" s="1981"/>
      <c r="J104" s="1981"/>
      <c r="K104" s="1981"/>
    </row>
    <row r="105" spans="1:11" ht="357.75" customHeight="1" x14ac:dyDescent="0.35">
      <c r="A105" s="1977" t="s">
        <v>30</v>
      </c>
      <c r="B105" s="1977"/>
      <c r="C105" s="1978" t="s">
        <v>1855</v>
      </c>
      <c r="D105" s="1979"/>
      <c r="E105" s="1979"/>
      <c r="F105" s="1979"/>
      <c r="G105" s="1979"/>
      <c r="H105" s="1979"/>
      <c r="I105" s="1979"/>
      <c r="J105" s="1979"/>
      <c r="K105" s="1979"/>
    </row>
    <row r="106" spans="1:11" ht="243.75" customHeight="1" x14ac:dyDescent="0.35">
      <c r="A106" s="1977" t="s">
        <v>1837</v>
      </c>
      <c r="B106" s="1977"/>
      <c r="C106" s="1978" t="s">
        <v>1856</v>
      </c>
      <c r="D106" s="1979"/>
      <c r="E106" s="1979"/>
      <c r="F106" s="1979"/>
      <c r="G106" s="1979"/>
      <c r="H106" s="1979"/>
      <c r="I106" s="1979"/>
      <c r="J106" s="1979"/>
      <c r="K106" s="1979"/>
    </row>
    <row r="107" spans="1:11" ht="291.75" customHeight="1" x14ac:dyDescent="0.35">
      <c r="A107" s="1977" t="s">
        <v>32</v>
      </c>
      <c r="B107" s="1977"/>
      <c r="C107" s="1978" t="s">
        <v>2002</v>
      </c>
      <c r="D107" s="1979"/>
      <c r="E107" s="1979"/>
      <c r="F107" s="1979"/>
      <c r="G107" s="1979"/>
      <c r="H107" s="1979"/>
      <c r="I107" s="1979"/>
      <c r="J107" s="1979"/>
      <c r="K107" s="1979"/>
    </row>
    <row r="108" spans="1:11" ht="210.75" customHeight="1" x14ac:dyDescent="0.35">
      <c r="A108" s="1977" t="s">
        <v>1838</v>
      </c>
      <c r="B108" s="1977"/>
      <c r="C108" s="1978" t="s">
        <v>1857</v>
      </c>
      <c r="D108" s="1979"/>
      <c r="E108" s="1979"/>
      <c r="F108" s="1979"/>
      <c r="G108" s="1979"/>
      <c r="H108" s="1979"/>
      <c r="I108" s="1979"/>
      <c r="J108" s="1979"/>
      <c r="K108" s="1979"/>
    </row>
    <row r="109" spans="1:11" x14ac:dyDescent="0.35">
      <c r="A109" s="1"/>
      <c r="B109" s="1"/>
      <c r="C109" s="1"/>
      <c r="D109" s="1"/>
      <c r="E109" s="1"/>
      <c r="F109" s="1"/>
      <c r="G109" s="1"/>
      <c r="H109" s="1"/>
      <c r="I109" s="1"/>
      <c r="J109" s="1"/>
      <c r="K109" s="1"/>
    </row>
    <row r="110" spans="1:11" x14ac:dyDescent="0.35">
      <c r="A110" s="1"/>
      <c r="B110" s="1"/>
      <c r="C110" s="1"/>
      <c r="D110" s="1"/>
      <c r="E110" s="1"/>
      <c r="F110" s="1"/>
      <c r="G110" s="1"/>
      <c r="H110" s="1"/>
      <c r="I110" s="1"/>
      <c r="J110" s="1"/>
      <c r="K110" s="1"/>
    </row>
    <row r="111" spans="1:11" x14ac:dyDescent="0.35">
      <c r="A111" s="1"/>
      <c r="B111" s="1"/>
      <c r="C111" s="1"/>
      <c r="D111" s="1"/>
      <c r="E111" s="1"/>
      <c r="F111" s="1"/>
      <c r="G111" s="1"/>
      <c r="H111" s="1"/>
      <c r="I111" s="1"/>
      <c r="J111" s="1"/>
      <c r="K111" s="1"/>
    </row>
    <row r="112" spans="1:11" x14ac:dyDescent="0.35">
      <c r="A112" s="1"/>
      <c r="B112" s="1"/>
      <c r="C112" s="1"/>
      <c r="D112" s="1"/>
      <c r="E112" s="1"/>
      <c r="F112" s="1"/>
      <c r="G112" s="1"/>
      <c r="H112" s="1"/>
      <c r="I112" s="1"/>
      <c r="J112" s="1"/>
      <c r="K112" s="1"/>
    </row>
    <row r="113" spans="1:11" x14ac:dyDescent="0.35">
      <c r="A113" s="1"/>
      <c r="B113" s="1"/>
      <c r="C113" s="1"/>
      <c r="D113" s="1"/>
      <c r="E113" s="1"/>
      <c r="F113" s="1"/>
      <c r="G113" s="1"/>
      <c r="H113" s="1"/>
      <c r="I113" s="1"/>
      <c r="J113" s="1"/>
      <c r="K113" s="1"/>
    </row>
    <row r="114" spans="1:11" x14ac:dyDescent="0.35">
      <c r="A114" s="1"/>
      <c r="B114" s="1"/>
      <c r="C114" s="1"/>
      <c r="D114" s="1"/>
      <c r="E114" s="1"/>
      <c r="F114" s="1"/>
      <c r="G114" s="1"/>
      <c r="H114" s="1"/>
      <c r="I114" s="1"/>
      <c r="J114" s="1"/>
      <c r="K114" s="1"/>
    </row>
    <row r="115" spans="1:11" x14ac:dyDescent="0.35">
      <c r="A115" s="1"/>
      <c r="B115" s="1"/>
      <c r="C115" s="1"/>
      <c r="D115" s="1"/>
      <c r="E115" s="1"/>
      <c r="F115" s="1"/>
      <c r="G115" s="1"/>
      <c r="H115" s="1"/>
      <c r="I115" s="1"/>
      <c r="J115" s="1"/>
      <c r="K115" s="1"/>
    </row>
    <row r="116" spans="1:11" x14ac:dyDescent="0.35">
      <c r="A116" s="1"/>
      <c r="B116" s="1"/>
      <c r="C116" s="1"/>
      <c r="D116" s="1"/>
      <c r="E116" s="1"/>
      <c r="F116" s="1"/>
      <c r="G116" s="1"/>
      <c r="H116" s="1"/>
      <c r="I116" s="1"/>
      <c r="J116" s="1"/>
      <c r="K116" s="1"/>
    </row>
    <row r="117" spans="1:11" x14ac:dyDescent="0.35">
      <c r="A117" s="1"/>
      <c r="B117" s="1"/>
      <c r="C117" s="1"/>
      <c r="D117" s="1"/>
      <c r="E117" s="1"/>
      <c r="F117" s="1"/>
      <c r="G117" s="1"/>
      <c r="H117" s="1"/>
      <c r="I117" s="1"/>
      <c r="J117" s="1"/>
      <c r="K117" s="1"/>
    </row>
    <row r="118" spans="1:11" x14ac:dyDescent="0.35">
      <c r="A118" s="1"/>
      <c r="B118" s="1"/>
      <c r="C118" s="1"/>
      <c r="D118" s="1"/>
      <c r="E118" s="1"/>
      <c r="F118" s="1"/>
      <c r="G118" s="1"/>
      <c r="H118" s="1"/>
      <c r="I118" s="1"/>
      <c r="J118" s="1"/>
      <c r="K118" s="1"/>
    </row>
    <row r="119" spans="1:11" x14ac:dyDescent="0.35">
      <c r="A119" s="1"/>
      <c r="B119" s="1"/>
      <c r="C119" s="1"/>
      <c r="D119" s="1"/>
      <c r="E119" s="1"/>
      <c r="F119" s="1"/>
      <c r="G119" s="1"/>
      <c r="H119" s="1"/>
      <c r="I119" s="1"/>
      <c r="J119" s="1"/>
      <c r="K119" s="1"/>
    </row>
    <row r="120" spans="1:11" x14ac:dyDescent="0.35">
      <c r="A120" s="1"/>
      <c r="B120" s="1"/>
      <c r="C120" s="1"/>
      <c r="D120" s="1"/>
      <c r="E120" s="1"/>
      <c r="F120" s="1"/>
      <c r="G120" s="1"/>
      <c r="H120" s="1"/>
      <c r="I120" s="1"/>
      <c r="J120" s="1"/>
      <c r="K120" s="1"/>
    </row>
    <row r="121" spans="1:11" x14ac:dyDescent="0.35">
      <c r="A121" s="1"/>
      <c r="B121" s="1"/>
      <c r="C121" s="1"/>
      <c r="D121" s="1"/>
      <c r="E121" s="1"/>
      <c r="F121" s="1"/>
      <c r="G121" s="1"/>
      <c r="H121" s="1"/>
      <c r="I121" s="1"/>
      <c r="J121" s="1"/>
      <c r="K121" s="1"/>
    </row>
    <row r="122" spans="1:11" x14ac:dyDescent="0.35">
      <c r="A122" s="1"/>
      <c r="B122" s="1"/>
      <c r="C122" s="1"/>
      <c r="D122" s="1"/>
      <c r="E122" s="1"/>
      <c r="F122" s="1"/>
      <c r="G122" s="1"/>
      <c r="H122" s="1"/>
      <c r="I122" s="1"/>
      <c r="J122" s="1"/>
      <c r="K122" s="1"/>
    </row>
    <row r="123" spans="1:11" x14ac:dyDescent="0.35">
      <c r="A123" s="1"/>
      <c r="B123" s="1"/>
      <c r="C123" s="1"/>
      <c r="D123" s="1"/>
      <c r="E123" s="1"/>
      <c r="F123" s="1"/>
      <c r="G123" s="1"/>
      <c r="H123" s="1"/>
      <c r="I123" s="1"/>
      <c r="J123" s="1"/>
      <c r="K123" s="1"/>
    </row>
    <row r="124" spans="1:11" x14ac:dyDescent="0.35">
      <c r="A124" s="1"/>
      <c r="B124" s="1"/>
      <c r="C124" s="1"/>
      <c r="D124" s="1"/>
      <c r="E124" s="1"/>
      <c r="F124" s="1"/>
      <c r="G124" s="1"/>
      <c r="H124" s="1"/>
      <c r="I124" s="1"/>
      <c r="J124" s="1"/>
      <c r="K124" s="1"/>
    </row>
    <row r="125" spans="1:11" x14ac:dyDescent="0.35">
      <c r="A125" s="1"/>
      <c r="B125" s="1"/>
      <c r="C125" s="1"/>
      <c r="D125" s="1"/>
      <c r="E125" s="1"/>
      <c r="F125" s="1"/>
      <c r="G125" s="1"/>
      <c r="H125" s="1"/>
      <c r="I125" s="1"/>
      <c r="J125" s="1"/>
      <c r="K125" s="1"/>
    </row>
    <row r="126" spans="1:11" x14ac:dyDescent="0.35">
      <c r="A126" s="1"/>
      <c r="B126" s="1"/>
      <c r="C126" s="1"/>
      <c r="D126" s="1"/>
      <c r="E126" s="1"/>
      <c r="F126" s="1"/>
      <c r="G126" s="1"/>
      <c r="H126" s="1"/>
      <c r="I126" s="1"/>
      <c r="J126" s="1"/>
      <c r="K126" s="1"/>
    </row>
    <row r="127" spans="1:11" x14ac:dyDescent="0.35">
      <c r="A127" s="1"/>
      <c r="B127" s="1"/>
      <c r="C127" s="1"/>
      <c r="D127" s="1"/>
      <c r="E127" s="1"/>
      <c r="F127" s="1"/>
      <c r="G127" s="1"/>
      <c r="H127" s="1"/>
      <c r="I127" s="1"/>
      <c r="J127" s="1"/>
      <c r="K127" s="1"/>
    </row>
    <row r="128" spans="1:11" x14ac:dyDescent="0.35">
      <c r="A128" s="1"/>
      <c r="B128" s="1"/>
      <c r="C128" s="1"/>
      <c r="D128" s="1"/>
      <c r="E128" s="1"/>
      <c r="F128" s="1"/>
      <c r="G128" s="1"/>
      <c r="H128" s="1"/>
      <c r="I128" s="1"/>
      <c r="J128" s="1"/>
      <c r="K128" s="1"/>
    </row>
    <row r="129" spans="1:11" x14ac:dyDescent="0.35">
      <c r="A129" s="1"/>
      <c r="B129" s="1"/>
      <c r="C129" s="1"/>
      <c r="D129" s="1"/>
      <c r="E129" s="1"/>
      <c r="F129" s="1"/>
      <c r="G129" s="1"/>
      <c r="H129" s="1"/>
      <c r="I129" s="1"/>
      <c r="J129" s="1"/>
      <c r="K129" s="1"/>
    </row>
    <row r="130" spans="1:11" x14ac:dyDescent="0.35">
      <c r="A130" s="1"/>
      <c r="B130" s="1"/>
      <c r="C130" s="1"/>
      <c r="D130" s="1"/>
      <c r="E130" s="1"/>
      <c r="F130" s="1"/>
      <c r="G130" s="1"/>
      <c r="H130" s="1"/>
      <c r="I130" s="1"/>
      <c r="J130" s="1"/>
      <c r="K130" s="1"/>
    </row>
    <row r="131" spans="1:11" x14ac:dyDescent="0.35">
      <c r="A131" s="1"/>
      <c r="B131" s="1"/>
      <c r="C131" s="1"/>
      <c r="D131" s="1"/>
      <c r="E131" s="1"/>
      <c r="F131" s="1"/>
      <c r="G131" s="1"/>
      <c r="H131" s="1"/>
      <c r="I131" s="1"/>
      <c r="J131" s="1"/>
      <c r="K131" s="1"/>
    </row>
    <row r="132" spans="1:11" x14ac:dyDescent="0.35">
      <c r="A132" s="1"/>
      <c r="B132" s="1"/>
      <c r="C132" s="1"/>
      <c r="D132" s="1"/>
      <c r="E132" s="1"/>
      <c r="F132" s="1"/>
      <c r="G132" s="1"/>
      <c r="H132" s="1"/>
      <c r="I132" s="1"/>
      <c r="J132" s="1"/>
      <c r="K132" s="1"/>
    </row>
    <row r="133" spans="1:11" x14ac:dyDescent="0.35">
      <c r="A133" s="1"/>
      <c r="B133" s="1"/>
      <c r="C133" s="1"/>
      <c r="D133" s="1"/>
      <c r="E133" s="1"/>
      <c r="F133" s="1"/>
      <c r="G133" s="1"/>
      <c r="H133" s="1"/>
      <c r="I133" s="1"/>
      <c r="J133" s="1"/>
      <c r="K133" s="1"/>
    </row>
    <row r="134" spans="1:11" x14ac:dyDescent="0.35">
      <c r="A134" s="1"/>
      <c r="B134" s="1"/>
      <c r="C134" s="1"/>
      <c r="D134" s="1"/>
      <c r="E134" s="1"/>
      <c r="F134" s="1"/>
      <c r="G134" s="1"/>
      <c r="H134" s="1"/>
      <c r="I134" s="1"/>
      <c r="J134" s="1"/>
      <c r="K134" s="1"/>
    </row>
    <row r="135" spans="1:11" x14ac:dyDescent="0.35">
      <c r="A135" s="1"/>
      <c r="B135" s="1"/>
      <c r="C135" s="1"/>
      <c r="D135" s="1"/>
      <c r="E135" s="1"/>
      <c r="F135" s="1"/>
      <c r="G135" s="1"/>
      <c r="H135" s="1"/>
      <c r="I135" s="1"/>
      <c r="J135" s="1"/>
      <c r="K135" s="1"/>
    </row>
    <row r="136" spans="1:11" x14ac:dyDescent="0.35">
      <c r="A136" s="1"/>
      <c r="B136" s="1"/>
      <c r="C136" s="1"/>
      <c r="D136" s="1"/>
      <c r="E136" s="1"/>
      <c r="F136" s="1"/>
      <c r="G136" s="1"/>
      <c r="H136" s="1"/>
      <c r="I136" s="1"/>
      <c r="J136" s="1"/>
      <c r="K136" s="1"/>
    </row>
    <row r="137" spans="1:11" x14ac:dyDescent="0.35">
      <c r="A137" s="1"/>
      <c r="B137" s="1"/>
      <c r="C137" s="1"/>
      <c r="D137" s="1"/>
      <c r="E137" s="1"/>
      <c r="F137" s="1"/>
      <c r="G137" s="1"/>
      <c r="H137" s="1"/>
      <c r="I137" s="1"/>
      <c r="J137" s="1"/>
      <c r="K137" s="1"/>
    </row>
    <row r="138" spans="1:11" x14ac:dyDescent="0.35">
      <c r="A138" s="1"/>
      <c r="B138" s="1"/>
      <c r="C138" s="1"/>
      <c r="D138" s="1"/>
      <c r="E138" s="1"/>
      <c r="F138" s="1"/>
      <c r="G138" s="1"/>
      <c r="H138" s="1"/>
      <c r="I138" s="1"/>
      <c r="J138" s="1"/>
      <c r="K138" s="1"/>
    </row>
    <row r="139" spans="1:11" x14ac:dyDescent="0.35">
      <c r="A139" s="1"/>
      <c r="B139" s="1"/>
      <c r="C139" s="1"/>
      <c r="D139" s="1"/>
      <c r="E139" s="1"/>
      <c r="F139" s="1"/>
      <c r="G139" s="1"/>
      <c r="H139" s="1"/>
      <c r="I139" s="1"/>
      <c r="J139" s="1"/>
      <c r="K139" s="1"/>
    </row>
    <row r="140" spans="1:11" x14ac:dyDescent="0.35">
      <c r="A140" s="1"/>
      <c r="B140" s="1"/>
      <c r="C140" s="1"/>
      <c r="D140" s="1"/>
      <c r="E140" s="1"/>
      <c r="F140" s="1"/>
      <c r="G140" s="1"/>
      <c r="H140" s="1"/>
      <c r="I140" s="1"/>
      <c r="J140" s="1"/>
      <c r="K140" s="1"/>
    </row>
    <row r="141" spans="1:11" x14ac:dyDescent="0.35">
      <c r="A141" s="1"/>
      <c r="B141" s="1"/>
      <c r="C141" s="1"/>
      <c r="D141" s="1"/>
      <c r="E141" s="1"/>
      <c r="F141" s="1"/>
      <c r="G141" s="1"/>
      <c r="H141" s="1"/>
      <c r="I141" s="1"/>
      <c r="J141" s="1"/>
      <c r="K141" s="1"/>
    </row>
    <row r="142" spans="1:11" x14ac:dyDescent="0.35">
      <c r="A142" s="1"/>
      <c r="B142" s="1"/>
      <c r="C142" s="1"/>
      <c r="D142" s="1"/>
      <c r="E142" s="1"/>
      <c r="F142" s="1"/>
      <c r="G142" s="1"/>
      <c r="H142" s="1"/>
      <c r="I142" s="1"/>
      <c r="J142" s="1"/>
      <c r="K142" s="1"/>
    </row>
    <row r="143" spans="1:11" x14ac:dyDescent="0.35">
      <c r="A143" s="1"/>
      <c r="B143" s="1"/>
      <c r="C143" s="1"/>
      <c r="D143" s="1"/>
      <c r="E143" s="1"/>
      <c r="F143" s="1"/>
      <c r="G143" s="1"/>
      <c r="H143" s="1"/>
      <c r="I143" s="1"/>
      <c r="J143" s="1"/>
      <c r="K143" s="1"/>
    </row>
    <row r="144" spans="1:11" x14ac:dyDescent="0.35">
      <c r="A144" s="1"/>
      <c r="B144" s="1"/>
      <c r="C144" s="1"/>
      <c r="D144" s="1"/>
      <c r="E144" s="1"/>
      <c r="F144" s="1"/>
      <c r="G144" s="1"/>
      <c r="H144" s="1"/>
      <c r="I144" s="1"/>
      <c r="J144" s="1"/>
      <c r="K144" s="1"/>
    </row>
    <row r="145" spans="1:11" x14ac:dyDescent="0.35">
      <c r="A145" s="1"/>
      <c r="B145" s="1"/>
      <c r="C145" s="1"/>
      <c r="D145" s="1"/>
      <c r="E145" s="1"/>
      <c r="F145" s="1"/>
      <c r="G145" s="1"/>
      <c r="H145" s="1"/>
      <c r="I145" s="1"/>
      <c r="J145" s="1"/>
      <c r="K145" s="1"/>
    </row>
    <row r="146" spans="1:11" x14ac:dyDescent="0.35">
      <c r="A146" s="1"/>
      <c r="B146" s="1"/>
      <c r="C146" s="1"/>
      <c r="D146" s="1"/>
      <c r="E146" s="1"/>
      <c r="F146" s="1"/>
      <c r="G146" s="1"/>
      <c r="H146" s="1"/>
      <c r="I146" s="1"/>
      <c r="J146" s="1"/>
      <c r="K146" s="1"/>
    </row>
    <row r="147" spans="1:11" x14ac:dyDescent="0.35">
      <c r="A147" s="1"/>
      <c r="B147" s="1"/>
      <c r="C147" s="1"/>
      <c r="D147" s="1"/>
      <c r="E147" s="1"/>
      <c r="F147" s="1"/>
      <c r="G147" s="1"/>
      <c r="H147" s="1"/>
      <c r="I147" s="1"/>
      <c r="J147" s="1"/>
      <c r="K147" s="1"/>
    </row>
    <row r="148" spans="1:11" x14ac:dyDescent="0.35">
      <c r="A148" s="1"/>
      <c r="B148" s="1"/>
      <c r="C148" s="1"/>
      <c r="D148" s="1"/>
      <c r="E148" s="1"/>
      <c r="F148" s="1"/>
      <c r="G148" s="1"/>
      <c r="H148" s="1"/>
      <c r="I148" s="1"/>
      <c r="J148" s="1"/>
      <c r="K148" s="1"/>
    </row>
    <row r="149" spans="1:11" x14ac:dyDescent="0.35">
      <c r="A149" s="1"/>
      <c r="B149" s="1"/>
      <c r="C149" s="1"/>
      <c r="D149" s="1"/>
      <c r="E149" s="1"/>
      <c r="F149" s="1"/>
      <c r="G149" s="1"/>
      <c r="H149" s="1"/>
      <c r="I149" s="1"/>
      <c r="J149" s="1"/>
      <c r="K149" s="1"/>
    </row>
    <row r="150" spans="1:11" x14ac:dyDescent="0.35">
      <c r="A150" s="1"/>
      <c r="B150" s="1"/>
      <c r="C150" s="1"/>
      <c r="D150" s="1"/>
      <c r="E150" s="1"/>
      <c r="F150" s="1"/>
      <c r="G150" s="1"/>
      <c r="H150" s="1"/>
      <c r="I150" s="1"/>
      <c r="J150" s="1"/>
      <c r="K150" s="1"/>
    </row>
    <row r="151" spans="1:11" x14ac:dyDescent="0.35">
      <c r="A151" s="1"/>
      <c r="B151" s="1"/>
      <c r="C151" s="1"/>
      <c r="D151" s="1"/>
      <c r="E151" s="1"/>
      <c r="F151" s="1"/>
      <c r="G151" s="1"/>
      <c r="H151" s="1"/>
      <c r="I151" s="1"/>
      <c r="J151" s="1"/>
      <c r="K151" s="1"/>
    </row>
    <row r="152" spans="1:11" x14ac:dyDescent="0.35">
      <c r="A152" s="1"/>
      <c r="B152" s="1"/>
      <c r="C152" s="1"/>
      <c r="D152" s="1"/>
      <c r="E152" s="1"/>
      <c r="F152" s="1"/>
      <c r="G152" s="1"/>
      <c r="H152" s="1"/>
      <c r="I152" s="1"/>
      <c r="J152" s="1"/>
      <c r="K152" s="1"/>
    </row>
    <row r="153" spans="1:11" x14ac:dyDescent="0.35">
      <c r="A153" s="1"/>
      <c r="B153" s="1"/>
      <c r="C153" s="1"/>
      <c r="D153" s="1"/>
      <c r="E153" s="1"/>
      <c r="F153" s="1"/>
      <c r="G153" s="1"/>
      <c r="H153" s="1"/>
      <c r="I153" s="1"/>
      <c r="J153" s="1"/>
      <c r="K153" s="1"/>
    </row>
    <row r="154" spans="1:11" x14ac:dyDescent="0.35">
      <c r="A154" s="1"/>
      <c r="B154" s="1"/>
      <c r="C154" s="1"/>
      <c r="D154" s="1"/>
      <c r="E154" s="1"/>
      <c r="F154" s="1"/>
      <c r="G154" s="1"/>
      <c r="H154" s="1"/>
      <c r="I154" s="1"/>
      <c r="J154" s="1"/>
      <c r="K154" s="1"/>
    </row>
    <row r="155" spans="1:11" x14ac:dyDescent="0.35">
      <c r="A155" s="1"/>
      <c r="B155" s="1"/>
      <c r="C155" s="1"/>
      <c r="D155" s="1"/>
      <c r="E155" s="1"/>
      <c r="F155" s="1"/>
      <c r="G155" s="1"/>
      <c r="H155" s="1"/>
      <c r="I155" s="1"/>
      <c r="J155" s="1"/>
      <c r="K155" s="1"/>
    </row>
    <row r="156" spans="1:11" x14ac:dyDescent="0.35">
      <c r="A156" s="1"/>
      <c r="B156" s="1"/>
      <c r="C156" s="1"/>
      <c r="D156" s="1"/>
      <c r="E156" s="1"/>
      <c r="F156" s="1"/>
      <c r="G156" s="1"/>
      <c r="H156" s="1"/>
      <c r="I156" s="1"/>
      <c r="J156" s="1"/>
      <c r="K156" s="1"/>
    </row>
    <row r="157" spans="1:11" x14ac:dyDescent="0.35">
      <c r="A157" s="1"/>
      <c r="B157" s="1"/>
      <c r="C157" s="1"/>
      <c r="D157" s="1"/>
      <c r="E157" s="1"/>
      <c r="F157" s="1"/>
      <c r="G157" s="1"/>
      <c r="H157" s="1"/>
      <c r="I157" s="1"/>
      <c r="J157" s="1"/>
      <c r="K157" s="1"/>
    </row>
    <row r="158" spans="1:11" x14ac:dyDescent="0.35">
      <c r="A158" s="1"/>
      <c r="B158" s="1"/>
      <c r="C158" s="1"/>
      <c r="D158" s="1"/>
      <c r="E158" s="1"/>
      <c r="F158" s="1"/>
      <c r="G158" s="1"/>
      <c r="H158" s="1"/>
      <c r="I158" s="1"/>
      <c r="J158" s="1"/>
      <c r="K158" s="1"/>
    </row>
    <row r="159" spans="1:11" x14ac:dyDescent="0.35">
      <c r="A159" s="1"/>
      <c r="B159" s="1"/>
      <c r="C159" s="1"/>
      <c r="D159" s="1"/>
      <c r="E159" s="1"/>
      <c r="F159" s="1"/>
      <c r="G159" s="1"/>
      <c r="H159" s="1"/>
      <c r="I159" s="1"/>
      <c r="J159" s="1"/>
      <c r="K159" s="1"/>
    </row>
    <row r="160" spans="1:11" x14ac:dyDescent="0.35">
      <c r="A160" s="1"/>
      <c r="B160" s="1"/>
      <c r="C160" s="1"/>
      <c r="D160" s="1"/>
      <c r="E160" s="1"/>
      <c r="F160" s="1"/>
      <c r="G160" s="1"/>
      <c r="H160" s="1"/>
      <c r="I160" s="1"/>
      <c r="J160" s="1"/>
      <c r="K160" s="1"/>
    </row>
    <row r="161" spans="1:11" x14ac:dyDescent="0.35">
      <c r="A161" s="1"/>
      <c r="B161" s="1"/>
      <c r="C161" s="1"/>
      <c r="D161" s="1"/>
      <c r="E161" s="1"/>
      <c r="F161" s="1"/>
      <c r="G161" s="1"/>
      <c r="H161" s="1"/>
      <c r="I161" s="1"/>
      <c r="J161" s="1"/>
      <c r="K161" s="1"/>
    </row>
    <row r="162" spans="1:11" x14ac:dyDescent="0.35">
      <c r="A162" s="1"/>
      <c r="B162" s="1"/>
      <c r="C162" s="1"/>
      <c r="D162" s="1"/>
      <c r="E162" s="1"/>
      <c r="F162" s="1"/>
      <c r="G162" s="1"/>
      <c r="H162" s="1"/>
      <c r="I162" s="1"/>
      <c r="J162" s="1"/>
      <c r="K162" s="1"/>
    </row>
    <row r="163" spans="1:11" x14ac:dyDescent="0.35">
      <c r="A163" s="1"/>
      <c r="B163" s="1"/>
      <c r="C163" s="1"/>
      <c r="D163" s="1"/>
      <c r="E163" s="1"/>
      <c r="F163" s="1"/>
      <c r="G163" s="1"/>
      <c r="H163" s="1"/>
      <c r="I163" s="1"/>
      <c r="J163" s="1"/>
      <c r="K163" s="1"/>
    </row>
    <row r="164" spans="1:11" x14ac:dyDescent="0.35">
      <c r="A164" s="1"/>
      <c r="B164" s="1"/>
      <c r="C164" s="1"/>
      <c r="D164" s="1"/>
      <c r="E164" s="1"/>
      <c r="F164" s="1"/>
      <c r="G164" s="1"/>
      <c r="H164" s="1"/>
      <c r="I164" s="1"/>
      <c r="J164" s="1"/>
      <c r="K164" s="1"/>
    </row>
    <row r="165" spans="1:11" x14ac:dyDescent="0.35">
      <c r="A165" s="1"/>
      <c r="B165" s="1"/>
      <c r="C165" s="1"/>
      <c r="D165" s="1"/>
      <c r="E165" s="1"/>
      <c r="F165" s="1"/>
      <c r="G165" s="1"/>
      <c r="H165" s="1"/>
      <c r="I165" s="1"/>
      <c r="J165" s="1"/>
      <c r="K165" s="1"/>
    </row>
    <row r="166" spans="1:11" x14ac:dyDescent="0.35">
      <c r="A166" s="1"/>
      <c r="B166" s="1"/>
      <c r="C166" s="1"/>
      <c r="D166" s="1"/>
      <c r="E166" s="1"/>
      <c r="F166" s="1"/>
      <c r="G166" s="1"/>
      <c r="H166" s="1"/>
      <c r="I166" s="1"/>
      <c r="J166" s="1"/>
      <c r="K166" s="1"/>
    </row>
    <row r="167" spans="1:11" x14ac:dyDescent="0.35">
      <c r="A167" s="1"/>
      <c r="B167" s="1"/>
      <c r="C167" s="1"/>
      <c r="D167" s="1"/>
      <c r="E167" s="1"/>
      <c r="F167" s="1"/>
      <c r="G167" s="1"/>
      <c r="H167" s="1"/>
      <c r="I167" s="1"/>
      <c r="J167" s="1"/>
      <c r="K167" s="1"/>
    </row>
    <row r="168" spans="1:11" x14ac:dyDescent="0.35">
      <c r="A168" s="1"/>
      <c r="B168" s="1"/>
      <c r="C168" s="1"/>
      <c r="D168" s="1"/>
      <c r="E168" s="1"/>
      <c r="F168" s="1"/>
      <c r="G168" s="1"/>
      <c r="H168" s="1"/>
      <c r="I168" s="1"/>
      <c r="J168" s="1"/>
      <c r="K168" s="1"/>
    </row>
    <row r="169" spans="1:11" x14ac:dyDescent="0.35">
      <c r="A169" s="1"/>
      <c r="B169" s="1"/>
      <c r="C169" s="1"/>
      <c r="D169" s="1"/>
      <c r="E169" s="1"/>
      <c r="F169" s="1"/>
      <c r="G169" s="1"/>
      <c r="H169" s="1"/>
      <c r="I169" s="1"/>
      <c r="J169" s="1"/>
      <c r="K169" s="1"/>
    </row>
    <row r="170" spans="1:11" x14ac:dyDescent="0.35">
      <c r="A170" s="1"/>
      <c r="B170" s="1"/>
      <c r="C170" s="1"/>
      <c r="D170" s="1"/>
      <c r="E170" s="1"/>
      <c r="F170" s="1"/>
      <c r="G170" s="1"/>
      <c r="H170" s="1"/>
      <c r="I170" s="1"/>
      <c r="J170" s="1"/>
      <c r="K170" s="1"/>
    </row>
    <row r="171" spans="1:11" x14ac:dyDescent="0.35">
      <c r="A171" s="1"/>
      <c r="B171" s="1"/>
      <c r="C171" s="1"/>
      <c r="D171" s="1"/>
      <c r="E171" s="1"/>
      <c r="F171" s="1"/>
      <c r="G171" s="1"/>
      <c r="H171" s="1"/>
      <c r="I171" s="1"/>
      <c r="J171" s="1"/>
      <c r="K171" s="1"/>
    </row>
    <row r="172" spans="1:11" x14ac:dyDescent="0.35">
      <c r="A172" s="1"/>
      <c r="B172" s="1"/>
      <c r="C172" s="1"/>
      <c r="D172" s="1"/>
      <c r="E172" s="1"/>
      <c r="F172" s="1"/>
      <c r="G172" s="1"/>
      <c r="H172" s="1"/>
      <c r="I172" s="1"/>
      <c r="J172" s="1"/>
      <c r="K172" s="1"/>
    </row>
    <row r="173" spans="1:11" x14ac:dyDescent="0.35">
      <c r="A173" s="1"/>
      <c r="B173" s="1"/>
      <c r="C173" s="1"/>
      <c r="D173" s="1"/>
      <c r="E173" s="1"/>
      <c r="F173" s="1"/>
      <c r="G173" s="1"/>
      <c r="H173" s="1"/>
      <c r="I173" s="1"/>
      <c r="J173" s="1"/>
      <c r="K173" s="1"/>
    </row>
    <row r="174" spans="1:11" x14ac:dyDescent="0.35">
      <c r="A174" s="1"/>
      <c r="B174" s="1"/>
      <c r="C174" s="1"/>
      <c r="D174" s="1"/>
      <c r="E174" s="1"/>
      <c r="F174" s="1"/>
      <c r="G174" s="1"/>
      <c r="H174" s="1"/>
      <c r="I174" s="1"/>
      <c r="J174" s="1"/>
      <c r="K174" s="1"/>
    </row>
    <row r="175" spans="1:11" x14ac:dyDescent="0.35">
      <c r="A175" s="1"/>
      <c r="B175" s="1"/>
      <c r="C175" s="1"/>
      <c r="D175" s="1"/>
      <c r="E175" s="1"/>
      <c r="F175" s="1"/>
      <c r="G175" s="1"/>
      <c r="H175" s="1"/>
      <c r="I175" s="1"/>
      <c r="J175" s="1"/>
      <c r="K175" s="1"/>
    </row>
    <row r="176" spans="1:11" x14ac:dyDescent="0.35">
      <c r="A176" s="1"/>
      <c r="B176" s="1"/>
      <c r="C176" s="1"/>
      <c r="D176" s="1"/>
      <c r="E176" s="1"/>
      <c r="F176" s="1"/>
      <c r="G176" s="1"/>
      <c r="H176" s="1"/>
      <c r="I176" s="1"/>
      <c r="J176" s="1"/>
      <c r="K176" s="1"/>
    </row>
    <row r="177" spans="1:11" x14ac:dyDescent="0.35">
      <c r="A177" s="1"/>
      <c r="B177" s="1"/>
      <c r="C177" s="1"/>
      <c r="D177" s="1"/>
      <c r="E177" s="1"/>
      <c r="F177" s="1"/>
      <c r="G177" s="1"/>
      <c r="H177" s="1"/>
      <c r="I177" s="1"/>
      <c r="J177" s="1"/>
      <c r="K177" s="1"/>
    </row>
    <row r="178" spans="1:11" x14ac:dyDescent="0.35">
      <c r="A178" s="1"/>
      <c r="B178" s="1"/>
      <c r="C178" s="1"/>
      <c r="D178" s="1"/>
      <c r="E178" s="1"/>
      <c r="F178" s="1"/>
      <c r="G178" s="1"/>
      <c r="H178" s="1"/>
      <c r="I178" s="1"/>
      <c r="J178" s="1"/>
      <c r="K178" s="1"/>
    </row>
    <row r="179" spans="1:11" x14ac:dyDescent="0.35">
      <c r="A179" s="1"/>
      <c r="B179" s="1"/>
      <c r="C179" s="1"/>
      <c r="D179" s="1"/>
      <c r="E179" s="1"/>
      <c r="F179" s="1"/>
      <c r="G179" s="1"/>
      <c r="H179" s="1"/>
      <c r="I179" s="1"/>
      <c r="J179" s="1"/>
      <c r="K179" s="1"/>
    </row>
    <row r="180" spans="1:11" x14ac:dyDescent="0.35">
      <c r="A180" s="1"/>
      <c r="B180" s="1"/>
      <c r="C180" s="1"/>
      <c r="D180" s="1"/>
      <c r="E180" s="1"/>
      <c r="F180" s="1"/>
      <c r="G180" s="1"/>
      <c r="H180" s="1"/>
      <c r="I180" s="1"/>
      <c r="J180" s="1"/>
      <c r="K180" s="1"/>
    </row>
    <row r="181" spans="1:11" x14ac:dyDescent="0.35">
      <c r="A181" s="1"/>
      <c r="B181" s="1"/>
      <c r="C181" s="1"/>
      <c r="D181" s="1"/>
      <c r="E181" s="1"/>
      <c r="F181" s="1"/>
      <c r="G181" s="1"/>
      <c r="H181" s="1"/>
      <c r="I181" s="1"/>
      <c r="J181" s="1"/>
      <c r="K181" s="1"/>
    </row>
    <row r="182" spans="1:11" x14ac:dyDescent="0.35">
      <c r="A182" s="1"/>
      <c r="B182" s="1"/>
      <c r="C182" s="1"/>
      <c r="D182" s="1"/>
      <c r="E182" s="1"/>
      <c r="F182" s="1"/>
      <c r="G182" s="1"/>
      <c r="H182" s="1"/>
      <c r="I182" s="1"/>
      <c r="J182" s="1"/>
      <c r="K182" s="1"/>
    </row>
    <row r="183" spans="1:11" x14ac:dyDescent="0.35">
      <c r="A183" s="1"/>
      <c r="B183" s="1"/>
      <c r="C183" s="1"/>
      <c r="D183" s="1"/>
      <c r="E183" s="1"/>
      <c r="F183" s="1"/>
      <c r="G183" s="1"/>
      <c r="H183" s="1"/>
      <c r="I183" s="1"/>
      <c r="J183" s="1"/>
      <c r="K183" s="1"/>
    </row>
    <row r="184" spans="1:11" x14ac:dyDescent="0.35">
      <c r="A184" s="1"/>
      <c r="B184" s="1"/>
      <c r="C184" s="1"/>
      <c r="D184" s="1"/>
      <c r="E184" s="1"/>
      <c r="F184" s="1"/>
      <c r="G184" s="1"/>
      <c r="H184" s="1"/>
      <c r="I184" s="1"/>
      <c r="J184" s="1"/>
      <c r="K184" s="1"/>
    </row>
    <row r="185" spans="1:11" x14ac:dyDescent="0.35">
      <c r="A185" s="1"/>
      <c r="B185" s="1"/>
      <c r="C185" s="1"/>
      <c r="D185" s="1"/>
      <c r="E185" s="1"/>
      <c r="F185" s="1"/>
      <c r="G185" s="1"/>
      <c r="H185" s="1"/>
      <c r="I185" s="1"/>
      <c r="J185" s="1"/>
      <c r="K185" s="1"/>
    </row>
    <row r="186" spans="1:11" x14ac:dyDescent="0.35">
      <c r="A186" s="1"/>
      <c r="B186" s="1"/>
      <c r="C186" s="1"/>
      <c r="D186" s="1"/>
      <c r="E186" s="1"/>
      <c r="F186" s="1"/>
      <c r="G186" s="1"/>
      <c r="H186" s="1"/>
      <c r="I186" s="1"/>
      <c r="J186" s="1"/>
      <c r="K186" s="1"/>
    </row>
    <row r="187" spans="1:11" x14ac:dyDescent="0.35">
      <c r="A187" s="1"/>
      <c r="B187" s="1"/>
      <c r="C187" s="1"/>
      <c r="D187" s="1"/>
      <c r="E187" s="1"/>
      <c r="F187" s="1"/>
      <c r="G187" s="1"/>
      <c r="H187" s="1"/>
      <c r="I187" s="1"/>
      <c r="J187" s="1"/>
      <c r="K187" s="1"/>
    </row>
    <row r="188" spans="1:11" x14ac:dyDescent="0.35">
      <c r="A188" s="1"/>
      <c r="B188" s="1"/>
      <c r="C188" s="1"/>
      <c r="D188" s="1"/>
      <c r="E188" s="1"/>
      <c r="F188" s="1"/>
      <c r="G188" s="1"/>
      <c r="H188" s="1"/>
      <c r="I188" s="1"/>
      <c r="J188" s="1"/>
      <c r="K188" s="1"/>
    </row>
    <row r="189" spans="1:11" x14ac:dyDescent="0.35">
      <c r="A189" s="1"/>
      <c r="B189" s="1"/>
      <c r="C189" s="1"/>
      <c r="D189" s="1"/>
      <c r="E189" s="1"/>
      <c r="F189" s="1"/>
      <c r="G189" s="1"/>
      <c r="H189" s="1"/>
      <c r="I189" s="1"/>
      <c r="J189" s="1"/>
      <c r="K189" s="1"/>
    </row>
    <row r="190" spans="1:11" x14ac:dyDescent="0.35">
      <c r="A190" s="1"/>
      <c r="B190" s="1"/>
      <c r="C190" s="1"/>
      <c r="D190" s="1"/>
      <c r="E190" s="1"/>
      <c r="F190" s="1"/>
      <c r="G190" s="1"/>
      <c r="H190" s="1"/>
      <c r="I190" s="1"/>
      <c r="J190" s="1"/>
      <c r="K190" s="1"/>
    </row>
    <row r="191" spans="1:11" x14ac:dyDescent="0.35">
      <c r="A191" s="1"/>
      <c r="B191" s="1"/>
      <c r="C191" s="1"/>
      <c r="D191" s="1"/>
      <c r="E191" s="1"/>
      <c r="F191" s="1"/>
      <c r="G191" s="1"/>
      <c r="H191" s="1"/>
      <c r="I191" s="1"/>
      <c r="J191" s="1"/>
      <c r="K191" s="1"/>
    </row>
    <row r="192" spans="1:11" x14ac:dyDescent="0.35">
      <c r="A192" s="1"/>
      <c r="B192" s="1"/>
      <c r="C192" s="1"/>
      <c r="D192" s="1"/>
      <c r="E192" s="1"/>
      <c r="F192" s="1"/>
      <c r="G192" s="1"/>
      <c r="H192" s="1"/>
      <c r="I192" s="1"/>
      <c r="J192" s="1"/>
      <c r="K192" s="1"/>
    </row>
    <row r="193" spans="1:11" x14ac:dyDescent="0.35">
      <c r="A193" s="1"/>
      <c r="B193" s="1"/>
      <c r="C193" s="1"/>
      <c r="D193" s="1"/>
      <c r="E193" s="1"/>
      <c r="F193" s="1"/>
      <c r="G193" s="1"/>
      <c r="H193" s="1"/>
      <c r="I193" s="1"/>
      <c r="J193" s="1"/>
      <c r="K193" s="1"/>
    </row>
    <row r="194" spans="1:11" x14ac:dyDescent="0.35">
      <c r="A194" s="1"/>
      <c r="B194" s="1"/>
      <c r="C194" s="1"/>
      <c r="D194" s="1"/>
      <c r="E194" s="1"/>
      <c r="F194" s="1"/>
      <c r="G194" s="1"/>
      <c r="H194" s="1"/>
      <c r="I194" s="1"/>
      <c r="J194" s="1"/>
      <c r="K194" s="1"/>
    </row>
    <row r="195" spans="1:11" x14ac:dyDescent="0.35">
      <c r="A195" s="1"/>
      <c r="B195" s="1"/>
      <c r="C195" s="1"/>
      <c r="D195" s="1"/>
      <c r="E195" s="1"/>
      <c r="F195" s="1"/>
      <c r="G195" s="1"/>
      <c r="H195" s="1"/>
      <c r="I195" s="1"/>
      <c r="J195" s="1"/>
      <c r="K195" s="1"/>
    </row>
    <row r="196" spans="1:11" x14ac:dyDescent="0.35">
      <c r="A196" s="1"/>
      <c r="B196" s="1"/>
      <c r="C196" s="1"/>
      <c r="D196" s="1"/>
      <c r="E196" s="1"/>
      <c r="F196" s="1"/>
      <c r="G196" s="1"/>
      <c r="H196" s="1"/>
      <c r="I196" s="1"/>
      <c r="J196" s="1"/>
      <c r="K196" s="1"/>
    </row>
    <row r="197" spans="1:11" x14ac:dyDescent="0.35">
      <c r="A197" s="1"/>
      <c r="B197" s="1"/>
      <c r="C197" s="1"/>
      <c r="D197" s="1"/>
      <c r="E197" s="1"/>
      <c r="F197" s="1"/>
      <c r="G197" s="1"/>
      <c r="H197" s="1"/>
      <c r="I197" s="1"/>
      <c r="J197" s="1"/>
      <c r="K197" s="1"/>
    </row>
    <row r="198" spans="1:11" x14ac:dyDescent="0.35">
      <c r="A198" s="1"/>
      <c r="B198" s="1"/>
      <c r="C198" s="1"/>
      <c r="D198" s="1"/>
      <c r="E198" s="1"/>
      <c r="F198" s="1"/>
      <c r="G198" s="1"/>
      <c r="H198" s="1"/>
      <c r="I198" s="1"/>
      <c r="J198" s="1"/>
      <c r="K198" s="1"/>
    </row>
    <row r="199" spans="1:11" x14ac:dyDescent="0.35">
      <c r="A199" s="1"/>
      <c r="B199" s="1"/>
      <c r="C199" s="1"/>
      <c r="D199" s="1"/>
      <c r="E199" s="1"/>
      <c r="F199" s="1"/>
      <c r="G199" s="1"/>
      <c r="H199" s="1"/>
      <c r="I199" s="1"/>
      <c r="J199" s="1"/>
      <c r="K199" s="1"/>
    </row>
    <row r="200" spans="1:11" x14ac:dyDescent="0.35">
      <c r="A200" s="1"/>
      <c r="B200" s="1"/>
      <c r="C200" s="1"/>
      <c r="D200" s="1"/>
      <c r="E200" s="1"/>
      <c r="F200" s="1"/>
      <c r="G200" s="1"/>
      <c r="H200" s="1"/>
      <c r="I200" s="1"/>
      <c r="J200" s="1"/>
      <c r="K200" s="1"/>
    </row>
    <row r="201" spans="1:11" x14ac:dyDescent="0.35">
      <c r="A201" s="1"/>
      <c r="B201" s="1"/>
      <c r="C201" s="1"/>
      <c r="D201" s="1"/>
      <c r="E201" s="1"/>
      <c r="F201" s="1"/>
      <c r="G201" s="1"/>
      <c r="H201" s="1"/>
      <c r="I201" s="1"/>
      <c r="J201" s="1"/>
      <c r="K201" s="1"/>
    </row>
    <row r="202" spans="1:11" x14ac:dyDescent="0.35">
      <c r="A202" s="1"/>
      <c r="B202" s="1"/>
      <c r="C202" s="1"/>
      <c r="D202" s="1"/>
      <c r="E202" s="1"/>
      <c r="F202" s="1"/>
      <c r="G202" s="1"/>
      <c r="H202" s="1"/>
      <c r="I202" s="1"/>
      <c r="J202" s="1"/>
      <c r="K202" s="1"/>
    </row>
    <row r="203" spans="1:11" x14ac:dyDescent="0.35">
      <c r="A203" s="1"/>
      <c r="B203" s="1"/>
      <c r="C203" s="1"/>
      <c r="D203" s="1"/>
      <c r="E203" s="1"/>
      <c r="F203" s="1"/>
      <c r="G203" s="1"/>
      <c r="H203" s="1"/>
      <c r="I203" s="1"/>
      <c r="J203" s="1"/>
      <c r="K203" s="1"/>
    </row>
    <row r="204" spans="1:11" x14ac:dyDescent="0.35">
      <c r="A204" s="1"/>
      <c r="B204" s="1"/>
      <c r="C204" s="1"/>
      <c r="D204" s="1"/>
      <c r="E204" s="1"/>
      <c r="F204" s="1"/>
      <c r="G204" s="1"/>
      <c r="H204" s="1"/>
      <c r="I204" s="1"/>
      <c r="J204" s="1"/>
      <c r="K204" s="1"/>
    </row>
    <row r="205" spans="1:11" x14ac:dyDescent="0.35">
      <c r="A205" s="1"/>
      <c r="B205" s="1"/>
      <c r="C205" s="1"/>
      <c r="D205" s="1"/>
      <c r="E205" s="1"/>
      <c r="F205" s="1"/>
      <c r="G205" s="1"/>
      <c r="H205" s="1"/>
      <c r="I205" s="1"/>
      <c r="J205" s="1"/>
      <c r="K205" s="1"/>
    </row>
    <row r="206" spans="1:11" x14ac:dyDescent="0.35">
      <c r="A206" s="1"/>
      <c r="B206" s="1"/>
      <c r="C206" s="1"/>
      <c r="D206" s="1"/>
      <c r="E206" s="1"/>
      <c r="F206" s="1"/>
      <c r="G206" s="1"/>
      <c r="H206" s="1"/>
      <c r="I206" s="1"/>
      <c r="J206" s="1"/>
      <c r="K206" s="1"/>
    </row>
    <row r="207" spans="1:11" x14ac:dyDescent="0.35">
      <c r="A207" s="1"/>
      <c r="B207" s="1"/>
      <c r="C207" s="1"/>
      <c r="D207" s="1"/>
      <c r="E207" s="1"/>
      <c r="F207" s="1"/>
      <c r="G207" s="1"/>
      <c r="H207" s="1"/>
      <c r="I207" s="1"/>
      <c r="J207" s="1"/>
      <c r="K207" s="1"/>
    </row>
    <row r="208" spans="1:11" x14ac:dyDescent="0.35">
      <c r="A208" s="1"/>
      <c r="B208" s="1"/>
      <c r="C208" s="1"/>
      <c r="D208" s="1"/>
      <c r="E208" s="1"/>
      <c r="F208" s="1"/>
      <c r="G208" s="1"/>
      <c r="H208" s="1"/>
      <c r="I208" s="1"/>
      <c r="J208" s="1"/>
      <c r="K208" s="1"/>
    </row>
  </sheetData>
  <autoFilter ref="A39:K108" xr:uid="{00000000-0009-0000-0000-000007000000}">
    <filterColumn colId="0" showButton="0"/>
    <filterColumn colId="2" showButton="0"/>
    <filterColumn colId="3" showButton="0"/>
    <filterColumn colId="5" showButton="0"/>
    <filterColumn colId="7" showButton="0"/>
  </autoFilter>
  <mergeCells count="298">
    <mergeCell ref="F45:G45"/>
    <mergeCell ref="H45:I45"/>
    <mergeCell ref="A107:B107"/>
    <mergeCell ref="C107:K107"/>
    <mergeCell ref="A108:B108"/>
    <mergeCell ref="C108:K108"/>
    <mergeCell ref="A104:K104"/>
    <mergeCell ref="A105:B105"/>
    <mergeCell ref="C105:K105"/>
    <mergeCell ref="A106:B106"/>
    <mergeCell ref="C106:K106"/>
    <mergeCell ref="A56:B56"/>
    <mergeCell ref="C56:E56"/>
    <mergeCell ref="F56:G56"/>
    <mergeCell ref="H56:I56"/>
    <mergeCell ref="A57:B57"/>
    <mergeCell ref="C57:E57"/>
    <mergeCell ref="F57:G57"/>
    <mergeCell ref="H57:I57"/>
    <mergeCell ref="A54:B54"/>
    <mergeCell ref="C54:E54"/>
    <mergeCell ref="F54:G54"/>
    <mergeCell ref="H54:I54"/>
    <mergeCell ref="A55:B55"/>
    <mergeCell ref="A31:K31"/>
    <mergeCell ref="A24:D24"/>
    <mergeCell ref="H24:K24"/>
    <mergeCell ref="A25:D25"/>
    <mergeCell ref="H25:K25"/>
    <mergeCell ref="F96:G96"/>
    <mergeCell ref="F99:G99"/>
    <mergeCell ref="F103:G103"/>
    <mergeCell ref="H96:I96"/>
    <mergeCell ref="H99:I99"/>
    <mergeCell ref="H103:I103"/>
    <mergeCell ref="A103:B103"/>
    <mergeCell ref="C96:E96"/>
    <mergeCell ref="C99:E99"/>
    <mergeCell ref="C103:E103"/>
    <mergeCell ref="A96:B98"/>
    <mergeCell ref="C97:G97"/>
    <mergeCell ref="A99:B101"/>
    <mergeCell ref="A32:K32"/>
    <mergeCell ref="A34:K34"/>
    <mergeCell ref="A35:K35"/>
    <mergeCell ref="C95:K95"/>
    <mergeCell ref="C98:K98"/>
    <mergeCell ref="A37:K37"/>
    <mergeCell ref="A22:D22"/>
    <mergeCell ref="H22:K22"/>
    <mergeCell ref="A23:D23"/>
    <mergeCell ref="H23:K23"/>
    <mergeCell ref="A27:D27"/>
    <mergeCell ref="H27:K27"/>
    <mergeCell ref="A28:D28"/>
    <mergeCell ref="H28:K28"/>
    <mergeCell ref="A30:K30"/>
    <mergeCell ref="A26:D26"/>
    <mergeCell ref="H26:K26"/>
    <mergeCell ref="A6:B6"/>
    <mergeCell ref="C6:K6"/>
    <mergeCell ref="A7:B7"/>
    <mergeCell ref="C7:K7"/>
    <mergeCell ref="A8:K8"/>
    <mergeCell ref="A9:C9"/>
    <mergeCell ref="D9:K9"/>
    <mergeCell ref="A19:K19"/>
    <mergeCell ref="A21:K21"/>
    <mergeCell ref="A14:B14"/>
    <mergeCell ref="D14:F14"/>
    <mergeCell ref="H14:I14"/>
    <mergeCell ref="A16:K16"/>
    <mergeCell ref="A17:K17"/>
    <mergeCell ref="A18:K18"/>
    <mergeCell ref="A10:C10"/>
    <mergeCell ref="D10:K10"/>
    <mergeCell ref="A12:K12"/>
    <mergeCell ref="A13:B13"/>
    <mergeCell ref="D13:F13"/>
    <mergeCell ref="H13:I13"/>
    <mergeCell ref="A38:K38"/>
    <mergeCell ref="A81:B81"/>
    <mergeCell ref="C81:E81"/>
    <mergeCell ref="F81:G81"/>
    <mergeCell ref="H81:I81"/>
    <mergeCell ref="A78:B78"/>
    <mergeCell ref="C78:E78"/>
    <mergeCell ref="F78:G78"/>
    <mergeCell ref="H78:I78"/>
    <mergeCell ref="A67:B67"/>
    <mergeCell ref="C67:E67"/>
    <mergeCell ref="F67:G67"/>
    <mergeCell ref="A40:B40"/>
    <mergeCell ref="C40:E40"/>
    <mergeCell ref="F40:G40"/>
    <mergeCell ref="H40:I40"/>
    <mergeCell ref="A48:B48"/>
    <mergeCell ref="C48:E48"/>
    <mergeCell ref="F48:G48"/>
    <mergeCell ref="H48:I48"/>
    <mergeCell ref="C41:E41"/>
    <mergeCell ref="F41:G41"/>
    <mergeCell ref="A44:B44"/>
    <mergeCell ref="C44:E44"/>
    <mergeCell ref="A36:D36"/>
    <mergeCell ref="E36:K36"/>
    <mergeCell ref="A39:B39"/>
    <mergeCell ref="C39:E39"/>
    <mergeCell ref="F39:G39"/>
    <mergeCell ref="H39:I39"/>
    <mergeCell ref="A47:B47"/>
    <mergeCell ref="C47:E47"/>
    <mergeCell ref="F47:G47"/>
    <mergeCell ref="H47:I47"/>
    <mergeCell ref="A46:B46"/>
    <mergeCell ref="C46:E46"/>
    <mergeCell ref="F46:G46"/>
    <mergeCell ref="H46:I46"/>
    <mergeCell ref="H41:I41"/>
    <mergeCell ref="A42:B42"/>
    <mergeCell ref="C42:E42"/>
    <mergeCell ref="F42:G42"/>
    <mergeCell ref="H42:I42"/>
    <mergeCell ref="A43:B43"/>
    <mergeCell ref="C43:E43"/>
    <mergeCell ref="F43:G43"/>
    <mergeCell ref="H43:I43"/>
    <mergeCell ref="A41:B41"/>
    <mergeCell ref="F44:G44"/>
    <mergeCell ref="H44:I44"/>
    <mergeCell ref="A52:B52"/>
    <mergeCell ref="C52:E52"/>
    <mergeCell ref="F52:G52"/>
    <mergeCell ref="H52:I52"/>
    <mergeCell ref="A53:B53"/>
    <mergeCell ref="C53:E53"/>
    <mergeCell ref="F53:G53"/>
    <mergeCell ref="H53:I53"/>
    <mergeCell ref="A49:B49"/>
    <mergeCell ref="C49:E49"/>
    <mergeCell ref="F49:G49"/>
    <mergeCell ref="H49:I49"/>
    <mergeCell ref="A50:B50"/>
    <mergeCell ref="C50:E50"/>
    <mergeCell ref="F50:G50"/>
    <mergeCell ref="H50:I50"/>
    <mergeCell ref="A51:B51"/>
    <mergeCell ref="C51:E51"/>
    <mergeCell ref="F51:G51"/>
    <mergeCell ref="H51:I51"/>
    <mergeCell ref="A45:B45"/>
    <mergeCell ref="C45:E45"/>
    <mergeCell ref="C55:E55"/>
    <mergeCell ref="F55:G55"/>
    <mergeCell ref="H55:I55"/>
    <mergeCell ref="H58:I58"/>
    <mergeCell ref="A59:B59"/>
    <mergeCell ref="C59:E59"/>
    <mergeCell ref="F59:G59"/>
    <mergeCell ref="H59:I59"/>
    <mergeCell ref="A62:B62"/>
    <mergeCell ref="C62:E62"/>
    <mergeCell ref="F62:G62"/>
    <mergeCell ref="H62:I62"/>
    <mergeCell ref="A58:B58"/>
    <mergeCell ref="C58:E58"/>
    <mergeCell ref="F58:G58"/>
    <mergeCell ref="A60:B60"/>
    <mergeCell ref="C60:E60"/>
    <mergeCell ref="F60:G60"/>
    <mergeCell ref="H60:I60"/>
    <mergeCell ref="A61:B61"/>
    <mergeCell ref="C61:E61"/>
    <mergeCell ref="F61:G61"/>
    <mergeCell ref="H61:I61"/>
    <mergeCell ref="A72:B72"/>
    <mergeCell ref="C72:E72"/>
    <mergeCell ref="F72:G72"/>
    <mergeCell ref="H72:I72"/>
    <mergeCell ref="A73:B73"/>
    <mergeCell ref="C73:E73"/>
    <mergeCell ref="F73:G73"/>
    <mergeCell ref="H73:I73"/>
    <mergeCell ref="A65:B65"/>
    <mergeCell ref="C65:E65"/>
    <mergeCell ref="F65:G65"/>
    <mergeCell ref="H65:I65"/>
    <mergeCell ref="A66:B66"/>
    <mergeCell ref="C66:E66"/>
    <mergeCell ref="F66:G66"/>
    <mergeCell ref="H66:I66"/>
    <mergeCell ref="H67:I67"/>
    <mergeCell ref="A68:B68"/>
    <mergeCell ref="C68:E68"/>
    <mergeCell ref="F68:G68"/>
    <mergeCell ref="H68:I68"/>
    <mergeCell ref="A69:B69"/>
    <mergeCell ref="C69:E69"/>
    <mergeCell ref="F69:G69"/>
    <mergeCell ref="H69:I69"/>
    <mergeCell ref="F74:G74"/>
    <mergeCell ref="A79:B79"/>
    <mergeCell ref="C79:E79"/>
    <mergeCell ref="F79:G79"/>
    <mergeCell ref="H79:I79"/>
    <mergeCell ref="A80:B80"/>
    <mergeCell ref="C80:E80"/>
    <mergeCell ref="F80:G80"/>
    <mergeCell ref="H80:I80"/>
    <mergeCell ref="A76:B76"/>
    <mergeCell ref="C76:E76"/>
    <mergeCell ref="F76:G76"/>
    <mergeCell ref="H76:I76"/>
    <mergeCell ref="A77:B77"/>
    <mergeCell ref="C77:E77"/>
    <mergeCell ref="F77:G77"/>
    <mergeCell ref="H77:I77"/>
    <mergeCell ref="F75:G75"/>
    <mergeCell ref="H74:I74"/>
    <mergeCell ref="H75:I75"/>
    <mergeCell ref="A74:B74"/>
    <mergeCell ref="A75:B75"/>
    <mergeCell ref="C74:E74"/>
    <mergeCell ref="C75:E75"/>
    <mergeCell ref="A84:B84"/>
    <mergeCell ref="C84:E84"/>
    <mergeCell ref="F84:G84"/>
    <mergeCell ref="H84:I84"/>
    <mergeCell ref="A85:B85"/>
    <mergeCell ref="C85:E85"/>
    <mergeCell ref="F85:G85"/>
    <mergeCell ref="H85:I85"/>
    <mergeCell ref="A82:B82"/>
    <mergeCell ref="C82:E82"/>
    <mergeCell ref="F82:G82"/>
    <mergeCell ref="H82:I82"/>
    <mergeCell ref="A83:B83"/>
    <mergeCell ref="C83:E83"/>
    <mergeCell ref="F83:G83"/>
    <mergeCell ref="H83:I83"/>
    <mergeCell ref="C88:E88"/>
    <mergeCell ref="F88:G88"/>
    <mergeCell ref="H88:I88"/>
    <mergeCell ref="C89:E89"/>
    <mergeCell ref="F89:G89"/>
    <mergeCell ref="H89:I89"/>
    <mergeCell ref="A90:B90"/>
    <mergeCell ref="C90:E90"/>
    <mergeCell ref="F90:G90"/>
    <mergeCell ref="H90:I90"/>
    <mergeCell ref="A63:B63"/>
    <mergeCell ref="C63:E63"/>
    <mergeCell ref="F63:G63"/>
    <mergeCell ref="H63:I63"/>
    <mergeCell ref="A64:B64"/>
    <mergeCell ref="C64:E64"/>
    <mergeCell ref="F64:G64"/>
    <mergeCell ref="H64:I64"/>
    <mergeCell ref="A102:B102"/>
    <mergeCell ref="C102:E102"/>
    <mergeCell ref="F102:G102"/>
    <mergeCell ref="H102:I102"/>
    <mergeCell ref="C100:G100"/>
    <mergeCell ref="C94:G94"/>
    <mergeCell ref="A93:B95"/>
    <mergeCell ref="C93:E93"/>
    <mergeCell ref="F93:G93"/>
    <mergeCell ref="H93:I93"/>
    <mergeCell ref="C101:K101"/>
    <mergeCell ref="H94:K94"/>
    <mergeCell ref="H97:K97"/>
    <mergeCell ref="H100:K100"/>
    <mergeCell ref="A70:B70"/>
    <mergeCell ref="C70:E70"/>
    <mergeCell ref="F70:G70"/>
    <mergeCell ref="H70:I70"/>
    <mergeCell ref="A71:B71"/>
    <mergeCell ref="C71:E71"/>
    <mergeCell ref="F71:G71"/>
    <mergeCell ref="H71:I71"/>
    <mergeCell ref="A92:B92"/>
    <mergeCell ref="C92:E92"/>
    <mergeCell ref="F92:G92"/>
    <mergeCell ref="H92:I92"/>
    <mergeCell ref="A86:B86"/>
    <mergeCell ref="C86:E86"/>
    <mergeCell ref="F86:G86"/>
    <mergeCell ref="H86:I86"/>
    <mergeCell ref="A91:B91"/>
    <mergeCell ref="C91:E91"/>
    <mergeCell ref="F91:G91"/>
    <mergeCell ref="H91:I91"/>
    <mergeCell ref="A87:B87"/>
    <mergeCell ref="C87:E87"/>
    <mergeCell ref="F87:G87"/>
    <mergeCell ref="H87:I87"/>
    <mergeCell ref="A88:B88"/>
    <mergeCell ref="A89:B89"/>
  </mergeCells>
  <pageMargins left="0.31496062992125984" right="0.43307086614173229" top="0.74803149606299213" bottom="0.74803149606299213" header="0.31496062992125984" footer="0.31496062992125984"/>
  <pageSetup paperSize="9" scale="62" fitToHeight="0" orientation="portrait" r:id="rId1"/>
  <headerFooter>
    <oddHeader>&amp;L&amp;"Arial,Bold"&amp;8&amp;KC00000© 2021 Jones Bros Ruthin Co ltd</oddHeader>
    <oddFooter>&amp;L&amp;"Arial,Regular"&amp;7&amp;K003066BMS Doc Ref:
HS-f-105 - Jones Bros Project Plan Workbook&amp;C&amp;"Arial,Regular"&amp;7&amp;K002060Page &amp;P of &amp;N&amp;KC00000
Uncontrolled when printed&amp;R&amp;"Arial,Regular"&amp;7&amp;K003066Issue Status: Issued
Revision No:1.3
Issue Date:25.03.21</oddFooter>
  </headerFooter>
  <rowBreaks count="9" manualBreakCount="9">
    <brk id="33" max="10" man="1"/>
    <brk id="51" max="10" man="1"/>
    <brk id="65" max="10" man="1"/>
    <brk id="81" max="10" man="1"/>
    <brk id="92" max="10" man="1"/>
    <brk id="95" max="10" man="1"/>
    <brk id="98" max="10" man="1"/>
    <brk id="101" max="10" man="1"/>
    <brk id="105" max="1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3:C9"/>
  <sheetViews>
    <sheetView workbookViewId="0">
      <selection activeCell="C9" sqref="C9"/>
    </sheetView>
  </sheetViews>
  <sheetFormatPr defaultRowHeight="14.5" x14ac:dyDescent="0.35"/>
  <cols>
    <col min="1" max="1" width="13.08984375" bestFit="1" customWidth="1"/>
  </cols>
  <sheetData>
    <row r="3" spans="1:3" x14ac:dyDescent="0.35">
      <c r="A3" t="s">
        <v>605</v>
      </c>
      <c r="C3" t="s">
        <v>605</v>
      </c>
    </row>
    <row r="4" spans="1:3" x14ac:dyDescent="0.35">
      <c r="A4" t="s">
        <v>606</v>
      </c>
      <c r="C4" t="s">
        <v>197</v>
      </c>
    </row>
    <row r="5" spans="1:3" x14ac:dyDescent="0.35">
      <c r="A5" t="s">
        <v>269</v>
      </c>
      <c r="C5" t="s">
        <v>639</v>
      </c>
    </row>
    <row r="6" spans="1:3" x14ac:dyDescent="0.35">
      <c r="A6" t="s">
        <v>609</v>
      </c>
    </row>
    <row r="7" spans="1:3" x14ac:dyDescent="0.35">
      <c r="A7" t="s">
        <v>270</v>
      </c>
    </row>
    <row r="8" spans="1:3" x14ac:dyDescent="0.35">
      <c r="A8" t="s">
        <v>607</v>
      </c>
    </row>
    <row r="9" spans="1:3" x14ac:dyDescent="0.35">
      <c r="A9" t="s">
        <v>608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8ADD3A693FD204A8C608C94A0597217" ma:contentTypeVersion="776" ma:contentTypeDescription="Permitting &amp; Compliance Word Document" ma:contentTypeScope="" ma:versionID="dc775a1683301d3ffc873531eb8967c1">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xmlns:ns7="fff8d369-e3d7-4ae3-8535-46c1db5b8fa9" targetNamespace="http://schemas.microsoft.com/office/2006/metadata/properties" ma:root="true" ma:fieldsID="c906af1832255d26992c8f537553cc57" ns2:_="" ns4:_="" ns5:_="" ns6:_="" ns7:_="">
    <xsd:import namespace="859f7ad6-93f6-4205-b62b-a17f28acbbac"/>
    <xsd:import namespace="9be56660-2c31-41ef-bc00-23e72f632f2a"/>
    <xsd:import namespace="622d3635-28fe-4580-8193-835172c5e96d"/>
    <xsd:import namespace="f4767c23-a9a6-4c65-9833-d699c4dbffae"/>
    <xsd:import namespace="fff8d369-e3d7-4ae3-8535-46c1db5b8fa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element ref="ns7: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f8d369-e3d7-4ae3-8535-46c1db5b8fa9" elementFormDefault="qualified">
    <xsd:import namespace="http://schemas.microsoft.com/office/2006/documentManagement/types"/>
    <xsd:import namespace="http://schemas.microsoft.com/office/infopath/2007/PartnerControls"/>
    <xsd:element name="MediaServiceSearchProperties" ma:index="4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A494 River Dee Bridge Over-slabbing (Emergency Works)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Flintshire County Council</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Ty Glyn, Ruthin, LL15 1QW</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2024-09-12T23:00:00+00:00</Document_x0020_Date>
    <Facility_x0020_Address xmlns="859f7ad6-93f6-4205-b62b-a17f28acbbac">A494 Queensferry Bypass, Queensferry</Facility_x0020_Address>
    <Date_x0020_Issued xmlns="f4767c23-a9a6-4c65-9833-d699c4dbffae" xsi:nil="true"/>
    <Environment_x0020_Sub_x0020_Folder xmlns="859f7ad6-93f6-4205-b62b-a17f28acbbac">Licences applications</Environment_x0020_Sub_x0020_Folder>
    <Customer_x0020_Name xmlns="859f7ad6-93f6-4205-b62b-a17f28acbbac">Jones Bros Civil Engineering</Customer_x0020_Name>
    <Surrendered_x002f_Expired_x0020_Date xmlns="859f7ad6-93f6-4205-b62b-a17f28acbbac" xsi:nil="true"/>
    <_dlc_DocId xmlns="9be56660-2c31-41ef-bc00-23e72f632f2a">REGU-349699048-3054</_dlc_DocId>
    <_dlc_DocIdUrl xmlns="9be56660-2c31-41ef-bc00-23e72f632f2a">
      <Url>https://cyfoethnaturiolcymru.sharepoint.com/teams/Regulatory/Permitting/ml/_layouts/15/DocIdRedir.aspx?ID=REGU-349699048-3054</Url>
      <Description>REGU-349699048-3054</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964CAF37-1377-44A6-82E2-A5E5187CB456}">
  <ds:schemaRefs>
    <ds:schemaRef ds:uri="http://schemas.microsoft.com/sharepoint/events"/>
  </ds:schemaRefs>
</ds:datastoreItem>
</file>

<file path=customXml/itemProps2.xml><?xml version="1.0" encoding="utf-8"?>
<ds:datastoreItem xmlns:ds="http://schemas.openxmlformats.org/officeDocument/2006/customXml" ds:itemID="{F710EFDF-7C72-43A0-93D1-D362C8E2D9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9be56660-2c31-41ef-bc00-23e72f632f2a"/>
    <ds:schemaRef ds:uri="622d3635-28fe-4580-8193-835172c5e96d"/>
    <ds:schemaRef ds:uri="f4767c23-a9a6-4c65-9833-d699c4dbffae"/>
    <ds:schemaRef ds:uri="fff8d369-e3d7-4ae3-8535-46c1db5b8f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5B59C5A-D8C7-40C4-A0A5-B34119244E66}">
  <ds:schemaRefs>
    <ds:schemaRef ds:uri="http://schemas.microsoft.com/office/infopath/2007/PartnerControls"/>
    <ds:schemaRef ds:uri="http://purl.org/dc/elements/1.1/"/>
    <ds:schemaRef ds:uri="fff8d369-e3d7-4ae3-8535-46c1db5b8fa9"/>
    <ds:schemaRef ds:uri="http://purl.org/dc/dcmitype/"/>
    <ds:schemaRef ds:uri="622d3635-28fe-4580-8193-835172c5e96d"/>
    <ds:schemaRef ds:uri="http://schemas.openxmlformats.org/package/2006/metadata/core-properties"/>
    <ds:schemaRef ds:uri="f4767c23-a9a6-4c65-9833-d699c4dbffae"/>
    <ds:schemaRef ds:uri="859f7ad6-93f6-4205-b62b-a17f28acbbac"/>
    <ds:schemaRef ds:uri="http://purl.org/dc/terms/"/>
    <ds:schemaRef ds:uri="http://schemas.microsoft.com/office/2006/documentManagement/types"/>
    <ds:schemaRef ds:uri="9be56660-2c31-41ef-bc00-23e72f632f2a"/>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781E0120-BC17-49AD-891A-DE1FD4CDB5C6}">
  <ds:schemaRefs>
    <ds:schemaRef ds:uri="http://schemas.microsoft.com/sharepoint/v3/contenttype/forms"/>
  </ds:schemaRefs>
</ds:datastoreItem>
</file>

<file path=customXml/itemProps5.xml><?xml version="1.0" encoding="utf-8"?>
<ds:datastoreItem xmlns:ds="http://schemas.openxmlformats.org/officeDocument/2006/customXml" ds:itemID="{C42F9CD5-9541-4C0C-9238-D1023661DDAE}">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182</vt:i4>
      </vt:variant>
    </vt:vector>
  </HeadingPairs>
  <TitlesOfParts>
    <vt:vector size="191" baseType="lpstr">
      <vt:lpstr>Project Plan Workbook Index</vt:lpstr>
      <vt:lpstr>PMP</vt:lpstr>
      <vt:lpstr>CPP</vt:lpstr>
      <vt:lpstr>CEMP</vt:lpstr>
      <vt:lpstr>CHAP</vt:lpstr>
      <vt:lpstr>TMP</vt:lpstr>
      <vt:lpstr>Quality Test &amp; Inspection Plan</vt:lpstr>
      <vt:lpstr>PROJECT ROLES &amp; RESPONSIBILITES</vt:lpstr>
      <vt:lpstr>Validation</vt:lpstr>
      <vt:lpstr>PMP!_1.1__Project_Organisation_and_Resource</vt:lpstr>
      <vt:lpstr>CEMP!_1.1__Project_Organisation_and_Resource_CEMP</vt:lpstr>
      <vt:lpstr>CPP!_1.1__Project_Organisation_and_Resource_CPP</vt:lpstr>
      <vt:lpstr>TMP!_1.1__Responsibilities_TMP</vt:lpstr>
      <vt:lpstr>CHAP!_1.1__Scope_of_Works_CHAP</vt:lpstr>
      <vt:lpstr>CHAP!_1.2__Project_Timescale_CHAP</vt:lpstr>
      <vt:lpstr>PMP!_1.2__Scope_of_Works</vt:lpstr>
      <vt:lpstr>CEMP!_1.2__Scope_of_Works_CEMP</vt:lpstr>
      <vt:lpstr>CPP!_1.2__Scope_of_Works_CPP</vt:lpstr>
      <vt:lpstr>TMP!_1.2__Scope_of_Works_TMP</vt:lpstr>
      <vt:lpstr>CHAP!_1.3__Call_out_Process</vt:lpstr>
      <vt:lpstr>PMP!_1.3__Project_Timescale</vt:lpstr>
      <vt:lpstr>CEMP!_1.3__Project_Timescale_CEMP</vt:lpstr>
      <vt:lpstr>TMP!_1.3__Proposal</vt:lpstr>
      <vt:lpstr>CPP!_1.3__Summary_of_Restrictions_Affecting_the_Works_CPP</vt:lpstr>
      <vt:lpstr>CPP!_1.4__Project_Timescale_CPP</vt:lpstr>
      <vt:lpstr>CPP!_1.5__Notification_to_HSE</vt:lpstr>
      <vt:lpstr>CPP!_1.6__Site_Start_up_Checklist</vt:lpstr>
      <vt:lpstr>PMP!_12.1__Design_and_Development__design_and_development_may_not_be_required_on_all_projects</vt:lpstr>
      <vt:lpstr>PMP!_12.2__Design_Change__design_change_is_required_on_all_projects</vt:lpstr>
      <vt:lpstr>PMP!_13.1__Works_Procedures_and_Method_Statements</vt:lpstr>
      <vt:lpstr>PMP!_13.2__Workmanship_Inspection_and_Testing</vt:lpstr>
      <vt:lpstr>PMP!_13.3__Temporary_Works_Control</vt:lpstr>
      <vt:lpstr>PMP!_13.4__Equipment___Inspection__Testing_and_Monitoring</vt:lpstr>
      <vt:lpstr>PMP!_14.1__Rework_and_defects</vt:lpstr>
      <vt:lpstr>PMP!_14.2__Corrective_and_Preventive_Action</vt:lpstr>
      <vt:lpstr>CPP!_2.1__Health___Safety_Monitoring</vt:lpstr>
      <vt:lpstr>CHAP!_2.1__Roles_and_Responsibilities_CHAP</vt:lpstr>
      <vt:lpstr>CPP!_2.10__Incident_Reporting__Recording_and_Investigation</vt:lpstr>
      <vt:lpstr>CPP!_2.11__Risk_Assessment_and_Method_Statements</vt:lpstr>
      <vt:lpstr>CPP!_2.12__Site_Rules</vt:lpstr>
      <vt:lpstr>CPP!_2.13__Drugs_and_Alcohol</vt:lpstr>
      <vt:lpstr>CPP!_2.14__Mobile_Phone_use</vt:lpstr>
      <vt:lpstr>CPP!_2.15__Fire_and_Emergency_Preparedness</vt:lpstr>
      <vt:lpstr>CHAP!_2.2__Commissioning__Handover_and_Aftercare_Responsibilities</vt:lpstr>
      <vt:lpstr>CPP!_2.2__Communication_Methods</vt:lpstr>
      <vt:lpstr>CPP!_2.3__PPE_RPE</vt:lpstr>
      <vt:lpstr>CHAP!_2.3__Reporting</vt:lpstr>
      <vt:lpstr>CPP!_2.4__Direction_and_Co_ordination_of_Others</vt:lpstr>
      <vt:lpstr>CPP!_2.5__Selection_and_Appointment_of_the_Supply_chain</vt:lpstr>
      <vt:lpstr>CPP!_2.6__Protection_of_the_Public_and_Site_Security</vt:lpstr>
      <vt:lpstr>CPP!_2.7__Site_Induction_and_Training</vt:lpstr>
      <vt:lpstr>CPP!_2.8__Welfare_Facilities</vt:lpstr>
      <vt:lpstr>CPP!_2.9__First_Aid</vt:lpstr>
      <vt:lpstr>CPP!_3.1___Pre_construction_Information</vt:lpstr>
      <vt:lpstr>CPP!_3.10__Noise_Management</vt:lpstr>
      <vt:lpstr>CPP!_3.11__Maintenance_of_Plant_and_Equipment</vt:lpstr>
      <vt:lpstr>CPP!_3.12__Working_in_Confined_Spaces</vt:lpstr>
      <vt:lpstr>CPP!_3.13__Excavations___Poor_Ground_Condition_Management___Wells___Underground_Earthwork___Tunnels</vt:lpstr>
      <vt:lpstr>CPP!_3.14__Work_on_or_Near_Water_etc._–_other_risks_of_drowning</vt:lpstr>
      <vt:lpstr>CPP!_3.15__Traffic_Routes___Segregation</vt:lpstr>
      <vt:lpstr>CPP!_3.16__Storage_Materials_and_Management</vt:lpstr>
      <vt:lpstr>CPP!_3.17__Off_Site_Fire_Risks</vt:lpstr>
      <vt:lpstr>CPP!_3.18__Health_Risks</vt:lpstr>
      <vt:lpstr>CPP!_3.2__Delivery_and_Removal_of_Materials__including_Waste</vt:lpstr>
      <vt:lpstr>CPP!_3.3__Services_and_Overhead_and_Underground_Services</vt:lpstr>
      <vt:lpstr>CPP!_3.4__Temporary_Structures___Unstable_Structures_identified</vt:lpstr>
      <vt:lpstr>CPP!_3.5__Preventing_Falls___Working_at_Height</vt:lpstr>
      <vt:lpstr>CPP!_3.6__Scaffolding_and_Safe_Means_of_Access</vt:lpstr>
      <vt:lpstr>CPP!_3.7__Control_of_Lifting_Operations</vt:lpstr>
      <vt:lpstr>CPP!_3.8__Control_of_Substances_Hazardous_to_Health__COSHH</vt:lpstr>
      <vt:lpstr>CPP!_3.9__Manual_Handling</vt:lpstr>
      <vt:lpstr>CEMP!_4.1__Liaison_with_Client_and_Designers</vt:lpstr>
      <vt:lpstr>CHAP!_4.1__Process_Units__Turnover_Packages</vt:lpstr>
      <vt:lpstr>CEMP!_4.2__Regulatory_Agencies</vt:lpstr>
      <vt:lpstr>CHAP!_4.2__Supporting_Services</vt:lpstr>
      <vt:lpstr>CHAP!_4.3__Interfaces</vt:lpstr>
      <vt:lpstr>CEMP!_4.3__Public_Relations</vt:lpstr>
      <vt:lpstr>CHAP!_4.4__Programme</vt:lpstr>
      <vt:lpstr>CHAP!_5.1__Design_Considerations</vt:lpstr>
      <vt:lpstr>CHAP!_5.2__Performance_Criteria</vt:lpstr>
      <vt:lpstr>CHAP!_6.1__Commissioning_Activities</vt:lpstr>
      <vt:lpstr>CHAP!_6.2__Risk_Assessments</vt:lpstr>
      <vt:lpstr>CEMP!_7.1___Incident_Reporting_and__Investigation</vt:lpstr>
      <vt:lpstr>CHAP!_7.1__Off_Site</vt:lpstr>
      <vt:lpstr>CEMP!_7.10__Waste_Management</vt:lpstr>
      <vt:lpstr>CEMP!_7.11__Water_Management</vt:lpstr>
      <vt:lpstr>CEMP!_7.12__Storage</vt:lpstr>
      <vt:lpstr>CEMP!_7.13__Fuelling</vt:lpstr>
      <vt:lpstr>CEMP!_7.14__Site_Security</vt:lpstr>
      <vt:lpstr>CEMP!_7.2__Communication_and_Consultation</vt:lpstr>
      <vt:lpstr>CHAP!_7.2__On_Site</vt:lpstr>
      <vt:lpstr>CHAP!_7.3__Health_and_Safety_Considerations</vt:lpstr>
      <vt:lpstr>CEMP!_7.4__Ecology</vt:lpstr>
      <vt:lpstr>CEMP!_7.5__Hazardous_Materials_Incorporating_COSHH</vt:lpstr>
      <vt:lpstr>CEMP!_7.6__Housekeeping___Safe_Access</vt:lpstr>
      <vt:lpstr>CEMP!_7.7__Land_Use_Management</vt:lpstr>
      <vt:lpstr>CEMP!_7.8__Nuisance_Management</vt:lpstr>
      <vt:lpstr>CEMP!_7.9__Resource_Management</vt:lpstr>
      <vt:lpstr>PMP!_8.1__IT_Infrastructure</vt:lpstr>
      <vt:lpstr>CEMP!_8.1_Arrangements_for_Reporting_Significant_Environmental_Incidents</vt:lpstr>
      <vt:lpstr>PMP!_8.2__Document_Control</vt:lpstr>
      <vt:lpstr>CEMP!_8.2_Arrangements_for_Reporting_Near_Miss_Minor_Environmental_Incidents</vt:lpstr>
      <vt:lpstr>PMP!_8.3__Record_Control</vt:lpstr>
      <vt:lpstr>PMP!_8.4__Mandatory_client_or_other_third_party_documentation_requirements</vt:lpstr>
      <vt:lpstr>PMP!_9.1__Material_Purchasing</vt:lpstr>
      <vt:lpstr>PMP!_9.2__Plant_Hire</vt:lpstr>
      <vt:lpstr>PMP!_9.3__Subcontract_Procurement</vt:lpstr>
      <vt:lpstr>PMP!Introduction</vt:lpstr>
      <vt:lpstr>CEMP!Introduction_CEMP</vt:lpstr>
      <vt:lpstr>CHAP!Introduction_CHAP</vt:lpstr>
      <vt:lpstr>CPP!Introduction_CPP</vt:lpstr>
      <vt:lpstr>TMP!Introduction_TMP</vt:lpstr>
      <vt:lpstr>CEMP!Print_Area</vt:lpstr>
      <vt:lpstr>CHAP!Print_Area</vt:lpstr>
      <vt:lpstr>CPP!Print_Area</vt:lpstr>
      <vt:lpstr>PMP!Print_Area</vt:lpstr>
      <vt:lpstr>'Project Plan Workbook Index'!Print_Area</vt:lpstr>
      <vt:lpstr>'PROJECT ROLES &amp; RESPONSIBILITES'!Print_Area</vt:lpstr>
      <vt:lpstr>TMP!Print_Area</vt:lpstr>
      <vt:lpstr>CEMP!Print_Titles</vt:lpstr>
      <vt:lpstr>CPP!Print_Titles</vt:lpstr>
      <vt:lpstr>PMP!Print_Titles</vt:lpstr>
      <vt:lpstr>'PROJECT ROLES &amp; RESPONSIBILITES'!Print_Titles</vt:lpstr>
      <vt:lpstr>TMP!Print_Titles</vt:lpstr>
      <vt:lpstr>PMP!SECTION_1</vt:lpstr>
      <vt:lpstr>CEMP!SECTION_1_CEMP</vt:lpstr>
      <vt:lpstr>CHAP!SECTION_1_CHAP</vt:lpstr>
      <vt:lpstr>CPP!SECTION_1_CPP</vt:lpstr>
      <vt:lpstr>TMP!SECTION_1_TMP</vt:lpstr>
      <vt:lpstr>PMP!SECTION_10</vt:lpstr>
      <vt:lpstr>CEMP!SECTION_10_CEMP</vt:lpstr>
      <vt:lpstr>CHAP!SECTION_10_CHAP</vt:lpstr>
      <vt:lpstr>TMP!SECTION_10_TMP</vt:lpstr>
      <vt:lpstr>PMP!SECTION_11</vt:lpstr>
      <vt:lpstr>CEMP!SECTION_11_CEMP</vt:lpstr>
      <vt:lpstr>CHAP!SECTION_11_CHAP</vt:lpstr>
      <vt:lpstr>TMP!SECTION_11_TMP</vt:lpstr>
      <vt:lpstr>PMP!SECTION_12</vt:lpstr>
      <vt:lpstr>CEMP!SECTION_12_CEMP</vt:lpstr>
      <vt:lpstr>CHAP!SECTION_12_CHAP</vt:lpstr>
      <vt:lpstr>TMP!SECTION_12_TMP</vt:lpstr>
      <vt:lpstr>PMP!SECTION_13</vt:lpstr>
      <vt:lpstr>CEMP!SECTION_13_CEMP</vt:lpstr>
      <vt:lpstr>CHAP!SECTION_13_CHAP</vt:lpstr>
      <vt:lpstr>PMP!SECTION_14</vt:lpstr>
      <vt:lpstr>CHAP!SECTION_14_CHAP</vt:lpstr>
      <vt:lpstr>PMP!SECTION_15</vt:lpstr>
      <vt:lpstr>CHAP!SECTION_15_CHAP</vt:lpstr>
      <vt:lpstr>PMP!SECTION_16</vt:lpstr>
      <vt:lpstr>CHAP!SECTION_16_CHAP</vt:lpstr>
      <vt:lpstr>PMP!SECTION_17</vt:lpstr>
      <vt:lpstr>PMP!SECTION_18</vt:lpstr>
      <vt:lpstr>PMP!SECTION_19</vt:lpstr>
      <vt:lpstr>PMP!SECTION_2</vt:lpstr>
      <vt:lpstr>CEMP!SECTION_2_CEMP</vt:lpstr>
      <vt:lpstr>CHAP!SECTION_2_CHAP</vt:lpstr>
      <vt:lpstr>CPP!SECTION_2_CPP</vt:lpstr>
      <vt:lpstr>TMP!SECTION_2_TMP</vt:lpstr>
      <vt:lpstr>PMP!SECTION_20</vt:lpstr>
      <vt:lpstr>PMP!SECTION_3</vt:lpstr>
      <vt:lpstr>CEMP!SECTION_3_CEMP</vt:lpstr>
      <vt:lpstr>CHAP!SECTION_3_CHAP</vt:lpstr>
      <vt:lpstr>CPP!SECTION_3_CPP</vt:lpstr>
      <vt:lpstr>TMP!SECTION_3_TMP</vt:lpstr>
      <vt:lpstr>PMP!SECTION_4</vt:lpstr>
      <vt:lpstr>CEMP!SECTION_4_CEMP</vt:lpstr>
      <vt:lpstr>CHAP!SECTION_4_CHAP</vt:lpstr>
      <vt:lpstr>CPP!SECTION_4_CPP</vt:lpstr>
      <vt:lpstr>TMP!SECTION_4_TMP</vt:lpstr>
      <vt:lpstr>PMP!SECTION_5</vt:lpstr>
      <vt:lpstr>CEMP!SECTION_5_CEMP</vt:lpstr>
      <vt:lpstr>CHAP!SECTION_5_CHAP</vt:lpstr>
      <vt:lpstr>CPP!SECTION_5_CPP</vt:lpstr>
      <vt:lpstr>TMP!SECTION_5_TMP</vt:lpstr>
      <vt:lpstr>PMP!SECTION_6</vt:lpstr>
      <vt:lpstr>CEMP!SECTION_6_CEMP</vt:lpstr>
      <vt:lpstr>CHAP!SECTION_6_CHAP</vt:lpstr>
      <vt:lpstr>CPP!SECTION_6_CPP</vt:lpstr>
      <vt:lpstr>TMP!SECTION_6_TMP</vt:lpstr>
      <vt:lpstr>PMP!SECTION_7</vt:lpstr>
      <vt:lpstr>CEMP!SECTION_7_CEMP</vt:lpstr>
      <vt:lpstr>CHAP!SECTION_7_CHAP</vt:lpstr>
      <vt:lpstr>TMP!SECTION_7_TMP</vt:lpstr>
      <vt:lpstr>PMP!SECTION_8</vt:lpstr>
      <vt:lpstr>CEMP!SECTION_8_CEMP</vt:lpstr>
      <vt:lpstr>CHAP!SECTION_8_CHAP</vt:lpstr>
      <vt:lpstr>TMP!SECTION_8_TMP</vt:lpstr>
      <vt:lpstr>PMP!SECTION_9</vt:lpstr>
      <vt:lpstr>CEMP!SECTION_9_CEMP</vt:lpstr>
      <vt:lpstr>CHAP!SECTION_9_CHAP</vt:lpstr>
      <vt:lpstr>TMP!SECTION_9_TMP</vt:lpstr>
    </vt:vector>
  </TitlesOfParts>
  <Company>Jones Bros Co Ltd Ruthin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CML2461 - Project Plan Workbook (PMP, CPP, CEMP and TMP)</dc:title>
  <dc:subject>Construction Phase Plan</dc:subject>
  <dc:creator>anthonym@jones-bros.com</dc:creator>
  <cp:keywords>CPP CEMP TMP</cp:keywords>
  <cp:lastModifiedBy>Thompson, Jack</cp:lastModifiedBy>
  <cp:lastPrinted>2021-03-18T15:43:43Z</cp:lastPrinted>
  <dcterms:created xsi:type="dcterms:W3CDTF">2013-05-24T14:23:06Z</dcterms:created>
  <dcterms:modified xsi:type="dcterms:W3CDTF">2024-10-03T14:58:45Z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0x01010067EB80C5FE939D4A9B3D8BA62129B7F501020068ADD3A693FD204A8C608C94A0597217</vt:lpwstr>
  </property>
  <property fmtid="{D5CDD505-2E9C-101B-9397-08002B2CF9AE}" pid="3" name="_dlc_DocIdItemGuid">
    <vt:lpwstr>86d76ec4-c6ce-4660-ad39-ec51d8534880</vt:lpwstr>
  </property>
  <property fmtid="{D5CDD505-2E9C-101B-9397-08002B2CF9AE}" pid="4" name="MediaServiceImageTags">
    <vt:lpwstr/>
  </property>
</Properties>
</file>