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cyfoethnaturiolcymru.sharepoint.com/teams/Regulatory/Permitting/SE EPR Waste Operations/PAN-024693/"/>
    </mc:Choice>
  </mc:AlternateContent>
  <xr:revisionPtr revIDLastSave="0" documentId="13_ncr:1_{7AE21560-2797-47EE-81CE-4767DC50045F}" xr6:coauthVersionLast="47" xr6:coauthVersionMax="47" xr10:uidLastSave="{00000000-0000-0000-0000-000000000000}"/>
  <bookViews>
    <workbookView xWindow="-28920" yWindow="-120" windowWidth="29040" windowHeight="15840" tabRatio="886" activeTab="11" xr2:uid="{6B31A47B-BEB5-4DBC-9637-DE0DEF476128}"/>
  </bookViews>
  <sheets>
    <sheet name="Intro" sheetId="2" r:id="rId1"/>
    <sheet name="Details &amp; Dates" sheetId="1" r:id="rId2"/>
    <sheet name="Doc's &amp; info" sheetId="3" r:id="rId3"/>
    <sheet name="New SRP" sheetId="32" r:id="rId4"/>
    <sheet name="Var SRP" sheetId="34" state="hidden" r:id="rId5"/>
    <sheet name="SRP location" sheetId="35" r:id="rId6"/>
    <sheet name="New Besp" sheetId="39" state="hidden" r:id="rId7"/>
    <sheet name="Var Besp" sheetId="31" state="hidden" r:id="rId8"/>
    <sheet name="Transfer" sheetId="40" state="hidden" r:id="rId9"/>
    <sheet name="Surrender" sheetId="36" state="hidden" r:id="rId10"/>
    <sheet name="Fee calcs" sheetId="37" r:id="rId11"/>
    <sheet name="Decision and actions" sheetId="17" r:id="rId12"/>
    <sheet name="EMS" sheetId="18" state="hidden" r:id="rId13"/>
    <sheet name="TCM " sheetId="19" r:id="rId14"/>
    <sheet name="Risk Assessment" sheetId="20" state="hidden" r:id="rId15"/>
    <sheet name="FPMP " sheetId="21" state="hidden" r:id="rId16"/>
    <sheet name="Noise" sheetId="22" state="hidden" r:id="rId17"/>
    <sheet name="Odour" sheetId="23" state="hidden" r:id="rId18"/>
    <sheet name="Dust " sheetId="24" state="hidden" r:id="rId19"/>
    <sheet name="Pests" sheetId="25" state="hidden" r:id="rId20"/>
    <sheet name="DfR " sheetId="26" state="hidden" r:id="rId21"/>
  </sheets>
  <definedNames>
    <definedName name="_xlnm._FilterDatabase" localSheetId="11" hidden="1">'Decision and actions'!$E$1:$K$24</definedName>
    <definedName name="_xlnm._FilterDatabase" localSheetId="1" hidden="1">'Details &amp; Dates'!$C$11:$I$23</definedName>
    <definedName name="_xlnm._FilterDatabase" localSheetId="20" hidden="1">'DfR '!$A$13:$D$13</definedName>
    <definedName name="_xlnm._FilterDatabase" localSheetId="2" hidden="1">'Doc''s &amp; info'!$D$1:$J$30</definedName>
    <definedName name="_xlnm._FilterDatabase" localSheetId="18" hidden="1">'Dust '!$A$8:$D$8</definedName>
    <definedName name="_xlnm._FilterDatabase" localSheetId="12" hidden="1">EMS!$A$10:$D$10</definedName>
    <definedName name="_xlnm._FilterDatabase" localSheetId="15" hidden="1">'FPMP '!$A$9:$D$9</definedName>
    <definedName name="_xlnm._FilterDatabase" localSheetId="0" hidden="1">Intro!$A$11:$C$19</definedName>
    <definedName name="_xlnm._FilterDatabase" localSheetId="6" hidden="1">'New Besp'!#REF!</definedName>
    <definedName name="_xlnm._FilterDatabase" localSheetId="3" hidden="1">'New SRP'!$E$2:$G$77</definedName>
    <definedName name="_xlnm._FilterDatabase" localSheetId="16" hidden="1">Noise!$A$10:$D$10</definedName>
    <definedName name="_xlnm._FilterDatabase" localSheetId="17" hidden="1">Odour!$A$11:$D$11</definedName>
    <definedName name="_xlnm._FilterDatabase" localSheetId="19" hidden="1">Pests!$A$10:$D$10</definedName>
    <definedName name="_xlnm._FilterDatabase" localSheetId="14" hidden="1">'Risk Assessment'!$A$8:$D$8</definedName>
    <definedName name="_xlnm._FilterDatabase" localSheetId="9" hidden="1">Surrender!$E$2:$G$2</definedName>
    <definedName name="_xlnm._FilterDatabase" localSheetId="13" hidden="1">'TCM '!$A$8:$D$8</definedName>
    <definedName name="_xlnm._FilterDatabase" localSheetId="8" hidden="1">Transfer!$E$2:$F$2</definedName>
    <definedName name="_xlnm._FilterDatabase" localSheetId="7" hidden="1">'Var Besp'!$E$2:$F$2</definedName>
    <definedName name="_xlnm._FilterDatabase" localSheetId="4" hidden="1">'Var SRP'!$F$2:$H$2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5" i="37" l="1"/>
  <c r="E65" i="37" s="1"/>
  <c r="C78" i="34"/>
  <c r="B32" i="17" s="1"/>
  <c r="C147" i="31"/>
  <c r="B33" i="17" s="1"/>
  <c r="C65" i="40"/>
  <c r="B34" i="17" s="1"/>
  <c r="C142" i="39"/>
  <c r="B31" i="17" s="1"/>
  <c r="C59" i="36"/>
  <c r="B35" i="17" s="1"/>
  <c r="C77" i="32"/>
  <c r="B29" i="17" s="1"/>
  <c r="C36" i="25"/>
  <c r="B43" i="17" s="1"/>
  <c r="C33" i="24"/>
  <c r="B42" i="17" s="1"/>
  <c r="C37" i="23"/>
  <c r="B41" i="17" s="1"/>
  <c r="C45" i="22"/>
  <c r="B40" i="17" s="1"/>
  <c r="C68" i="21"/>
  <c r="B39" i="17" s="1"/>
  <c r="C56" i="20"/>
  <c r="B38" i="17" s="1"/>
  <c r="C62" i="26"/>
  <c r="B44" i="17" s="1"/>
  <c r="C21" i="19"/>
  <c r="B37" i="17" s="1"/>
  <c r="C49" i="18"/>
  <c r="B36" i="17" s="1"/>
  <c r="B30" i="3"/>
  <c r="B28" i="17" s="1"/>
  <c r="E67" i="37" l="1"/>
  <c r="E66" i="37"/>
  <c r="E60" i="37"/>
  <c r="E62" i="37" l="1"/>
  <c r="E61" i="37"/>
</calcChain>
</file>

<file path=xl/sharedStrings.xml><?xml version="1.0" encoding="utf-8"?>
<sst xmlns="http://schemas.openxmlformats.org/spreadsheetml/2006/main" count="4281" uniqueCount="1151">
  <si>
    <t>How to use</t>
  </si>
  <si>
    <t>1. save a copy of this checklist into your WIP. Do not amend this document (including deleting tabs) without doing this first as deleting tabs cannot be undone.</t>
  </si>
  <si>
    <t xml:space="preserve">2. select what tabs you need to keep/delete based on the application type you are determining. See below for types </t>
  </si>
  <si>
    <t xml:space="preserve">4. read each question and applicable drafting notes (in pink) carefully, as some of the questions have changed. Remember to delete the drafting notes before saving the final version to the DMS  </t>
  </si>
  <si>
    <t>Type</t>
  </si>
  <si>
    <t>Drafting note</t>
  </si>
  <si>
    <t>Tabs</t>
  </si>
  <si>
    <t>New Bespoke Extractive Waste</t>
  </si>
  <si>
    <t xml:space="preserve">Select this for all new Tier 2 and Tier 3 bespoke mining waste permit applications.
For standard rule mining waste permit applications use the standard rule permit option.
</t>
  </si>
  <si>
    <t>New Bespoke Tier 2</t>
  </si>
  <si>
    <t xml:space="preserve">Select this for all new Tier 2 bespoke applications, that are not mining waste.  
</t>
  </si>
  <si>
    <t>Transfer</t>
  </si>
  <si>
    <t>Select this for all transfer applications – both full and partial.</t>
  </si>
  <si>
    <t>Application details</t>
  </si>
  <si>
    <t>PAN reference</t>
  </si>
  <si>
    <t>EPR reference</t>
  </si>
  <si>
    <t>Applicant name</t>
  </si>
  <si>
    <t>Facility name</t>
  </si>
  <si>
    <t>Area</t>
  </si>
  <si>
    <t>Operations Team</t>
  </si>
  <si>
    <t>Site officer/team leader</t>
  </si>
  <si>
    <t>Relevant dates</t>
  </si>
  <si>
    <t>Date application arrived in NRW</t>
  </si>
  <si>
    <t>Y</t>
  </si>
  <si>
    <t>Date application acknowledged</t>
  </si>
  <si>
    <t xml:space="preserve">Date not duly made (information request sent) </t>
  </si>
  <si>
    <t>Date of any additional not duly made requests</t>
  </si>
  <si>
    <t>Date returned to applicant or deemed withdrawn</t>
  </si>
  <si>
    <t>Date applicant sent duly made confirmation</t>
  </si>
  <si>
    <t>Date sent to external consultees (if applicable)</t>
  </si>
  <si>
    <t>N</t>
  </si>
  <si>
    <t>Date application publicised on Website</t>
  </si>
  <si>
    <t>Date advert placed in newspaper (if applicable)</t>
  </si>
  <si>
    <t>Date application publicised on Natural Resources Wales Website and on Social Media (Twitter and Facebook Page)</t>
  </si>
  <si>
    <t>Date email sent to MP’s /AM’s (if required and agreed by the Area)</t>
  </si>
  <si>
    <t>Documents and information checklist:</t>
  </si>
  <si>
    <t>Yes/No/NA</t>
  </si>
  <si>
    <t xml:space="preserve">Comments </t>
  </si>
  <si>
    <t>Environment Management System summary</t>
  </si>
  <si>
    <t>Yes</t>
  </si>
  <si>
    <t>Non technical summary</t>
  </si>
  <si>
    <t>No</t>
  </si>
  <si>
    <t xml:space="preserve">Site plan </t>
  </si>
  <si>
    <t>N/A</t>
  </si>
  <si>
    <t>Site specific risk assessment</t>
  </si>
  <si>
    <t>Site condition report</t>
  </si>
  <si>
    <t>Odour management plan</t>
  </si>
  <si>
    <t>Waste Recovery Plan</t>
  </si>
  <si>
    <t xml:space="preserve">Fire prevention mitigation plan </t>
  </si>
  <si>
    <t xml:space="preserve">Noise impact assessment and management plan </t>
  </si>
  <si>
    <t>Waste Management Plan</t>
  </si>
  <si>
    <t xml:space="preserve">Other management plans </t>
  </si>
  <si>
    <t>Technical competence information
Including continuing competence evidence, if needed</t>
  </si>
  <si>
    <t xml:space="preserve">Financial information </t>
  </si>
  <si>
    <t xml:space="preserve">Financial Provision information </t>
  </si>
  <si>
    <t xml:space="preserve">Relevant conviction information </t>
  </si>
  <si>
    <t>Fee</t>
  </si>
  <si>
    <t>If it is an IED activity, has the applicant provided information to demonstrate how they will comply with the relevant limits and therefore be able to remain as a waste facility?</t>
  </si>
  <si>
    <t xml:space="preserve">Evidence to support basic surrender </t>
  </si>
  <si>
    <t>Evidence to support low risk surrender</t>
  </si>
  <si>
    <t>Evidence to support non-operational surrender</t>
  </si>
  <si>
    <t>Evidence to support full/normal surrender</t>
  </si>
  <si>
    <t>Site closure/ surrender report</t>
  </si>
  <si>
    <t>Report on ‘steps taken to avoid pollution/ return the site to satisfactory sate’.</t>
  </si>
  <si>
    <t>Site plan showing area being surrendered</t>
  </si>
  <si>
    <t>Appropriate forms submitted to the WR or WQ teams?</t>
  </si>
  <si>
    <t>Has geoscience made any comment on the WQ/WR forms that may be considered in determination?</t>
  </si>
  <si>
    <t>Percentage of required documents missing</t>
  </si>
  <si>
    <t>Where over 25% of responses are no, the application is regarded as incomplete</t>
  </si>
  <si>
    <t>Qu #</t>
  </si>
  <si>
    <t>Action</t>
  </si>
  <si>
    <t>Comments</t>
  </si>
  <si>
    <r>
      <t xml:space="preserve">Registered companies only.
</t>
    </r>
    <r>
      <rPr>
        <sz val="11"/>
        <color theme="1"/>
        <rFont val="Arial"/>
        <family val="2"/>
      </rPr>
      <t>Is it registered and active on Companies House?</t>
    </r>
  </si>
  <si>
    <t>Date checked:</t>
  </si>
  <si>
    <t>Is the applicant a legal person as per definition of ‘operator’?</t>
  </si>
  <si>
    <t>Percentage of form incomplete</t>
  </si>
  <si>
    <t>Where over 25% of responses are no, the form is regarded as incomplete</t>
  </si>
  <si>
    <t>Check against relevant people for a company or LLP.</t>
  </si>
  <si>
    <t>Comments/ Document Ref. if given</t>
  </si>
  <si>
    <t>n/a if no pre-app has been detailed by the applicant</t>
  </si>
  <si>
    <t xml:space="preserve">Pre-application record found in DMS? </t>
  </si>
  <si>
    <t>Financial provision will be required if insolvent/bankrupt, or depending on activity type.</t>
  </si>
  <si>
    <t>Answer:
•	Yes - if the criteria applies and the site is within the relevant distance, 
•	No – if the criteria applies but the site is not within relevant distance, 
•	N/A – if the criteria isn’t relevant to the rule set(s) you’re determining.</t>
  </si>
  <si>
    <t>Special Areas of Conservation (SAC)</t>
  </si>
  <si>
    <t>Special Protection Area (SPA)</t>
  </si>
  <si>
    <t>Ramsar</t>
  </si>
  <si>
    <t>Site of Special Scientific Interest (SSSI)</t>
  </si>
  <si>
    <t>Protected species</t>
  </si>
  <si>
    <t>Protected Habitats</t>
  </si>
  <si>
    <t>Marine Protected Area (MPA)</t>
  </si>
  <si>
    <t>National Nature Reserve (NNR)</t>
  </si>
  <si>
    <t>Local Nature Reserve (LNR)</t>
  </si>
  <si>
    <t>Local Wildlife Site (LWS)</t>
  </si>
  <si>
    <t>Ancient Woodland</t>
  </si>
  <si>
    <t>World Heritage Site</t>
  </si>
  <si>
    <t>National Park</t>
  </si>
  <si>
    <t>Heritage Coast</t>
  </si>
  <si>
    <t>Scheduled Ancient Monument (SAM)</t>
  </si>
  <si>
    <t>Shellfish or bathing water</t>
  </si>
  <si>
    <t>Biodiversity Action Plan (BAP) Species</t>
  </si>
  <si>
    <t>Proximity to Newts/ breeding ground</t>
  </si>
  <si>
    <t>Human occupation</t>
  </si>
  <si>
    <t>Flood plain</t>
  </si>
  <si>
    <t>Well used for drinking water</t>
  </si>
  <si>
    <t>Spring used for drinking water</t>
  </si>
  <si>
    <t>Borehole used for drinking water</t>
  </si>
  <si>
    <t>Water course</t>
  </si>
  <si>
    <t>Groundwater Source Protection Zone 1</t>
  </si>
  <si>
    <t>Groundwater Source Protection Zone 2</t>
  </si>
  <si>
    <t>Well used for domestic/ food production</t>
  </si>
  <si>
    <t>Spring used for domestic/ food production</t>
  </si>
  <si>
    <t>Borehole used for domestic/ food production</t>
  </si>
  <si>
    <t>In an Air Quality Management Area (AQMA)</t>
  </si>
  <si>
    <t>Additional Checks - confirming the variation type- on for use with a variation</t>
  </si>
  <si>
    <t>Notes</t>
  </si>
  <si>
    <r>
      <t xml:space="preserve">Has the operator indicated it’s an </t>
    </r>
    <r>
      <rPr>
        <b/>
        <sz val="11"/>
        <color theme="1"/>
        <rFont val="Arial"/>
        <family val="2"/>
      </rPr>
      <t>administrative variation</t>
    </r>
    <r>
      <rPr>
        <sz val="11"/>
        <color theme="1"/>
        <rFont val="Arial"/>
        <family val="2"/>
      </rPr>
      <t>?</t>
    </r>
  </si>
  <si>
    <r>
      <t>Yes:</t>
    </r>
    <r>
      <rPr>
        <sz val="11"/>
        <color theme="1"/>
        <rFont val="Arial"/>
        <family val="2"/>
      </rPr>
      <t xml:space="preserve"> go to Q2</t>
    </r>
    <r>
      <rPr>
        <b/>
        <sz val="11"/>
        <color theme="1"/>
        <rFont val="Arial"/>
        <family val="2"/>
      </rPr>
      <t xml:space="preserve">
No: </t>
    </r>
    <r>
      <rPr>
        <sz val="11"/>
        <color theme="1"/>
        <rFont val="Arial"/>
        <family val="2"/>
      </rPr>
      <t>go to Q3</t>
    </r>
  </si>
  <si>
    <r>
      <t xml:space="preserve">Has the operator indicated it’s a </t>
    </r>
    <r>
      <rPr>
        <b/>
        <sz val="11"/>
        <color theme="1"/>
        <rFont val="Arial"/>
        <family val="2"/>
      </rPr>
      <t>Minor Technical variation</t>
    </r>
    <r>
      <rPr>
        <sz val="11"/>
        <color theme="1"/>
        <rFont val="Arial"/>
        <family val="2"/>
      </rPr>
      <t>?</t>
    </r>
  </si>
  <si>
    <r>
      <t>Yes:</t>
    </r>
    <r>
      <rPr>
        <sz val="11"/>
        <color theme="1"/>
        <rFont val="Arial"/>
        <family val="2"/>
      </rPr>
      <t xml:space="preserve"> go to Q4</t>
    </r>
    <r>
      <rPr>
        <b/>
        <sz val="11"/>
        <color theme="1"/>
        <rFont val="Arial"/>
        <family val="2"/>
      </rPr>
      <t xml:space="preserve">
No: </t>
    </r>
    <r>
      <rPr>
        <sz val="11"/>
        <color theme="1"/>
        <rFont val="Arial"/>
        <family val="2"/>
      </rPr>
      <t>go to Q6</t>
    </r>
  </si>
  <si>
    <r>
      <t xml:space="preserve">Does </t>
    </r>
    <r>
      <rPr>
        <b/>
        <sz val="11"/>
        <color theme="1"/>
        <rFont val="Arial"/>
        <family val="2"/>
      </rPr>
      <t>any</t>
    </r>
    <r>
      <rPr>
        <sz val="11"/>
        <color theme="1"/>
        <rFont val="Arial"/>
        <family val="2"/>
      </rPr>
      <t xml:space="preserve"> of the following apply:
- the site is High Public Interest or the type of activity is contentious (it’s incineration, landfill etc.)?
- the emissions/ techniques involved are complex or novel, or complex modelling is required?
- there are sensitive receiving environments around the site (such as designated sites, species etc.) </t>
    </r>
  </si>
  <si>
    <r>
      <rPr>
        <b/>
        <sz val="11"/>
        <color theme="1"/>
        <rFont val="Arial"/>
        <family val="2"/>
      </rPr>
      <t xml:space="preserve">Yes: </t>
    </r>
    <r>
      <rPr>
        <sz val="11"/>
        <color theme="1"/>
        <rFont val="Arial"/>
        <family val="2"/>
      </rPr>
      <t xml:space="preserve">the variation cannot be accepted as Minor Technical – as it involves extra effort at technical determination. Consider Q7 onwards
</t>
    </r>
    <r>
      <rPr>
        <b/>
        <sz val="11"/>
        <color theme="1"/>
        <rFont val="Arial"/>
        <family val="2"/>
      </rPr>
      <t xml:space="preserve">No: </t>
    </r>
    <r>
      <rPr>
        <sz val="11"/>
        <color theme="1"/>
        <rFont val="Arial"/>
        <family val="2"/>
      </rPr>
      <t>we can accept the operator’s variation (change) is minor technical in nature. No further consideration needed.</t>
    </r>
  </si>
  <si>
    <r>
      <t>Has the operator indicated it’s a</t>
    </r>
    <r>
      <rPr>
        <b/>
        <sz val="11"/>
        <color theme="1"/>
        <rFont val="Arial"/>
        <family val="2"/>
      </rPr>
      <t xml:space="preserve"> Normal variation </t>
    </r>
    <r>
      <rPr>
        <sz val="11"/>
        <color theme="1"/>
        <rFont val="Arial"/>
        <family val="2"/>
      </rPr>
      <t>(of a waste facility activity/permit)?</t>
    </r>
  </si>
  <si>
    <r>
      <t>Yes:</t>
    </r>
    <r>
      <rPr>
        <sz val="11"/>
        <color theme="1"/>
        <rFont val="Arial"/>
        <family val="2"/>
      </rPr>
      <t xml:space="preserve"> go to Q7</t>
    </r>
    <r>
      <rPr>
        <b/>
        <sz val="11"/>
        <color theme="1"/>
        <rFont val="Arial"/>
        <family val="2"/>
      </rPr>
      <t xml:space="preserve">
No: </t>
    </r>
    <r>
      <rPr>
        <sz val="11"/>
        <color theme="1"/>
        <rFont val="Arial"/>
        <family val="2"/>
      </rPr>
      <t>go to Q8</t>
    </r>
  </si>
  <si>
    <t>Is the change applied for, one of those we accept as Normal?
In other words, is it something that can/ should actually be considered as administrative, Minor technical or Substantial?</t>
  </si>
  <si>
    <r>
      <rPr>
        <b/>
        <sz val="11"/>
        <color theme="1"/>
        <rFont val="Arial"/>
        <family val="2"/>
      </rPr>
      <t xml:space="preserve">Yes: </t>
    </r>
    <r>
      <rPr>
        <sz val="11"/>
        <color theme="1"/>
        <rFont val="Arial"/>
        <family val="2"/>
      </rPr>
      <t xml:space="preserve">we can accept the operator’s variation (change) is normal in nature. No further consideration needed.
</t>
    </r>
    <r>
      <rPr>
        <b/>
        <sz val="11"/>
        <color theme="1"/>
        <rFont val="Arial"/>
        <family val="2"/>
      </rPr>
      <t xml:space="preserve">No: </t>
    </r>
    <r>
      <rPr>
        <sz val="11"/>
        <color theme="1"/>
        <rFont val="Arial"/>
        <family val="2"/>
      </rPr>
      <t xml:space="preserve">go to 8
Note: Substantial variations do not normally apply to waste facility permits.  </t>
    </r>
  </si>
  <si>
    <r>
      <rPr>
        <b/>
        <sz val="11"/>
        <color theme="1"/>
        <rFont val="Arial"/>
        <family val="2"/>
      </rPr>
      <t>Conclusion</t>
    </r>
    <r>
      <rPr>
        <sz val="11"/>
        <color theme="1"/>
        <rFont val="Arial"/>
        <family val="2"/>
      </rPr>
      <t xml:space="preserve">
Consider whether the operator has chosen the wrong variation type."
What type of variation do you assess the application to be? (Look again at questions 2, 4, 5 and 7 in this table.)
Talk to the operator; identify the correct ‘type’ of variation, so we can process the application accordingly.</t>
    </r>
  </si>
  <si>
    <t>If this date is in the past we cannot retrospectively issue a transfer. If the date is in the future- check if this is a legal or date, or just 2 months from submission</t>
  </si>
  <si>
    <t xml:space="preserve">Additional Checks - confirming the surrender ‘type’ </t>
  </si>
  <si>
    <t>Q</t>
  </si>
  <si>
    <t>Has the operator indicated it is low risk surrender?</t>
  </si>
  <si>
    <t>Does the evidence provided meet the definition/ requirements of low risk surrender?</t>
  </si>
  <si>
    <r>
      <rPr>
        <sz val="11"/>
        <color rgb="FFFF33CC"/>
        <rFont val="Arial"/>
        <family val="2"/>
      </rPr>
      <t xml:space="preserve">We </t>
    </r>
    <r>
      <rPr>
        <u/>
        <sz val="11"/>
        <color rgb="FFFF33CC"/>
        <rFont val="Arial"/>
        <family val="2"/>
      </rPr>
      <t>do not</t>
    </r>
    <r>
      <rPr>
        <sz val="11"/>
        <color rgb="FFFF33CC"/>
        <rFont val="Arial"/>
        <family val="2"/>
      </rPr>
      <t xml:space="preserve"> rely on the assessment made by Operations at pre-application stage. 
You need to ensure that you have assessed this yourself </t>
    </r>
    <r>
      <rPr>
        <u/>
        <sz val="11"/>
        <color rgb="FFFF33CC"/>
        <rFont val="Arial"/>
        <family val="2"/>
      </rPr>
      <t>prior to duly making</t>
    </r>
    <r>
      <rPr>
        <sz val="11"/>
        <color rgb="FFFF33CC"/>
        <rFont val="Arial"/>
        <family val="2"/>
      </rPr>
      <t xml:space="preserve"> the application. 
To undertake this assessment you will need to look at the operators Site Condition Report, and any CAR forms on the DMS/EDRM. 
You will need to refer to the description of Low Risk surrender in section 2.15 of RGN9 and the situations when an intrusive investigation is needed in Box 1 of H5.
Note: if an intrusive investigation is needed, it’s not low risk surrender.
If the permit is for permanent deposit of waste in or on land, also refer to relevant guidance for that activity, to ensure it is low risk surrender.
</t>
    </r>
    <r>
      <rPr>
        <b/>
        <sz val="11"/>
        <color rgb="FFFF33CC"/>
        <rFont val="Arial"/>
        <family val="2"/>
      </rPr>
      <t>If in doubt speak with your mentor before duly making the application.</t>
    </r>
    <r>
      <rPr>
        <sz val="11"/>
        <color rgb="FFFF33CC"/>
        <rFont val="Arial"/>
        <family val="2"/>
      </rPr>
      <t xml:space="preserve">
</t>
    </r>
    <r>
      <rPr>
        <sz val="11"/>
        <color theme="1"/>
        <rFont val="Arial"/>
        <family val="2"/>
      </rPr>
      <t xml:space="preserve">
Yes: we can accept the surrender is low risk. No further consideration needed.
</t>
    </r>
    <r>
      <rPr>
        <b/>
        <sz val="11"/>
        <color theme="1"/>
        <rFont val="Arial"/>
        <family val="2"/>
      </rPr>
      <t>No:</t>
    </r>
    <r>
      <rPr>
        <sz val="11"/>
        <color theme="1"/>
        <rFont val="Arial"/>
        <family val="2"/>
      </rPr>
      <t xml:space="preserve"> this is not low risk surrender. Consider Q3 onwards</t>
    </r>
  </si>
  <si>
    <t>Has the applicant indicated it’s a basic surrender?</t>
  </si>
  <si>
    <r>
      <t>Yes:</t>
    </r>
    <r>
      <rPr>
        <sz val="11"/>
        <color theme="1"/>
        <rFont val="Arial"/>
        <family val="2"/>
      </rPr>
      <t xml:space="preserve"> go to Q4</t>
    </r>
    <r>
      <rPr>
        <b/>
        <sz val="11"/>
        <color theme="1"/>
        <rFont val="Arial"/>
        <family val="2"/>
      </rPr>
      <t xml:space="preserve">
No: </t>
    </r>
    <r>
      <rPr>
        <sz val="11"/>
        <color theme="1"/>
        <rFont val="Arial"/>
        <family val="2"/>
      </rPr>
      <t>go to Q5</t>
    </r>
  </si>
  <si>
    <r>
      <t xml:space="preserve">Does the permit type </t>
    </r>
    <r>
      <rPr>
        <b/>
        <sz val="11"/>
        <color theme="1"/>
        <rFont val="Arial"/>
        <family val="2"/>
      </rPr>
      <t xml:space="preserve">and </t>
    </r>
    <r>
      <rPr>
        <sz val="11"/>
        <color theme="1"/>
        <rFont val="Arial"/>
        <family val="2"/>
      </rPr>
      <t>evidence provided meet the definition/ requirements of basic surrender?</t>
    </r>
  </si>
  <si>
    <r>
      <rPr>
        <b/>
        <sz val="11"/>
        <color rgb="FFFF33CC"/>
        <rFont val="Arial"/>
        <family val="2"/>
      </rPr>
      <t xml:space="preserve">Note: </t>
    </r>
    <r>
      <rPr>
        <sz val="11"/>
        <color rgb="FFFF33CC"/>
        <rFont val="Arial"/>
        <family val="2"/>
      </rPr>
      <t xml:space="preserve">basic surrender is only available for certain permit types and only in certain circumstances.
(Refer to sections 2.13 and 2.14 of RGN9 for guidance.)
If the permit is for permanent deposit of waste in or on land, also refer to relevant guidance for that activity, to ensure it is basic surrender.
</t>
    </r>
    <r>
      <rPr>
        <sz val="11"/>
        <color theme="1"/>
        <rFont val="Arial"/>
        <family val="2"/>
      </rPr>
      <t xml:space="preserve">
</t>
    </r>
    <r>
      <rPr>
        <b/>
        <sz val="11"/>
        <color theme="1"/>
        <rFont val="Arial"/>
        <family val="2"/>
      </rPr>
      <t>Yes:</t>
    </r>
    <r>
      <rPr>
        <sz val="11"/>
        <color theme="1"/>
        <rFont val="Arial"/>
        <family val="2"/>
      </rPr>
      <t xml:space="preserve"> we can accept the surrender is basic. No further consideration needed.
</t>
    </r>
    <r>
      <rPr>
        <b/>
        <sz val="11"/>
        <color theme="1"/>
        <rFont val="Arial"/>
        <family val="2"/>
      </rPr>
      <t>No:</t>
    </r>
    <r>
      <rPr>
        <sz val="11"/>
        <color theme="1"/>
        <rFont val="Arial"/>
        <family val="2"/>
      </rPr>
      <t xml:space="preserve"> this is not a basic surrender. Consider Q5 onwards</t>
    </r>
  </si>
  <si>
    <t>Has the applicant indicated it’s a ‘non-operational’ surrender?</t>
  </si>
  <si>
    <r>
      <t>Yes:</t>
    </r>
    <r>
      <rPr>
        <sz val="11"/>
        <color theme="1"/>
        <rFont val="Arial"/>
        <family val="2"/>
      </rPr>
      <t xml:space="preserve"> go to Q6</t>
    </r>
    <r>
      <rPr>
        <b/>
        <sz val="11"/>
        <color theme="1"/>
        <rFont val="Arial"/>
        <family val="2"/>
      </rPr>
      <t xml:space="preserve">
No: </t>
    </r>
    <r>
      <rPr>
        <sz val="11"/>
        <color theme="1"/>
        <rFont val="Arial"/>
        <family val="2"/>
      </rPr>
      <t>go to Q7</t>
    </r>
  </si>
  <si>
    <t>Does the evidence provided meet the definition/ requirements of a ‘non-operational’ surrender?</t>
  </si>
  <si>
    <r>
      <rPr>
        <b/>
        <sz val="11"/>
        <color rgb="FFFF33CC"/>
        <rFont val="Arial"/>
        <family val="2"/>
      </rPr>
      <t>Note:</t>
    </r>
    <r>
      <rPr>
        <sz val="11"/>
        <color rgb="FFFF33CC"/>
        <rFont val="Arial"/>
        <family val="2"/>
      </rPr>
      <t xml:space="preserve"> the evidence should be from/ confirmed by the current site compliance officer.
(Refer to section 4.5.3 of the Charging scheme for more information.)
</t>
    </r>
    <r>
      <rPr>
        <sz val="11"/>
        <color theme="1"/>
        <rFont val="Arial"/>
        <family val="2"/>
      </rPr>
      <t xml:space="preserve">
</t>
    </r>
    <r>
      <rPr>
        <b/>
        <sz val="11"/>
        <color theme="1"/>
        <rFont val="Arial"/>
        <family val="2"/>
      </rPr>
      <t xml:space="preserve">Yes: </t>
    </r>
    <r>
      <rPr>
        <sz val="11"/>
        <color theme="1"/>
        <rFont val="Arial"/>
        <family val="2"/>
      </rPr>
      <t xml:space="preserve">we can accept the surrender is for a ‘non-operational’ site. No further consideration needed.
</t>
    </r>
    <r>
      <rPr>
        <b/>
        <sz val="11"/>
        <color theme="1"/>
        <rFont val="Arial"/>
        <family val="2"/>
      </rPr>
      <t>No:</t>
    </r>
    <r>
      <rPr>
        <sz val="11"/>
        <color theme="1"/>
        <rFont val="Arial"/>
        <family val="2"/>
      </rPr>
      <t xml:space="preserve"> the surrender is for a site that’s never operated. Consider Q7 onwards</t>
    </r>
  </si>
  <si>
    <t>Has the operator indicated it’s a ‘normal/ full’ surrender?</t>
  </si>
  <si>
    <r>
      <t>Yes:</t>
    </r>
    <r>
      <rPr>
        <sz val="11"/>
        <color theme="1"/>
        <rFont val="Arial"/>
        <family val="2"/>
      </rPr>
      <t xml:space="preserve"> go to Q8</t>
    </r>
    <r>
      <rPr>
        <b/>
        <sz val="11"/>
        <color theme="1"/>
        <rFont val="Arial"/>
        <family val="2"/>
      </rPr>
      <t xml:space="preserve">
No: </t>
    </r>
    <r>
      <rPr>
        <sz val="11"/>
        <color theme="1"/>
        <rFont val="Arial"/>
        <family val="2"/>
      </rPr>
      <t>go to Q9</t>
    </r>
  </si>
  <si>
    <t>Does the surrender (based on permit type and evidence) need to be treated as a normal/ full surrender?</t>
  </si>
  <si>
    <r>
      <rPr>
        <sz val="11"/>
        <color rgb="FFFF33CC"/>
        <rFont val="Arial"/>
        <family val="2"/>
      </rPr>
      <t xml:space="preserve">In other words, is it a surrender which requires an intrusive investigation and full assessment of the legal surrender criteria?
(Refer to paragraph 14, Schedule 5 to the EPR Regulations and the legal surrender test.)
</t>
    </r>
    <r>
      <rPr>
        <sz val="11"/>
        <color theme="1"/>
        <rFont val="Arial"/>
        <family val="2"/>
      </rPr>
      <t xml:space="preserve">
</t>
    </r>
    <r>
      <rPr>
        <b/>
        <sz val="11"/>
        <color theme="1"/>
        <rFont val="Arial"/>
        <family val="2"/>
      </rPr>
      <t>Yes:</t>
    </r>
    <r>
      <rPr>
        <sz val="11"/>
        <color theme="1"/>
        <rFont val="Arial"/>
        <family val="2"/>
      </rPr>
      <t xml:space="preserve"> we can accept the ‘full’ surrender application. No further consideration needed.
</t>
    </r>
    <r>
      <rPr>
        <b/>
        <sz val="11"/>
        <color theme="1"/>
        <rFont val="Arial"/>
        <family val="2"/>
      </rPr>
      <t xml:space="preserve">No: </t>
    </r>
    <r>
      <rPr>
        <sz val="11"/>
        <color theme="1"/>
        <rFont val="Arial"/>
        <family val="2"/>
      </rPr>
      <t>go to 9</t>
    </r>
  </si>
  <si>
    <t>Consider whether the operator has chosen the wrong surrender type.</t>
  </si>
  <si>
    <t>What  type of surrender do you assess the application to be?
(Look again at questions 2, 4, 6 and 8 in this table.)
Talk to the operator; identify the correct ‘type’ of surrender, so we can process the application accordingly.
The Power Bi Waste return data is a useful tool in helping decide the correct surrender type
Note: refer to RGN9 and H5.
Consider all relevant evidence of compliance/ incidents in our records.  
Do our records suggest that an intrusive investigation in needed – in order to assess impact.</t>
  </si>
  <si>
    <t>Decision and actions required</t>
  </si>
  <si>
    <t>New SRP</t>
  </si>
  <si>
    <t>Date</t>
  </si>
  <si>
    <t>Are all relevant documents present and do they appear to cover the right information?</t>
  </si>
  <si>
    <t>No: Not duly made</t>
  </si>
  <si>
    <t>Is the fee correct?</t>
  </si>
  <si>
    <t>Not duly made email sent for additional information/fee?</t>
  </si>
  <si>
    <t>Has the requested information been received by the deadline date?</t>
  </si>
  <si>
    <t>Application returned?</t>
  </si>
  <si>
    <t>Application withdrawn?</t>
  </si>
  <si>
    <t>Application duly made?</t>
  </si>
  <si>
    <t>Status on PALS updated?</t>
  </si>
  <si>
    <t>Duly made email sent?</t>
  </si>
  <si>
    <t>Publicise on web?</t>
  </si>
  <si>
    <t>Advertise in newspaper?</t>
  </si>
  <si>
    <t>Only for HPI sites</t>
  </si>
  <si>
    <t>Publicise in Social Media ( email the link for the web advert to Comms team)</t>
  </si>
  <si>
    <t>Consultation with Consultees (i.e. LPA, PHW, EH, HSE, PCT)</t>
  </si>
  <si>
    <t>DM checklist saved to the DMS</t>
  </si>
  <si>
    <t xml:space="preserve">Landfill Disposal Tax team informed </t>
  </si>
  <si>
    <t>landfill applications only: LDT@cyfoethnaturiolcymru.gov.uk</t>
  </si>
  <si>
    <t>Percentage of forms/documents incomplete</t>
  </si>
  <si>
    <t>Doc and info check</t>
  </si>
  <si>
    <t>EMS</t>
  </si>
  <si>
    <t>TCM</t>
  </si>
  <si>
    <t>Risk Assessments</t>
  </si>
  <si>
    <t>FPMP</t>
  </si>
  <si>
    <t>Noise</t>
  </si>
  <si>
    <t>Odour</t>
  </si>
  <si>
    <t>Dust</t>
  </si>
  <si>
    <t>Pests</t>
  </si>
  <si>
    <t>DfR</t>
  </si>
  <si>
    <t xml:space="preserve">Environment Management System </t>
  </si>
  <si>
    <t>Document reference</t>
  </si>
  <si>
    <t>Time taken</t>
  </si>
  <si>
    <t>Guidance</t>
  </si>
  <si>
    <t>https://cdn.cyfoethnaturiol.cymru/media/2110/how-to-comply-with-your-environmental-permit.pdf?mode=pad&amp;rnd=131467604540000000</t>
  </si>
  <si>
    <t>Section</t>
  </si>
  <si>
    <t>Part</t>
  </si>
  <si>
    <t>Site plans</t>
  </si>
  <si>
    <t xml:space="preserve">Does it show the main features of the site and drawn to scale? </t>
  </si>
  <si>
    <t>It should also meet the guidance as set out in the application form and form guidance.</t>
  </si>
  <si>
    <t xml:space="preserve">Including where relevant; activities, drainage, sensitive receptors </t>
  </si>
  <si>
    <t>As above</t>
  </si>
  <si>
    <t>Operations</t>
  </si>
  <si>
    <t xml:space="preserve">Does it contain information on how to avoid or minimise environmental risk an impact of the normal running operations
</t>
  </si>
  <si>
    <t>Should also be included in the site-specific risk assessment and supporting documents
This information should be consistent across all application documents; if there is any confusion the application should not be duly made.</t>
  </si>
  <si>
    <t>Does it contain information on waste acceptance, quantities, treatment and storage procedures</t>
  </si>
  <si>
    <t>Does it contain information on storage of materials on site
- storage times and procedures to ensure that these times are not exceeded
- maximum storage capacities for specified storage areas and the facility as a whole and procedures to ensure that these capacities are not exceeded
- maximum storage heights to prevent or minimise the emission of dust, litter and throughput management</t>
  </si>
  <si>
    <t>Does it contain information on a procedure to identify the specific waste types stored at your facility</t>
  </si>
  <si>
    <t>Does it contain information on procedures to segregate incompatible wastes for example use of appropriate separation distances and or suitable engineering measures.</t>
  </si>
  <si>
    <t>Does it contain information on drainage infrastructure</t>
  </si>
  <si>
    <t>Does it contain information on transportation and distribution</t>
  </si>
  <si>
    <t>Does it contain information on how any potential pollution from the above activities could impact on air, water, land and neighbours</t>
  </si>
  <si>
    <t>Does it contain information on procedures to enable you to apply the waste hierarchy of re-use, recover, recycle, dispose</t>
  </si>
  <si>
    <t>Does it contain information on Duty of Care</t>
  </si>
  <si>
    <t>Maintenance</t>
  </si>
  <si>
    <t>Does it contain information on the sites programme of Planned Preventative Maintenance (PPM)</t>
  </si>
  <si>
    <r>
      <rPr>
        <b/>
        <sz val="11"/>
        <color theme="1"/>
        <rFont val="Arial"/>
        <family val="2"/>
      </rPr>
      <t xml:space="preserve">Accidents and incidents </t>
    </r>
    <r>
      <rPr>
        <sz val="11"/>
        <color theme="1"/>
        <rFont val="Arial"/>
        <family val="2"/>
      </rPr>
      <t xml:space="preserve">
(Defined as an accident, incident or event that may result in pollution)</t>
    </r>
  </si>
  <si>
    <t>Does it contain information on potential accidents and put in place measures to minimise them happening</t>
  </si>
  <si>
    <t>Should also be included in the site-specific risk assessment and supporting documents.
OPRA check will also given indication of risks that need to be assessed.</t>
  </si>
  <si>
    <t>Does it contain information on events or equipment failures that could damage the environment, for example fires, vandalism, flooding or other extreme weather events such as drought, heat waves, strong winds, snow or extreme cold</t>
  </si>
  <si>
    <t>Does it contain information on how likely these events or failures are to happen</t>
  </si>
  <si>
    <t>Does it contain information on the consequences if they do happen</t>
  </si>
  <si>
    <t>Does it contain information on the steps needed to minimise them happening</t>
  </si>
  <si>
    <t>Does it contain information on the steps needed to minimise any impact if they do happen</t>
  </si>
  <si>
    <t>Does it contain information on how they will record and investigate complaints, pollution incidents or breaches of your permit and the actions taken.</t>
  </si>
  <si>
    <t>Does it contain a site plan which identifies location of any emergency kits or equipment for fire, spill kits and drain caps</t>
  </si>
  <si>
    <t>Site security</t>
  </si>
  <si>
    <t>Does it include information on site security? This will be dependant on the environmental risk posed by activity</t>
  </si>
  <si>
    <t>Should also be included in the site-specific risk assessment and supporting documents</t>
  </si>
  <si>
    <t>Non-compliance</t>
  </si>
  <si>
    <t>Does it include information on how non-compliance will be dealt with including recording, investigating and resolution</t>
  </si>
  <si>
    <t>Closure</t>
  </si>
  <si>
    <t>Does it include information on the plans in place that could make closing the site far easier and cheaper and evidence of the condition of the site via an SCR (only needs to be provided for a new bespoke or variation to increase permit area)</t>
  </si>
  <si>
    <t>Complaints</t>
  </si>
  <si>
    <t>Does it include information on how complaints will be dealt with including recording, investigating and resolution</t>
  </si>
  <si>
    <t>Should also be included in supporting management plans such as odour, noise &amp; vibration and pests etc.</t>
  </si>
  <si>
    <t>Sufficient competent persons, resources and training</t>
  </si>
  <si>
    <t>Does it include information on training of staff and technical competence. Also see TCM tab</t>
  </si>
  <si>
    <t>Emissions and monitoring</t>
  </si>
  <si>
    <t xml:space="preserve">Does it include information on emissions to surface and groundwater </t>
  </si>
  <si>
    <t>Should also be included in the site-specific risk assessment and relevant supporting documents
based on our assessment:
risk low- in EMS/RA
risk high- separate management plan and see relevant tab</t>
  </si>
  <si>
    <t>Does it include information on dust</t>
  </si>
  <si>
    <t xml:space="preserve">Does it include information on mud </t>
  </si>
  <si>
    <t>Does it include information on litter</t>
  </si>
  <si>
    <t>Does it include information on fine particulates and fumes</t>
  </si>
  <si>
    <t xml:space="preserve">Does it include information on VOCs </t>
  </si>
  <si>
    <t>Does it include information on odour</t>
  </si>
  <si>
    <t>Does it include information on noise and vibration</t>
  </si>
  <si>
    <t>Does it include information on pests</t>
  </si>
  <si>
    <t>Does it include information on bioaerosols</t>
  </si>
  <si>
    <t>Records</t>
  </si>
  <si>
    <t>Does it include information on how records will be maintained and kept up to date</t>
  </si>
  <si>
    <t>Access to your permit</t>
  </si>
  <si>
    <t>Does it include information on how any interested parties will view the permit, EMS or any other relevant management systems</t>
  </si>
  <si>
    <t>Percentage of required information missing</t>
  </si>
  <si>
    <t>Where over 25% of responses are no, the document is regarded as incomplete</t>
  </si>
  <si>
    <t>Technically Competent Manager Qualifications</t>
  </si>
  <si>
    <t>n/a</t>
  </si>
  <si>
    <t>General Overview</t>
  </si>
  <si>
    <t>Has a named TCM been provided?</t>
  </si>
  <si>
    <t>Are they/will they be covered by a relevant technical scheme: CIWM/WAMITAB or ESA/EU?</t>
  </si>
  <si>
    <t>If WAMITAB certificates have been provided:</t>
  </si>
  <si>
    <t>Has primary competence been provided?</t>
  </si>
  <si>
    <t>Has continuing competence been provided?</t>
  </si>
  <si>
    <t>If certificates have not been provided, has proof of application for the correct course been provided?</t>
  </si>
  <si>
    <t>If a grace period is applicable, has this been requested?</t>
  </si>
  <si>
    <t>Is the certificate/course applied for suitable for the application applied for?</t>
  </si>
  <si>
    <t>If ESA/EU certificates have been provided:</t>
  </si>
  <si>
    <t>Do they have a competent management system in place?</t>
  </si>
  <si>
    <t>If not, are they relying on the 12 month grace period?</t>
  </si>
  <si>
    <t>If relying on the grace period, have they confirmed that they will obtain necessary certification within 12 months of permit issue?</t>
  </si>
  <si>
    <t>Has the management scheme been certified by one of the EU Skills scheme's approval bodies?</t>
  </si>
  <si>
    <t>On site</t>
  </si>
  <si>
    <t>Do we consider this person to be in control of day to day activities on the site?</t>
  </si>
  <si>
    <t xml:space="preserve">https://www.gov.uk/guidance/risk-assessments-for-your-environmental-permit </t>
  </si>
  <si>
    <t>General sections</t>
  </si>
  <si>
    <t>As per "How to Comply", are there general sections on the following:</t>
  </si>
  <si>
    <t>a. Site operations</t>
  </si>
  <si>
    <t>b. Maintenance</t>
  </si>
  <si>
    <t>c. Accidents</t>
  </si>
  <si>
    <t>d. Training and records</t>
  </si>
  <si>
    <t>Contents</t>
  </si>
  <si>
    <t>Does the risk assessment contain information on the following:</t>
  </si>
  <si>
    <t>a. Pollution/hazard source</t>
  </si>
  <si>
    <t>b. Receptor that can be affected</t>
  </si>
  <si>
    <t>c. sources</t>
  </si>
  <si>
    <t>d. Pathway</t>
  </si>
  <si>
    <t>e. Harm that could be caused</t>
  </si>
  <si>
    <t>f. Solutions</t>
  </si>
  <si>
    <t>g. Actions</t>
  </si>
  <si>
    <t>Overall, can the site operate without a significant risk to the environment?</t>
  </si>
  <si>
    <t>Areas of Risk</t>
  </si>
  <si>
    <t>Have the risks of the following been addressed, and if required, have management plans been provided:</t>
  </si>
  <si>
    <t>a. Any discharges to surface or groundwater</t>
  </si>
  <si>
    <t>b. Accidents e.g. flooding, fire, electric shock etc</t>
  </si>
  <si>
    <t>c. Odour</t>
  </si>
  <si>
    <t>d. Noise</t>
  </si>
  <si>
    <t>e. Vibration</t>
  </si>
  <si>
    <t>f. Dust</t>
  </si>
  <si>
    <t>g. Pests</t>
  </si>
  <si>
    <t>h. Litter</t>
  </si>
  <si>
    <t>i. Fire</t>
  </si>
  <si>
    <t>j. Flooding and flood plains, as per OPRA</t>
  </si>
  <si>
    <t>k. Bioaerosols</t>
  </si>
  <si>
    <t>Protected sites</t>
  </si>
  <si>
    <r>
      <rPr>
        <b/>
        <sz val="11"/>
        <color theme="1"/>
        <rFont val="Arial"/>
        <family val="2"/>
      </rPr>
      <t>If present</t>
    </r>
    <r>
      <rPr>
        <sz val="11"/>
        <color theme="1"/>
        <rFont val="Arial"/>
        <family val="2"/>
      </rPr>
      <t>, have the following been included within the risk assessment:</t>
    </r>
  </si>
  <si>
    <t>a. national parks</t>
  </si>
  <si>
    <t>b. areas of outstanding natural beauty (AONBs)</t>
  </si>
  <si>
    <t>c. sites of special scientific interest (SSSIs)</t>
  </si>
  <si>
    <t>d. special areas of conservation (SACs)</t>
  </si>
  <si>
    <t>e. special protection areas (SPAs)</t>
  </si>
  <si>
    <t>f. Ramsar sites (wetlands)</t>
  </si>
  <si>
    <t>g. marine conservation zones</t>
  </si>
  <si>
    <t>h. ancient woodlands</t>
  </si>
  <si>
    <t>i. local sites</t>
  </si>
  <si>
    <t>General notes</t>
  </si>
  <si>
    <t>Have risks been identified in terms of low, medium or high risk?</t>
  </si>
  <si>
    <t>Have mitigation measures been included?</t>
  </si>
  <si>
    <t>Has the assessment covered both normal and abnormal operating conditions?</t>
  </si>
  <si>
    <t>Does the risk assessment meet what NRW find in their initial screening?</t>
  </si>
  <si>
    <t xml:space="preserve">Fire Prevention and Mitigation Plan (FPMP) </t>
  </si>
  <si>
    <t>NRW FPMP Guidance No. 16 Fire prevention and mitigation plan - waste management</t>
  </si>
  <si>
    <r>
      <t xml:space="preserve">If this colour; Guidance states that this information </t>
    </r>
    <r>
      <rPr>
        <b/>
        <sz val="11"/>
        <color theme="1"/>
        <rFont val="Arial"/>
        <family val="2"/>
      </rPr>
      <t>MUST</t>
    </r>
    <r>
      <rPr>
        <sz val="11"/>
        <color theme="1"/>
        <rFont val="Arial"/>
        <family val="2"/>
      </rPr>
      <t xml:space="preserve"> be provided</t>
    </r>
  </si>
  <si>
    <t>5. Fire Prevention and Mitigation Plan contents</t>
  </si>
  <si>
    <t>Is the FPMP produced in accordance with NRW guidance?</t>
  </si>
  <si>
    <t>If not produced in line with NRW guidance needs to be not duly made.</t>
  </si>
  <si>
    <t>Does the FPMP contain the following:</t>
  </si>
  <si>
    <t>The amount and type of waste received daily and how it is managed.</t>
  </si>
  <si>
    <t>Total amount of waste and types and forms (e.g. unprocessed, shredded etc) stored on site at any one time and how it will be stored</t>
  </si>
  <si>
    <r>
      <t xml:space="preserve">If information is not included, application needs to be </t>
    </r>
    <r>
      <rPr>
        <b/>
        <i/>
        <sz val="11"/>
        <color rgb="FFFF00FF"/>
        <rFont val="Arial"/>
        <family val="2"/>
      </rPr>
      <t>not</t>
    </r>
    <r>
      <rPr>
        <i/>
        <sz val="11"/>
        <color rgb="FFFF00FF"/>
        <rFont val="Arial"/>
        <family val="2"/>
      </rPr>
      <t xml:space="preserve"> duly made.</t>
    </r>
  </si>
  <si>
    <t xml:space="preserve">Maximum time each type of waste will be stored on site </t>
  </si>
  <si>
    <t>Maximum size of any waste stockpile - including length, width and depth</t>
  </si>
  <si>
    <t>Minimum separation distances used</t>
  </si>
  <si>
    <t>Clear area around the perimeter</t>
  </si>
  <si>
    <t>Fire prevention techniques used, including management of hotspots, self combustion, monitoring, reporting</t>
  </si>
  <si>
    <t>Techniques used to minimise fire spreading</t>
  </si>
  <si>
    <t xml:space="preserve">All combustion products and emissions (to air, land and water) including impact on the local community, critical infrastructure and environment). </t>
  </si>
  <si>
    <t>Does the FPMP consider the location of the site in relation to these receptors, i.e. if site is next to motorway has it considered impact to this?</t>
  </si>
  <si>
    <t xml:space="preserve">Contact details of sensitive receptors within 1km of the site, including human receptors (i.e. hospitals, residential areas, schools) </t>
  </si>
  <si>
    <t>Environmental receptors within 1km of the site (i.e. source protection, surface water)</t>
  </si>
  <si>
    <t>Does the site plan showing the following:</t>
  </si>
  <si>
    <r>
      <t xml:space="preserve">If site plan not included in FPMP, application needs to be </t>
    </r>
    <r>
      <rPr>
        <b/>
        <i/>
        <sz val="11"/>
        <color rgb="FFFF00FF"/>
        <rFont val="Arial"/>
        <family val="2"/>
      </rPr>
      <t>not</t>
    </r>
    <r>
      <rPr>
        <i/>
        <sz val="11"/>
        <color rgb="FFFF00FF"/>
        <rFont val="Arial"/>
        <family val="2"/>
      </rPr>
      <t xml:space="preserve"> duly made.</t>
    </r>
  </si>
  <si>
    <t xml:space="preserve">where each type of waste is stored             </t>
  </si>
  <si>
    <t xml:space="preserve">layout of buildings     </t>
  </si>
  <si>
    <t>areas where hazardous materials are stored (e.g. gas cylinders, oil and fuel tanks)</t>
  </si>
  <si>
    <t>main access route and any alternative access points</t>
  </si>
  <si>
    <t xml:space="preserve">location of hydrants and water supplies   </t>
  </si>
  <si>
    <t>areas of natural and unmade ground</t>
  </si>
  <si>
    <t>location of plant, pollution control equipment</t>
  </si>
  <si>
    <t>drainage system, foul and surface water drains, their direction and outfall.</t>
  </si>
  <si>
    <t>location of drain covers and pollution control measures - e.g. firewater containment system</t>
  </si>
  <si>
    <t xml:space="preserve">location of sensitive receptors within 1km of the site including human receptors and environmental receptors. </t>
  </si>
  <si>
    <r>
      <t xml:space="preserve">If site plan does not include the sensitive receptors identified in accordance with the Environmental Risk Assessment and the My Map screening report, the application needs to be </t>
    </r>
    <r>
      <rPr>
        <b/>
        <i/>
        <sz val="11"/>
        <color rgb="FFFF00FF"/>
        <rFont val="Arial"/>
        <family val="2"/>
      </rPr>
      <t>not</t>
    </r>
    <r>
      <rPr>
        <i/>
        <sz val="11"/>
        <color rgb="FFFF00FF"/>
        <rFont val="Arial"/>
        <family val="2"/>
      </rPr>
      <t xml:space="preserve"> duly made.</t>
    </r>
  </si>
  <si>
    <t>designated quarantine area</t>
  </si>
  <si>
    <t>6. Common causes of fires and preventative measures</t>
  </si>
  <si>
    <t>Does the FPMP include a list, as per the guidance?</t>
  </si>
  <si>
    <r>
      <t xml:space="preserve">If list is not included application or is not site specific the application needs to be </t>
    </r>
    <r>
      <rPr>
        <b/>
        <i/>
        <sz val="11"/>
        <color rgb="FFFF00FF"/>
        <rFont val="Arial"/>
        <family val="2"/>
      </rPr>
      <t>not</t>
    </r>
    <r>
      <rPr>
        <i/>
        <sz val="11"/>
        <color rgb="FFFF00FF"/>
        <rFont val="Arial"/>
        <family val="2"/>
      </rPr>
      <t xml:space="preserve"> duly made.</t>
    </r>
  </si>
  <si>
    <t>7. Storage times and self combustion factors</t>
  </si>
  <si>
    <t>Is the waste at risk of self combustion?</t>
  </si>
  <si>
    <t xml:space="preserve">If the answer is "no", mark as "N/A"
See list in section 7. If the answer is no, ignore the rest of the questions under section 7, storage times and move to next section. </t>
  </si>
  <si>
    <r>
      <t xml:space="preserve">If the waste is at risk of self combustion, and they are proposing to </t>
    </r>
    <r>
      <rPr>
        <u/>
        <sz val="11"/>
        <color theme="1"/>
        <rFont val="Arial"/>
        <family val="2"/>
      </rPr>
      <t>store for more than 3 months</t>
    </r>
    <r>
      <rPr>
        <sz val="11"/>
        <color theme="1"/>
        <rFont val="Arial"/>
        <family val="2"/>
      </rPr>
      <t xml:space="preserve"> - are additional measures included?</t>
    </r>
  </si>
  <si>
    <r>
      <t xml:space="preserve">If additional measures are not included in FPMP, application needs to be </t>
    </r>
    <r>
      <rPr>
        <b/>
        <i/>
        <sz val="11"/>
        <color rgb="FFFF00FF"/>
        <rFont val="Arial"/>
        <family val="2"/>
      </rPr>
      <t>not</t>
    </r>
    <r>
      <rPr>
        <i/>
        <sz val="11"/>
        <color rgb="FFFF00FF"/>
        <rFont val="Arial"/>
        <family val="2"/>
      </rPr>
      <t xml:space="preserve"> duly made.</t>
    </r>
  </si>
  <si>
    <t xml:space="preserve">8. Managing waste material stacks </t>
  </si>
  <si>
    <t>Does the FPMP include how ELVs will be stored?</t>
  </si>
  <si>
    <t>10. Baled waste storage</t>
  </si>
  <si>
    <t>Does the FPMP include how they are reducing the risk of fire occurring within the bales?</t>
  </si>
  <si>
    <r>
      <t>If waste is baled and the FPMP does not include this it is likely that it needs to be</t>
    </r>
    <r>
      <rPr>
        <b/>
        <i/>
        <sz val="11"/>
        <color rgb="FFFF00FF"/>
        <rFont val="Arial"/>
        <family val="2"/>
      </rPr>
      <t xml:space="preserve"> not</t>
    </r>
    <r>
      <rPr>
        <i/>
        <sz val="11"/>
        <color rgb="FFFF00FF"/>
        <rFont val="Arial"/>
        <family val="2"/>
      </rPr>
      <t xml:space="preserve"> duly made, but discuss with mentor.</t>
    </r>
  </si>
  <si>
    <t>11. Enclosing stacks using bales and walls</t>
  </si>
  <si>
    <t>Do the bays or walls between the stacks provide fire resistance for 120 mins?</t>
  </si>
  <si>
    <t>Has evidence of the product specification been included?</t>
  </si>
  <si>
    <t>12. Waste stored within a building</t>
  </si>
  <si>
    <t xml:space="preserve">Have they included general principals on fire prevention and mitigation?  </t>
  </si>
  <si>
    <t>13. Waste stored in containers</t>
  </si>
  <si>
    <t xml:space="preserve">Does the FPMP include how containers will be moved? </t>
  </si>
  <si>
    <t>15. Seasonality and waste stack management</t>
  </si>
  <si>
    <t>Does the FPMP include information on waste stack management, i.e. the contracts in place to ensure that they have end user outlets.</t>
  </si>
  <si>
    <t>16. Monitoring and turning of stacks</t>
  </si>
  <si>
    <t>Does the FPMP include monitoring that will be carried out?</t>
  </si>
  <si>
    <t>Does the FPMP explain what indicators will be used in relation to temperature and moisture content and what action will be taken in relation to these?</t>
  </si>
  <si>
    <t>17. Fire detection</t>
  </si>
  <si>
    <t>Does the FPMP include how they will detect fire in early stages?</t>
  </si>
  <si>
    <t>18. Fire suppression systems</t>
  </si>
  <si>
    <t>If a fire suppression system is proposed, does the FPMP include what type of system it is?</t>
  </si>
  <si>
    <t>19. Firefighting strategy</t>
  </si>
  <si>
    <t>Does the FPMP include heavy mobile plant available to move waste?</t>
  </si>
  <si>
    <t>Does the FPMP include the suitability of the heavy plant?</t>
  </si>
  <si>
    <t>Are trained staff available to move waste?</t>
  </si>
  <si>
    <t>20. Water supplies</t>
  </si>
  <si>
    <t>Has amount of water required for largest stack been calculated?</t>
  </si>
  <si>
    <r>
      <t xml:space="preserve">If FPMP does not include this it is likely that it needs to be </t>
    </r>
    <r>
      <rPr>
        <b/>
        <i/>
        <sz val="11"/>
        <color rgb="FFFF00FF"/>
        <rFont val="Arial"/>
        <family val="2"/>
      </rPr>
      <t>not</t>
    </r>
    <r>
      <rPr>
        <i/>
        <sz val="11"/>
        <color rgb="FFFF00FF"/>
        <rFont val="Arial"/>
        <family val="2"/>
      </rPr>
      <t xml:space="preserve"> duly made, but discuss with mentor.</t>
    </r>
  </si>
  <si>
    <t xml:space="preserve">Does the FPMP include where the water supply will come from? </t>
  </si>
  <si>
    <r>
      <t xml:space="preserve">If info not included or FPMP relies on FRS to bring water it is likely that it needs to be </t>
    </r>
    <r>
      <rPr>
        <b/>
        <i/>
        <sz val="11"/>
        <color rgb="FFFF00FF"/>
        <rFont val="Arial"/>
        <family val="2"/>
      </rPr>
      <t>not</t>
    </r>
    <r>
      <rPr>
        <i/>
        <sz val="11"/>
        <color rgb="FFFF00FF"/>
        <rFont val="Arial"/>
        <family val="2"/>
      </rPr>
      <t xml:space="preserve"> duly made, but discuss with mentor.</t>
    </r>
  </si>
  <si>
    <t>Have they included information to demonstrate the hydrant is suitable?</t>
  </si>
  <si>
    <t xml:space="preserve">If using alternative sources (i.e. river) has information been included to support that this is a reliable source? </t>
  </si>
  <si>
    <t>21. Managing water run-off</t>
  </si>
  <si>
    <t>Does the FPMP include measures to contain fire water run-off?</t>
  </si>
  <si>
    <t>Does the FPMP include calculations to demonstrate how much water can be contained?</t>
  </si>
  <si>
    <t>If firewater is being discharged to sewer, has evidence of approval from the sewage company been included?</t>
  </si>
  <si>
    <t>Have measures to prevent firewater reaching groundwater and surface water been included?</t>
  </si>
  <si>
    <t>22. Designated quarantine area</t>
  </si>
  <si>
    <t>Does the FPMP include a quarantine area?</t>
  </si>
  <si>
    <t>Does it include separation distances?</t>
  </si>
  <si>
    <t>Does it state how much waste it can contain?</t>
  </si>
  <si>
    <t>Is the quarantine area within the permitted boundary?</t>
  </si>
  <si>
    <t>23. During and after an incident</t>
  </si>
  <si>
    <t>Does the FPMP include contingency measures during and after a fire? i.e. diverting waste, notifying those who may be affected</t>
  </si>
  <si>
    <t>Does the FPMP include a plan to notify those who may be affected by the fire?</t>
  </si>
  <si>
    <t>Does the FPMP include how the site will be cleared and decontaminated?</t>
  </si>
  <si>
    <t>24. Reviewing and monitoring your FPMP</t>
  </si>
  <si>
    <t>Does the FPMP include when it will be reviewed?</t>
  </si>
  <si>
    <t>Noise Impact Assessment and Management Plan</t>
  </si>
  <si>
    <t>Noise impact assessments involving calculations or modelling</t>
  </si>
  <si>
    <t>NIA</t>
  </si>
  <si>
    <t>Has the NIA report been produced in line with BS4142?</t>
  </si>
  <si>
    <t>If not produced in line with BS4142 likely needs to be not duly made and returned, but discuss with noise lead.</t>
  </si>
  <si>
    <t>Does the NIA include information on the following (as required by Clause 12 of BS4142)</t>
  </si>
  <si>
    <t>Statement of competency for all persons contributing to the assessment</t>
  </si>
  <si>
    <t>Description of source(s) being assessed, including:
- the main sound sources and specific sound
- operational times, including operational times of plant
- description of site layout and location of main sound sources</t>
  </si>
  <si>
    <t>Subjective impressions of the specific sound and main sound sources contributing to residual sound</t>
  </si>
  <si>
    <t>Identification of nearest sensitive receptors and description of the existing context, including an assessment of the sensitivity of the receptor, e.g. school, dwelling, office.</t>
  </si>
  <si>
    <t>Plan showing measurement locations and description including distance from sound source,  intervening ground. A justification for the choice of measurement locations should also be included.</t>
  </si>
  <si>
    <t xml:space="preserve">Equipment used, including calibrator or pistonphone:
- type and/or model; 
- manufacturer; 
- serial number; and 
- details of the latest verification test including dates. </t>
  </si>
  <si>
    <t>Field calibration test, including meter reading(s) before and after measurements with calibrator</t>
  </si>
  <si>
    <t>Weather conditions, including wind speed(s) and direction(s), precipitation, temperature, etc</t>
  </si>
  <si>
    <t>If no weather data is provided, and / or if no data is provided on wind speed or wind direction - not duly made</t>
  </si>
  <si>
    <t>Date(s) and time(s) of measurements.</t>
  </si>
  <si>
    <t xml:space="preserve">Sound levels and method of determination for:
- residual
- ambient
- specific </t>
  </si>
  <si>
    <t>If ambient and residual sound could not be measured (e.g. non-operational site), the specific may have been modelled / calculated. Where residual and ambient have been measured the difference must be greater than 3dB. If not a combination of measurements and calculation / modelling may be used. Justification for the method used should be included.</t>
  </si>
  <si>
    <t>Background sound level(s) (LA90) and measurement time interval(s) and, in the case of measurements taken at an equivalent location, the reasons for presuming it to be equivalent.</t>
  </si>
  <si>
    <t xml:space="preserve">Rating level(s) - specific sound level plus any acoustic features of the specific sound </t>
  </si>
  <si>
    <t xml:space="preserve">Initial impact assessment - excess of the rating level(s) over the measured background sound level(s) </t>
  </si>
  <si>
    <t>Conclusions of the assessment after taking context into account.</t>
  </si>
  <si>
    <t>The potential impact of uncertainty</t>
  </si>
  <si>
    <t xml:space="preserve">Significant adverse impact </t>
  </si>
  <si>
    <t>Where the NIA concludes significant adverse impact (taking account of context), have mitigation / controls been included to prevent or minimise impact? Have these been quantified in decibels?</t>
  </si>
  <si>
    <t>Variation only</t>
  </si>
  <si>
    <t>Does the NIA consider all the noise resulting from the proposed variation – the existing site and the variation together? Both components should be shown and then added together to give a new total for site noise at the receptors.</t>
  </si>
  <si>
    <t>If noise from the existing site (before changes) has been considered as part of the background or the residual sound levels, the application should be not duly made.</t>
  </si>
  <si>
    <t>Raw data</t>
  </si>
  <si>
    <t>Has the following raw data been provided?</t>
  </si>
  <si>
    <t>If sound levels have been measured, has the measurement data been provided?</t>
  </si>
  <si>
    <t>If sound levels have been calculated, have the calculations been provided?</t>
  </si>
  <si>
    <t>If sound levels have been modelled, have the modelling files been provided? And are they in a format we can use? i.e. SoundPlan, CadnA, or .qsi file format.</t>
  </si>
  <si>
    <t>Where modelled, has all relevant numerical data been provided as required guidance on noise impact assessments involving calculations or modelling?</t>
  </si>
  <si>
    <t>See guidance linked above</t>
  </si>
  <si>
    <t>Noise Management Plan</t>
  </si>
  <si>
    <t>Does the NMP information on the following:</t>
  </si>
  <si>
    <t>Commitment to regular review the effectiveness on the NMP</t>
  </si>
  <si>
    <t>Commitment to ensure noise control equipment is designed, operated and maintained appropriately</t>
  </si>
  <si>
    <t>Identified sources of noise in normal and abnormal situations</t>
  </si>
  <si>
    <t xml:space="preserve">Identified anticipated incidents that may influence noise risk, e.g., weather, breakdowns etc </t>
  </si>
  <si>
    <t>Appropriate controls (measures) to manage identified risks</t>
  </si>
  <si>
    <t xml:space="preserve">Monitoring </t>
  </si>
  <si>
    <t>Details of actions, contingencies and responsibilities if problems arise</t>
  </si>
  <si>
    <t>Procedures in place to avoid serious noise pollution e.g. reducing / ceasing operations</t>
  </si>
  <si>
    <t>Engaging with neighbours</t>
  </si>
  <si>
    <t>Responding to complaints</t>
  </si>
  <si>
    <t>Odour Management Plan</t>
  </si>
  <si>
    <t>This checklist is suitable for most waste operations but if your dealing with an application for: 
- clinical waste you may wish to also consider 'How to comply with your environmental permit additional guidance for clinical waste'.  
- biowaste treatment you may wish to also consider the following industry guidance document produced by The Composting Association 'an industry guide for the prevention and control of odour at biowaste processing facilities'.</t>
  </si>
  <si>
    <t>How to comply with your environmental permit additional guidance for clinical waste</t>
  </si>
  <si>
    <t>An industry guide for the prevention and control of odour at biowaste processing facilities</t>
  </si>
  <si>
    <t xml:space="preserve">Odour Modelling </t>
  </si>
  <si>
    <t>Does the application include Odour Modelling?</t>
  </si>
  <si>
    <r>
      <t xml:space="preserve">It is expected that the answer to this is 'no' but if modelling has been provided then you should seek advice from senior permitting colleagues and AQMARAT prior to duly making. This would be to  ensure we have everything we require prior to duly making. 
</t>
    </r>
    <r>
      <rPr>
        <b/>
        <i/>
        <sz val="11"/>
        <color rgb="FFFF33CC"/>
        <rFont val="Arial"/>
        <family val="2"/>
      </rPr>
      <t xml:space="preserve">TEMPORARY MEASURE - the work Tech Leads is doing on duly making modelling standard should be able to be fed into this going forward. </t>
    </r>
    <r>
      <rPr>
        <i/>
        <sz val="11"/>
        <color rgb="FFFF33CC"/>
        <rFont val="Arial"/>
        <family val="2"/>
      </rPr>
      <t xml:space="preserve">
If the answer is no then mark as "n/a" and complete the rest of this checklist. Seek advice from your mentor if required. </t>
    </r>
  </si>
  <si>
    <t>Site Overview</t>
  </si>
  <si>
    <t>Does the OMP provide an overview of site operations?</t>
  </si>
  <si>
    <r>
      <rPr>
        <i/>
        <sz val="11"/>
        <color rgb="FFFF33CC"/>
        <rFont val="Arial"/>
        <family val="2"/>
      </rPr>
      <t>Do the operating hours match those of the other application documents. If is not site specific and should not be duly made.</t>
    </r>
    <r>
      <rPr>
        <b/>
        <i/>
        <sz val="11"/>
        <color rgb="FFFF33CC"/>
        <rFont val="Arial"/>
        <family val="2"/>
      </rPr>
      <t xml:space="preserve"> </t>
    </r>
  </si>
  <si>
    <t xml:space="preserve">Does the OMP include key details:
a) operating hours </t>
  </si>
  <si>
    <t>b) activities undertaken on site</t>
  </si>
  <si>
    <t>c) waste codes</t>
  </si>
  <si>
    <t>d) daily / annual throughput limit</t>
  </si>
  <si>
    <t>e) storage quantities (max) for odorous wastes</t>
  </si>
  <si>
    <t xml:space="preserve">Site Setting &amp; Site Plan </t>
  </si>
  <si>
    <t xml:space="preserve">a) Does the OMP provide an description of the site location and does this identify key receptors and designations. </t>
  </si>
  <si>
    <r>
      <t xml:space="preserve">Does the site setting match our own screening (e.g. does it mention all receptors, protected sites, an if not it is not site specific and should </t>
    </r>
    <r>
      <rPr>
        <i/>
        <u/>
        <sz val="11"/>
        <color rgb="FFFF33CC"/>
        <rFont val="Arial"/>
        <family val="2"/>
      </rPr>
      <t>NOT</t>
    </r>
    <r>
      <rPr>
        <i/>
        <sz val="11"/>
        <color rgb="FFFF33CC"/>
        <rFont val="Arial"/>
        <family val="2"/>
      </rPr>
      <t xml:space="preserve"> be duly made. </t>
    </r>
  </si>
  <si>
    <t>b) Does the OMP contain a site layout plan/s that demonstrates the following:
i) North arrow</t>
  </si>
  <si>
    <t xml:space="preserve">If not it is not the site plan does not provide suitable information and therefore should NOT be duly made. </t>
  </si>
  <si>
    <r>
      <t>ii) Wind rose (</t>
    </r>
    <r>
      <rPr>
        <i/>
        <sz val="11"/>
        <color rgb="FF000000"/>
        <rFont val="Arial"/>
        <family val="2"/>
      </rPr>
      <t>can be provided separately)</t>
    </r>
  </si>
  <si>
    <t>iii) Scale</t>
  </si>
  <si>
    <t>iv) Site Surfacing</t>
  </si>
  <si>
    <t>v) All waste storage areas</t>
  </si>
  <si>
    <t>vi) Layout of internal waste storage areas</t>
  </si>
  <si>
    <t>vii) Monitoring points</t>
  </si>
  <si>
    <t xml:space="preserve">Odour Emissions:  Sources, Impacts, and Control and Mitigation Measures </t>
  </si>
  <si>
    <t>a) Does the OMP appear to consider all odorous wastes (source materials) and odour generating activities (releases) included in the application.</t>
  </si>
  <si>
    <t>b) Does the OMP appear to outline all the potential impacts of odour emissions and does this correlate with the sensitive receptors highlighted and outlined in OMP regarding the site setting?</t>
  </si>
  <si>
    <t xml:space="preserve">c) Does the OMP appear to outline a number or controls or mitigation measures? </t>
  </si>
  <si>
    <t>For a lot of sites this could include but is not limited to: waste acceptance processes, isolation of wastes, removal of wastes and of turnaround or storage time for odorous wastes. This should include an outline of how they would they have considered / preplanned for possible odour incidents
For Biowaste Treatment consider Section 5, Section 6, Section 8, Section 10.2 (Table 6) to see if a breadth of measures are mentioned some of these sections focus on management of the composting process to prevent odours, section 8 looks at more odour treatments like biofilters and scrubbers, finally section 10.2 is a troubleshooting section which is pretty good for our odour management plans as its set up in a manner which identifies odour source, corrective actions and then what the preventative actions are going forward. 
If not then it is not complete (i.e., obvious omissions) it should not be duly made.</t>
  </si>
  <si>
    <t xml:space="preserve">Monitoring of Odour Emissions </t>
  </si>
  <si>
    <t>Does the OMP outline how odour emissions are detected during day to day operation? Do the monitoring methods appear to cover all potential sources of odour?</t>
  </si>
  <si>
    <t>If not then it is not complete and should not be duly made</t>
  </si>
  <si>
    <t>Complaints Procedure</t>
  </si>
  <si>
    <t xml:space="preserve">a) Does the OMP outline a suitable complaints procedure? </t>
  </si>
  <si>
    <t xml:space="preserve">b) Does the OMP outline what  will occur in the event of a or  multiple complaint/s being received in a short time. This should trigger a review of the current odour controls and whether anything else needs to be implemented. </t>
  </si>
  <si>
    <t>Training, Record Keeping and Review of the OMP</t>
  </si>
  <si>
    <t>a) Does the OMP outline how staff will be trained on the OMP?</t>
  </si>
  <si>
    <t>b) Does the OMP outline how appropriate records will be kept (for example of monitoring, complaints)?</t>
  </si>
  <si>
    <t>c) Does the OMP outline how the records of the monitoring and complaints will be reviewed with the aim of improving operations on site?</t>
  </si>
  <si>
    <t xml:space="preserve">d) Does the OMP outline how regularly and when the entire OMP will be reviewed? </t>
  </si>
  <si>
    <t xml:space="preserve">Dust Emissions Management Plan </t>
  </si>
  <si>
    <t>Does the DEMP provide an overview of site operations?</t>
  </si>
  <si>
    <r>
      <rPr>
        <i/>
        <sz val="11"/>
        <color rgb="FFFF33CC"/>
        <rFont val="Arial"/>
        <family val="2"/>
      </rPr>
      <t xml:space="preserve">Do the operating hours match those of the other application documents. It is not site specific and should </t>
    </r>
    <r>
      <rPr>
        <i/>
        <u/>
        <sz val="11"/>
        <color rgb="FFFF33CC"/>
        <rFont val="Arial"/>
        <family val="2"/>
      </rPr>
      <t>not</t>
    </r>
    <r>
      <rPr>
        <i/>
        <sz val="11"/>
        <color rgb="FFFF33CC"/>
        <rFont val="Arial"/>
        <family val="2"/>
      </rPr>
      <t xml:space="preserve"> be duly made.</t>
    </r>
    <r>
      <rPr>
        <b/>
        <i/>
        <sz val="11"/>
        <color rgb="FFFF33CC"/>
        <rFont val="Arial"/>
        <family val="2"/>
      </rPr>
      <t xml:space="preserve"> </t>
    </r>
  </si>
  <si>
    <t xml:space="preserve">Does the DEMP include key details:
a) operating hours </t>
  </si>
  <si>
    <t>Site Setting and Site Plan</t>
  </si>
  <si>
    <t xml:space="preserve">a) Does the DEMP provide an description of the site location and does this identify key receptors and designations?
</t>
  </si>
  <si>
    <r>
      <t xml:space="preserve">Does the site setting match our own screening (e.g. does it mention all receptors, protected sites, and  AQMAs for PM10) if not it is not site specific and should </t>
    </r>
    <r>
      <rPr>
        <i/>
        <u/>
        <sz val="11"/>
        <color rgb="FFFF33CC"/>
        <rFont val="Arial"/>
        <family val="2"/>
      </rPr>
      <t>not</t>
    </r>
    <r>
      <rPr>
        <i/>
        <sz val="11"/>
        <color rgb="FFFF33CC"/>
        <rFont val="Arial"/>
        <family val="2"/>
      </rPr>
      <t xml:space="preserve"> be duly made. 
You should consider: 
 - in or within 2km of AQMA
 -  500m of sensitive receptor home,  school, hospital etc
 - other dust sources (local)</t>
    </r>
  </si>
  <si>
    <t>b) Does the DEMP contain a site layout plan/s that demonstrates the following:
North arrow</t>
  </si>
  <si>
    <r>
      <t xml:space="preserve">If not it is not the site plan does not provide suitable information and therefore should </t>
    </r>
    <r>
      <rPr>
        <i/>
        <u/>
        <sz val="11"/>
        <color rgb="FFFF33CC"/>
        <rFont val="Arial"/>
        <family val="2"/>
      </rPr>
      <t>not</t>
    </r>
    <r>
      <rPr>
        <i/>
        <sz val="11"/>
        <color rgb="FFFF33CC"/>
        <rFont val="Arial"/>
        <family val="2"/>
      </rPr>
      <t xml:space="preserve"> be duly made. </t>
    </r>
  </si>
  <si>
    <r>
      <t>Wind rose (</t>
    </r>
    <r>
      <rPr>
        <i/>
        <sz val="11"/>
        <color rgb="FF000000"/>
        <rFont val="Arial"/>
        <family val="2"/>
      </rPr>
      <t>can be provided separately)</t>
    </r>
  </si>
  <si>
    <t>Scale</t>
  </si>
  <si>
    <t>Site Surfacing</t>
  </si>
  <si>
    <t>All waste storage areas</t>
  </si>
  <si>
    <t>Layout of internal waste storage areas</t>
  </si>
  <si>
    <t>Visual monitoring points</t>
  </si>
  <si>
    <t xml:space="preserve">Dust Emissions:  Sources, Impacts, and Control and Mitigation Measures </t>
  </si>
  <si>
    <t>a) Does the DEMP appear to consider all waste types and waste treatment activities that could result in dust emissions from site.</t>
  </si>
  <si>
    <r>
      <t xml:space="preserve">If not then the DEMP is incomplete as it does not consider all dusty activities or waste and we do not have all the information required to start our assessment. Therefore should </t>
    </r>
    <r>
      <rPr>
        <i/>
        <u/>
        <sz val="11"/>
        <color rgb="FFFF33CC"/>
        <rFont val="Arial"/>
        <family val="2"/>
      </rPr>
      <t>not</t>
    </r>
    <r>
      <rPr>
        <i/>
        <sz val="11"/>
        <color rgb="FFFF33CC"/>
        <rFont val="Arial"/>
        <family val="2"/>
      </rPr>
      <t xml:space="preserve"> be duly made. </t>
    </r>
  </si>
  <si>
    <t>b) Does the DEMP appear to outline all the potential impacts of DEMP emissions and does this correlate with the sensitive receptors highlighted and outlined in DEMP regarding the site setting?</t>
  </si>
  <si>
    <t xml:space="preserve">c) Does the DEMP list a range of dust control measure and mitigation measures? </t>
  </si>
  <si>
    <r>
      <t xml:space="preserve">Are mitigation / control measures outlined for all sources of dust identified in the DEMP and Risk Assessment. If not the DEMP is not Site Specific and should </t>
    </r>
    <r>
      <rPr>
        <i/>
        <u/>
        <sz val="11"/>
        <color rgb="FFFF33CC"/>
        <rFont val="Arial"/>
        <family val="2"/>
      </rPr>
      <t>not</t>
    </r>
    <r>
      <rPr>
        <i/>
        <sz val="11"/>
        <color rgb="FFFF33CC"/>
        <rFont val="Arial"/>
        <family val="2"/>
      </rPr>
      <t xml:space="preserve"> be duly made. </t>
    </r>
  </si>
  <si>
    <t xml:space="preserve">Monitoring Dust Emissions and Weather Conditions </t>
  </si>
  <si>
    <t>a) visual monitoring and how dust emissions are detected</t>
  </si>
  <si>
    <r>
      <t xml:space="preserve">We would expect all sites to have some kind of formal visual monitoring inspection and designated points should be outlined in the DEMP that considers the site boundary and the duty activities. If not this should </t>
    </r>
    <r>
      <rPr>
        <i/>
        <u/>
        <sz val="11"/>
        <color rgb="FFFF33CC"/>
        <rFont val="Arial"/>
        <family val="2"/>
      </rPr>
      <t>not</t>
    </r>
    <r>
      <rPr>
        <i/>
        <sz val="11"/>
        <color rgb="FFFF33CC"/>
        <rFont val="Arial"/>
        <family val="2"/>
      </rPr>
      <t xml:space="preserve"> be duly made. </t>
    </r>
  </si>
  <si>
    <t>b) How they will monitor the weather conditions</t>
  </si>
  <si>
    <t xml:space="preserve">Weather conditions are fundamental in regards to the generation and transportation of dust emissions from sites. Operators must have considered how they will consider the weather conditions in DEMP. This is not an assessment of validity of the method but they must have suggested a source (e.g. visual inspection, wind sock, weather reports etc) if not then the DEMP is not duly made. </t>
  </si>
  <si>
    <t xml:space="preserve">a) Does the DEMP outline a suitable complaints procedure? </t>
  </si>
  <si>
    <r>
      <t xml:space="preserve">If not then it is not complete and should </t>
    </r>
    <r>
      <rPr>
        <i/>
        <u/>
        <sz val="11"/>
        <color rgb="FFFF33CC"/>
        <rFont val="Arial"/>
        <family val="2"/>
      </rPr>
      <t>not</t>
    </r>
    <r>
      <rPr>
        <i/>
        <sz val="11"/>
        <color rgb="FFFF33CC"/>
        <rFont val="Arial"/>
        <family val="2"/>
      </rPr>
      <t xml:space="preserve"> be duly made</t>
    </r>
  </si>
  <si>
    <t xml:space="preserve">b) Does the DEMP outline what  will occur in the event of a or  multiple complaint/s being received in a short time. This should trigger a review of the current odour controls and whether anything else needs to be implemented. </t>
  </si>
  <si>
    <t>a) Does the DEMP outline how staff will be trained on the DEMP ?</t>
  </si>
  <si>
    <t>b) Does the DEMP outline how appropriate records will be kept (for example of monitoring, complaints)?</t>
  </si>
  <si>
    <t>c) Does the DEMP outline how the records of the monitoring and complaints will be reviewed with the aim of improving operations on site?</t>
  </si>
  <si>
    <t xml:space="preserve">d) Does the DEMP outline how regularly and when the entire DEMP will be reviewed? </t>
  </si>
  <si>
    <t xml:space="preserve">Pests Management Plan </t>
  </si>
  <si>
    <t>How to comply with your environmental permit</t>
  </si>
  <si>
    <t>Control and monitor emissions for your environmental permit - GOV.UK (www.gov.uk)</t>
  </si>
  <si>
    <t>Fly management: how to comply with your environmental permit Version 1- April 2013</t>
  </si>
  <si>
    <t>Does the PMP provide an overview of site operations?</t>
  </si>
  <si>
    <t xml:space="preserve">Does the PMP include key details:
a) operating hours </t>
  </si>
  <si>
    <t>Site Setting</t>
  </si>
  <si>
    <t xml:space="preserve">Does the PMP provide an description of the site location and does this identify key receptors and designations that would be relevant to pests such as human receptors. </t>
  </si>
  <si>
    <r>
      <t xml:space="preserve">Does the site setting match our own screening  if not it is not site specific and should </t>
    </r>
    <r>
      <rPr>
        <i/>
        <u/>
        <sz val="11"/>
        <color rgb="FFFF33CC"/>
        <rFont val="Arial"/>
        <family val="2"/>
      </rPr>
      <t>NOT</t>
    </r>
    <r>
      <rPr>
        <i/>
        <sz val="11"/>
        <color rgb="FFFF33CC"/>
        <rFont val="Arial"/>
        <family val="2"/>
      </rPr>
      <t xml:space="preserve"> be duly made. </t>
    </r>
  </si>
  <si>
    <t>Site Plan</t>
  </si>
  <si>
    <t>Is there a site plan present in the PMP?</t>
  </si>
  <si>
    <t>Does it contain the following:
1) North arrow</t>
  </si>
  <si>
    <t>2) Scale</t>
  </si>
  <si>
    <t>3) All waste storage areas</t>
  </si>
  <si>
    <t>4) Layout of internal waste storage areas</t>
  </si>
  <si>
    <t>5) Monitoring points</t>
  </si>
  <si>
    <t>Sources of pests</t>
  </si>
  <si>
    <t>Does the PMP appear to consider all wastes and activities included in the application that could cause/attract pests?</t>
  </si>
  <si>
    <t xml:space="preserve">If not then the PMP is incomplete as it does not consider all activities or waste and we do not have all the information required to start our assessment. Therefore should NOT be duly made. </t>
  </si>
  <si>
    <r>
      <t xml:space="preserve">Wider contents:
</t>
    </r>
    <r>
      <rPr>
        <sz val="11"/>
        <color theme="1"/>
        <rFont val="Arial"/>
        <family val="2"/>
      </rPr>
      <t xml:space="preserve">
Does the PMP include sections that discuss the following:</t>
    </r>
  </si>
  <si>
    <t xml:space="preserve"> a) monitoring and how pests are detected</t>
  </si>
  <si>
    <t xml:space="preserve">We would expect all sites to have some kind of formal visual monitoring inspection and designated points should be outlined in the PMP that considers the site boundary and the activities. If not this should NOT be duly made. </t>
  </si>
  <si>
    <t>b) pest control or mitigation measures
Does the PMP contain any appropriate measures? How to comply gives possible appropriate measures to reduce pest problems as: 
- regular inspections by nominated personnel
- isolation and securing/removal of wastes that are attracting scavengers or flies
- employing professional pest controllers, either directly or by contract
- effective scaring or other deterrent methods
- netting</t>
  </si>
  <si>
    <t xml:space="preserve">Are mitigation / control measures outlined for all sources identified in the PMP and Risk Assessment. If not the PMP is not Site Specific and should not be duly made. </t>
  </si>
  <si>
    <t>c) how they will handle complaints and the how they will respond</t>
  </si>
  <si>
    <t xml:space="preserve">If not then the PMP is not duly made. </t>
  </si>
  <si>
    <t>d) how the PMP will be reviewed following an incident or high number of complaints</t>
  </si>
  <si>
    <t>e) how staff will be trained on contents of plan?</t>
  </si>
  <si>
    <t>Flies</t>
  </si>
  <si>
    <r>
      <t xml:space="preserve">Has </t>
    </r>
    <r>
      <rPr>
        <b/>
        <sz val="11"/>
        <color theme="1"/>
        <rFont val="Arial"/>
        <family val="2"/>
      </rPr>
      <t>Table 4. On site and Pest Management Plan (PMP) assessment – Template check list for Waste Sites</t>
    </r>
    <r>
      <rPr>
        <sz val="11"/>
        <color theme="1"/>
        <rFont val="Arial"/>
        <family val="2"/>
      </rPr>
      <t xml:space="preserve"> been completed/referenced?</t>
    </r>
  </si>
  <si>
    <t>1. Ensure that staff are trained in key areas, for example the significance of flies, using control techniques and waste rejection procedures.</t>
  </si>
  <si>
    <t>2. Monitor fly numbers and the extent of breeding sites.</t>
  </si>
  <si>
    <t>3. Select and implement the most appropriate long-term fly prevention methods, such as drying or removing manure, confining or covering waste materials, and using predators.</t>
  </si>
  <si>
    <t>4. Select appropriate insecticidal fly control techniques, bearing in mind the need to minimise the impact of resistance, and the impact on beneficial organisms.</t>
  </si>
  <si>
    <t>5. Decide the trigger level in fly populations for pesticide treatments, based on the timing of fly complaints from neighbours.</t>
  </si>
  <si>
    <t>6. Regularly review effectiveness of the fly control methods.</t>
  </si>
  <si>
    <t>Deposit for recovery</t>
  </si>
  <si>
    <t>Natural Resources Wales / How to prepare a waste recovery plan for a waste deposit for recovery permit</t>
  </si>
  <si>
    <t>Wastes acceptance procedures</t>
  </si>
  <si>
    <t>Conceptual site model (CSM)</t>
  </si>
  <si>
    <t>Hydrogeological risk assessments (HRA)</t>
  </si>
  <si>
    <t>Stability risk assessment</t>
  </si>
  <si>
    <t>Environmental setting and site design (ESSD) report</t>
  </si>
  <si>
    <t>General</t>
  </si>
  <si>
    <t>Is the application for a deposit for recovery activity?</t>
  </si>
  <si>
    <t xml:space="preserve">If yes, a WRP is required, complete this checklist. If no, a WRP is not required and you do not need to complete the rest of this checklist, and the answer should be marked as "n/a". </t>
  </si>
  <si>
    <t>Has a WRP been provided?</t>
  </si>
  <si>
    <t>Have we assessed the WRP and agreed it is recovery?</t>
  </si>
  <si>
    <t>If 'Yes' reference PPN 
If we have not agreed the WRP or it has changed, inform applicant that if we assess it and do not agree recovery, they may lose their application fee.</t>
  </si>
  <si>
    <t>Is the WRP the same as the version previously approved?</t>
  </si>
  <si>
    <t>If 'No' it will need to be reassessed</t>
  </si>
  <si>
    <t>Standard Rules Application only</t>
  </si>
  <si>
    <t>Has the following criteria been met:</t>
  </si>
  <si>
    <t>Using no more than 60,000m3 of waste</t>
  </si>
  <si>
    <t>Wastes to be used are listed within the SRP</t>
  </si>
  <si>
    <t>The facility is not on a landfill, whether historical, closed or operational</t>
  </si>
  <si>
    <t>Historic landfills are shown on 'MyMap' under 'Resource Management Terrestrial'. MyMap for permitting should show permitted (installations &amp; waste) closed &amp; operational landfills.</t>
  </si>
  <si>
    <t>The deposit is not into a water body or sub-water table</t>
  </si>
  <si>
    <t>WRP must include</t>
  </si>
  <si>
    <t>a. Evidence to support recovery of waste (must demonstrate one of the three options):</t>
  </si>
  <si>
    <t>1. Financial gain or other worthwhile benefit by using non-waste materials</t>
  </si>
  <si>
    <t>Including costings of using non-waste</t>
  </si>
  <si>
    <t>2. Funding to use non-waste materials</t>
  </si>
  <si>
    <t>3. Specific or general obligation</t>
  </si>
  <si>
    <t>If demonstrating recovery through a specific or general obligation through planning (option 3), has a copy of the planning permission and conditions been supplied?</t>
  </si>
  <si>
    <t>Have plans &amp; cross sections been supplied?</t>
  </si>
  <si>
    <t>b. Evidence the waste is serving a useful purpose (is suitable)</t>
  </si>
  <si>
    <t>This must include a list of the waste types and the function they are fulfilling.</t>
  </si>
  <si>
    <t>If waste is being used to improve soil quality (e.g. landspreading), has a benefit statement been provided.</t>
  </si>
  <si>
    <t>Improving soil quality is not the same as creating a soil profile, benefit statement is not required for creating a soil profile.</t>
  </si>
  <si>
    <r>
      <t>c. Purpose of the work</t>
    </r>
    <r>
      <rPr>
        <sz val="11"/>
        <color theme="1"/>
        <rFont val="Arial"/>
        <family val="2"/>
      </rPr>
      <t xml:space="preserve"> (why it's needed and how it will meet that need)</t>
    </r>
  </si>
  <si>
    <t>N/A if there is a specific obligation</t>
  </si>
  <si>
    <r>
      <t xml:space="preserve">d. Quantity of waste used </t>
    </r>
    <r>
      <rPr>
        <sz val="11"/>
        <color theme="1"/>
        <rFont val="Arial"/>
        <family val="2"/>
      </rPr>
      <t>(including plans and cross sections)</t>
    </r>
  </si>
  <si>
    <r>
      <t xml:space="preserve">e. Meeting quality standards </t>
    </r>
    <r>
      <rPr>
        <sz val="11"/>
        <color theme="1"/>
        <rFont val="Arial"/>
        <family val="2"/>
      </rPr>
      <t>(that it is fit for purpose and completed scheme will not result in environmental problems/harm)</t>
    </r>
  </si>
  <si>
    <t>Additional information that must be supplied for a bespoke (separate to the WRP):</t>
  </si>
  <si>
    <t>Does the WRP include waste acceptance procedures?</t>
  </si>
  <si>
    <t>The waste acceptance procedures must set out:</t>
  </si>
  <si>
    <t>Evidence needed from producer</t>
  </si>
  <si>
    <t>Measures to make sure waste is not contaminated</t>
  </si>
  <si>
    <t>Waste acceptance criteria e.g. inert waste testing</t>
  </si>
  <si>
    <t>Details of testing requirements by the producer and receiving site (if needed)</t>
  </si>
  <si>
    <t>Refer to gov.uk guidance to confirm testing requirements- link above in guidance section</t>
  </si>
  <si>
    <t xml:space="preserve">Conceptual site model (CSM) </t>
  </si>
  <si>
    <t>Does the WRP include a CSM?</t>
  </si>
  <si>
    <t>The CSM should determine what risk assessments are required</t>
  </si>
  <si>
    <t>The CSM must include:</t>
  </si>
  <si>
    <t>Drawing of site in relation to surrounding features</t>
  </si>
  <si>
    <t>Sources of pollution (from historical and proposed new activities)</t>
  </si>
  <si>
    <t>Pathways (geology, hydrogeology, groundwater, surface water, etc)</t>
  </si>
  <si>
    <t>Receptors (including a drawing showing all relevant receptors)</t>
  </si>
  <si>
    <r>
      <t xml:space="preserve">Qualitative HRA; </t>
    </r>
    <r>
      <rPr>
        <u/>
        <sz val="11"/>
        <color theme="1"/>
        <rFont val="Arial"/>
        <family val="2"/>
      </rPr>
      <t>OR</t>
    </r>
  </si>
  <si>
    <t xml:space="preserve">Quantitative HRA. 
</t>
  </si>
  <si>
    <t>Required if in a sensitive location i.e. on a principal aquifer / secondary A aquifer; below the water table; SPZ 2 &amp; 3; or in an area where groundwater provides a direct pathway to other sensitive receptors e.g. habitat sites. We would be unlikely to grant an environmental permit for a DfR site in a SPZ 1</t>
  </si>
  <si>
    <t>Check the HRA includes all sections required by the guidance</t>
  </si>
  <si>
    <t>see link above</t>
  </si>
  <si>
    <t>Site setting and CSM (or reference to the CSM)</t>
  </si>
  <si>
    <t>Justification of the level of assessment / modelling approach</t>
  </si>
  <si>
    <t>Review of the following, where applicable:
- natural geology
- geological barrier
- attenuation layer
- surface water management system</t>
  </si>
  <si>
    <t>Does the WRP include a Stability risk assessment (where relevant)?</t>
  </si>
  <si>
    <t>Amenity risk assessment</t>
  </si>
  <si>
    <t>Does the WRP include an Amenity risk assessment?</t>
  </si>
  <si>
    <t>See 'Risk Assessment' tab</t>
  </si>
  <si>
    <t>Does the WRP include a ESSD?</t>
  </si>
  <si>
    <t>The ESSD must include:</t>
  </si>
  <si>
    <t>Site details e.g. location, site context</t>
  </si>
  <si>
    <t>Compliance points (where relevant) e.g. groundwater, surface water discharges</t>
  </si>
  <si>
    <t>Pollution control measures e.g. attenuation layer (if sensitive location), drainage ditches, etc</t>
  </si>
  <si>
    <t>Monitoring where required e.g. gas monitoring if identified by risk assessment (where waste is deposited more than 2m below ground surface)</t>
  </si>
  <si>
    <t>Total time recording</t>
  </si>
  <si>
    <t>j. flooding</t>
  </si>
  <si>
    <t>n. local wildlife sites</t>
  </si>
  <si>
    <t>k. protected habitats/species and section 6/7 species</t>
  </si>
  <si>
    <t>l. historic items (ancient monuments, historic sites etc.)</t>
  </si>
  <si>
    <t>m. source protection zones/aquifers</t>
  </si>
  <si>
    <t>o. surface water courses (sinks/issues/springs/wells etc.)</t>
  </si>
  <si>
    <t>This applies to all new bespoke permits and variations. If the permit is a normal variation, only the relevant parts of the EMS should be updated by the operator and assessed.</t>
  </si>
  <si>
    <t xml:space="preserve">If yes, a DEMP is required, and the dust tab should be completed. 
If no, a DEMP is not required and you do not need to complete the dust tab, and the answer should be marked as "n/a". </t>
  </si>
  <si>
    <t>Fugitive emissions:
If the site falls within the scope of the following Environment Agency's Control and monitor emissions for your environmental permit guidance (dust section), has a DEMP been provided?</t>
  </si>
  <si>
    <r>
      <t>Odour:
a) If the site is undertaking an activity for</t>
    </r>
    <r>
      <rPr>
        <i/>
        <sz val="11"/>
        <color theme="1"/>
        <rFont val="Arial"/>
        <family val="2"/>
      </rPr>
      <t xml:space="preserve"> 'which odour is a key issue' </t>
    </r>
    <r>
      <rPr>
        <sz val="11"/>
        <color theme="1"/>
        <rFont val="Arial"/>
        <family val="2"/>
      </rPr>
      <t>as outlined in</t>
    </r>
    <r>
      <rPr>
        <i/>
        <sz val="11"/>
        <color theme="1"/>
        <rFont val="Arial"/>
        <family val="2"/>
      </rPr>
      <t xml:space="preserve"> 'how to comply with your environmental permit' guidance, </t>
    </r>
    <r>
      <rPr>
        <sz val="11"/>
        <color theme="1"/>
        <rFont val="Arial"/>
        <family val="2"/>
      </rPr>
      <t>has an OMP been provided?</t>
    </r>
  </si>
  <si>
    <t xml:space="preserve">If yes, an OMP is required, and the odour tab should be completed. 
If no, an OMP is not required and you do not need to complete the odour tab, and the answer should be marked as "n/a". </t>
  </si>
  <si>
    <t>Odour:
b) If the site's risk assessment has highlighted there is a risk of odour from this activity, has an OMP been provided?</t>
  </si>
  <si>
    <r>
      <rPr>
        <sz val="11"/>
        <color theme="1"/>
        <rFont val="Arial"/>
        <family val="2"/>
      </rPr>
      <t>Odour: 
c) If variation, and operations have indicated that there is an issue with odour from the facility, has an OMP been provided?</t>
    </r>
    <r>
      <rPr>
        <b/>
        <sz val="11"/>
        <color theme="1"/>
        <rFont val="Arial"/>
        <family val="2"/>
      </rPr>
      <t xml:space="preserve"> </t>
    </r>
  </si>
  <si>
    <t>Noise:
If an adverse impact or significant adverse impact is concluded by the NIA, has a Noise Management Plan been provided?</t>
  </si>
  <si>
    <t>Noise: 
If a Noise Impact Assessment is required, has it been provided?</t>
  </si>
  <si>
    <t>Use the qualitative noise screening tool to help guide your decision.
If yes, a NIA is required, and the noise tab should be completed. 
If no, a NIA is not required and you do not need to complete the noise tab, and the answer should be marked as "n/a". 
NIA and NMP is required if the variation application increases the risk of noise, e.g.:
- additional noisy plant
- increasing activities outside
- operating at night</t>
  </si>
  <si>
    <t>Fire:
Is this a new bespoke permit application, that includes the acceptance and storage of combustible waste?</t>
  </si>
  <si>
    <r>
      <t xml:space="preserve">Yes - FPMP </t>
    </r>
    <r>
      <rPr>
        <b/>
        <i/>
        <sz val="11"/>
        <color rgb="FFFF33CC"/>
        <rFont val="Arial"/>
        <family val="2"/>
      </rPr>
      <t>is</t>
    </r>
    <r>
      <rPr>
        <i/>
        <sz val="11"/>
        <color rgb="FFFF33CC"/>
        <rFont val="Arial"/>
        <family val="2"/>
      </rPr>
      <t xml:space="preserve"> required and the FPMP tab must be completed.  
No - mark as N/A</t>
    </r>
  </si>
  <si>
    <r>
      <t xml:space="preserve">Yes - FPMP is </t>
    </r>
    <r>
      <rPr>
        <b/>
        <i/>
        <sz val="11"/>
        <color rgb="FFFF33CC"/>
        <rFont val="Arial"/>
        <family val="2"/>
      </rPr>
      <t xml:space="preserve">not </t>
    </r>
    <r>
      <rPr>
        <i/>
        <sz val="11"/>
        <color rgb="FFFF33CC"/>
        <rFont val="Arial"/>
        <family val="2"/>
      </rPr>
      <t>required. BUT applicant must provide written confirmation of the following: increase in annual throughput only, storage of combustible material referenced in the guidance will not increase from current levels and the measures used to manage current storage levels (at any one time limits) meet the standards in the guidance.
IMPORTANT: All sections in FPMPs for variations will not necessarily need to be assessed as part of determination. We need the FPMP to include details on existing combustible waste types, site layout, separation distances etc. so that we can assess the new combustible materials/ activities in relation to these. However, we can’t ask for information on existing activities/wastes that are already permitted (i.e. amount of waste accepted, stack sizes, turning, water supplies for existing stacks).
Technically under a variation we can only ask for information/ assess information that we need in order to make a decision on the what the operator is applying to change in their permit. You need to keep this in mind when completing this checklist. If in doubt, speak to your mentor.</t>
    </r>
  </si>
  <si>
    <t>Fire: 
If this is a variation to add a new combustible material, has an FPMP been provided?</t>
  </si>
  <si>
    <t>Fire:
If this is a variation to add a new activity, has an FPMP been provided?</t>
  </si>
  <si>
    <t>Fire:
If this is a variation to increase the annual throughput only, has the required statement been provided?</t>
  </si>
  <si>
    <r>
      <t xml:space="preserve">Yes - FPMP </t>
    </r>
    <r>
      <rPr>
        <b/>
        <i/>
        <sz val="11"/>
        <color rgb="FFFF33CC"/>
        <rFont val="Arial"/>
        <family val="2"/>
      </rPr>
      <t>is</t>
    </r>
    <r>
      <rPr>
        <i/>
        <sz val="11"/>
        <color rgb="FFFF33CC"/>
        <rFont val="Arial"/>
        <family val="2"/>
      </rPr>
      <t xml:space="preserve"> required and the FPMP tab must be completed.                                                                                   No - you do not need to complete the FPMP tab</t>
    </r>
  </si>
  <si>
    <t xml:space="preserve">If yes, a PMP is required, complete the pests tab. 
If no, a PMP is not required and you do not need to complete the pests tab, and the answer should be marked as "n/a". </t>
  </si>
  <si>
    <t>Check DMS even if applicant has not provided info about pre-application- including CAR forms.
n/a if none present, as above.</t>
  </si>
  <si>
    <t>Fire: 
If this is a variation to increase the amount of waste stored at any one time, has an FPMP been provided?</t>
  </si>
  <si>
    <t>Has the WRP assessment fee been paid (if required)?</t>
  </si>
  <si>
    <t>A fee does not need to be paid if the WRP has already been assessed and approved by us. If it has changed or not been assessed the WRP assessment fee must be paid.</t>
  </si>
  <si>
    <t>Landowner notification letter sent</t>
  </si>
  <si>
    <t>New Bespoke</t>
  </si>
  <si>
    <t>Surrender</t>
  </si>
  <si>
    <t>Vary SRP (all types)</t>
  </si>
  <si>
    <t>Vary Bespoke (all types)</t>
  </si>
  <si>
    <t>Qu</t>
  </si>
  <si>
    <t>Has the declaration been signed by a relevant person?</t>
  </si>
  <si>
    <t>Is the declaration correct?</t>
  </si>
  <si>
    <t>has the evidence that you are a legal body been provided?</t>
  </si>
  <si>
    <t>Does it meet the guidance?</t>
  </si>
  <si>
    <t>if required, have relevant documents been provided?</t>
  </si>
  <si>
    <t>have they confirmed the management system will meet the guidance</t>
  </si>
  <si>
    <t>If answered yes, has evidence been provided?</t>
  </si>
  <si>
    <t>If answered yes, has additional declarations been provided?</t>
  </si>
  <si>
    <t>Is the payment on MyNRW</t>
  </si>
  <si>
    <r>
      <t xml:space="preserve">Registered companies only; </t>
    </r>
    <r>
      <rPr>
        <sz val="11"/>
        <color theme="1"/>
        <rFont val="Arial"/>
        <family val="2"/>
      </rPr>
      <t>Is it registered and active on Companies House?</t>
    </r>
  </si>
  <si>
    <t>If a Public body; has the Executive officer’s details been given?</t>
  </si>
  <si>
    <t>have additional document been uploaded?</t>
  </si>
  <si>
    <t xml:space="preserve">Surrender </t>
  </si>
  <si>
    <t>Select this for all new waste standard rule applications- site based and mobile plant 
If the application is for SR2012 No15 then you should send a draft permit to the applicant and get them to review and confirm the PERMIT boundary.</t>
  </si>
  <si>
    <r>
      <rPr>
        <b/>
        <sz val="11"/>
        <color rgb="FF000000"/>
        <rFont val="Arial"/>
        <family val="2"/>
      </rPr>
      <t>Tell us what type of applicant you are</t>
    </r>
    <r>
      <rPr>
        <sz val="11"/>
        <color rgb="FF000000"/>
        <rFont val="Arial"/>
        <family val="2"/>
      </rPr>
      <t xml:space="preserve">
has the type of applicant question been answered?</t>
    </r>
  </si>
  <si>
    <t>has the inspection question been answered?</t>
  </si>
  <si>
    <t>has the Category A facility justification question been answered?</t>
  </si>
  <si>
    <t>has the characterisation question been answered?</t>
  </si>
  <si>
    <t>has the inert confirmation question been answered?</t>
  </si>
  <si>
    <t>has the quantity question been answered?</t>
  </si>
  <si>
    <t>has the waste generation and treatment question been answered?</t>
  </si>
  <si>
    <t xml:space="preserve">has the adverse effect and preventive measures question been answered? </t>
  </si>
  <si>
    <t>has the closure question been answered?</t>
  </si>
  <si>
    <t>has the land condition survey question been answered?</t>
  </si>
  <si>
    <t>has the inert mining waste facility question been answered?</t>
  </si>
  <si>
    <t>has the sector category been given?</t>
  </si>
  <si>
    <t>has the number of inert mining waste facilities been given?</t>
  </si>
  <si>
    <t>Full- Site</t>
  </si>
  <si>
    <t>Part- Site</t>
  </si>
  <si>
    <t>Mobile Plant</t>
  </si>
  <si>
    <t>SR2009 No8</t>
  </si>
  <si>
    <t>SR2017 No1</t>
  </si>
  <si>
    <r>
      <rPr>
        <b/>
        <sz val="11"/>
        <color rgb="FF000000"/>
        <rFont val="Arial"/>
        <family val="2"/>
      </rPr>
      <t>Tell us what type of applicant you are</t>
    </r>
    <r>
      <rPr>
        <sz val="11"/>
        <color rgb="FF000000"/>
        <rFont val="Arial"/>
        <family val="2"/>
      </rPr>
      <t xml:space="preserve">
has the type of applicant question answered?</t>
    </r>
  </si>
  <si>
    <r>
      <rPr>
        <b/>
        <sz val="11"/>
        <color rgb="FF000000"/>
        <rFont val="Arial"/>
        <family val="2"/>
      </rPr>
      <t>Tell us about all of the organisation's partners (Q4-13)</t>
    </r>
    <r>
      <rPr>
        <sz val="11"/>
        <color rgb="FF000000"/>
        <rFont val="Arial"/>
        <family val="2"/>
      </rPr>
      <t xml:space="preserve">
If an organisation of individuals has partner 1-10 details been provided?</t>
    </r>
  </si>
  <si>
    <r>
      <rPr>
        <b/>
        <sz val="11"/>
        <color rgb="FF000000"/>
        <rFont val="Arial"/>
        <family val="2"/>
      </rPr>
      <t>Tell us about any partners</t>
    </r>
    <r>
      <rPr>
        <sz val="11"/>
        <color rgb="FF000000"/>
        <rFont val="Arial"/>
        <family val="2"/>
      </rPr>
      <t xml:space="preserve">
If an organisation of individuals has partner 1-10 details been provided?</t>
    </r>
  </si>
  <si>
    <r>
      <rPr>
        <b/>
        <sz val="11"/>
        <color rgb="FF000000"/>
        <rFont val="Arial"/>
        <family val="2"/>
      </rPr>
      <t>Tell us your details if you're an organisation of individuals (partnerships)</t>
    </r>
    <r>
      <rPr>
        <sz val="11"/>
        <color rgb="FF000000"/>
        <rFont val="Arial"/>
        <family val="2"/>
      </rPr>
      <t xml:space="preserve">
If an organisation of individuals has the organisations details been provided?</t>
    </r>
  </si>
  <si>
    <t>has executive officer's details been given?</t>
  </si>
  <si>
    <r>
      <rPr>
        <b/>
        <sz val="11"/>
        <color rgb="FF000000"/>
        <rFont val="Arial"/>
        <family val="2"/>
      </rPr>
      <t>Tell us about your application as a registered company or other corporate body</t>
    </r>
    <r>
      <rPr>
        <sz val="11"/>
        <color rgb="FF000000"/>
        <rFont val="Arial"/>
        <family val="2"/>
      </rPr>
      <t xml:space="preserve">
has the registered with Companies House question answered?</t>
    </r>
  </si>
  <si>
    <t>All other SRPs</t>
  </si>
  <si>
    <r>
      <rPr>
        <b/>
        <sz val="11"/>
        <color rgb="FF000000"/>
        <rFont val="Arial"/>
        <family val="2"/>
      </rPr>
      <t>Tell us your details if you are applying as an individual</t>
    </r>
    <r>
      <rPr>
        <sz val="11"/>
        <color rgb="FF000000"/>
        <rFont val="Arial"/>
        <family val="2"/>
      </rPr>
      <t xml:space="preserve">
If an individual, has the individual information provided? </t>
    </r>
  </si>
  <si>
    <r>
      <rPr>
        <b/>
        <sz val="11"/>
        <color rgb="FF000000"/>
        <rFont val="Arial"/>
        <family val="2"/>
      </rPr>
      <t>Tell us about your application as a public body</t>
    </r>
    <r>
      <rPr>
        <sz val="11"/>
        <color rgb="FF000000"/>
        <rFont val="Arial"/>
        <family val="2"/>
      </rPr>
      <t xml:space="preserve">
If a public body, has the public body name been given?</t>
    </r>
  </si>
  <si>
    <r>
      <rPr>
        <b/>
        <sz val="11"/>
        <color rgb="FF000000"/>
        <rFont val="Arial"/>
        <family val="2"/>
      </rPr>
      <t>Give us evidence that you are a legal body that we can issue a permit to</t>
    </r>
    <r>
      <rPr>
        <sz val="11"/>
        <color rgb="FF000000"/>
        <rFont val="Arial"/>
        <family val="2"/>
      </rPr>
      <t xml:space="preserve">
If answered No; has the legal body details been provided</t>
    </r>
  </si>
  <si>
    <r>
      <rPr>
        <b/>
        <sz val="11"/>
        <color rgb="FF000000"/>
        <rFont val="Arial"/>
        <family val="2"/>
      </rPr>
      <t>Tell us who we can talk to about your application</t>
    </r>
    <r>
      <rPr>
        <sz val="11"/>
        <color rgb="FF000000"/>
        <rFont val="Arial"/>
        <family val="2"/>
      </rPr>
      <t xml:space="preserve">
has the application contact details been provided?</t>
    </r>
  </si>
  <si>
    <r>
      <rPr>
        <b/>
        <sz val="11"/>
        <color rgb="FF000000"/>
        <rFont val="Arial"/>
        <family val="2"/>
      </rPr>
      <t>Give us details of the person we can talk to about your operation</t>
    </r>
    <r>
      <rPr>
        <sz val="11"/>
        <color rgb="FF000000"/>
        <rFont val="Arial"/>
        <family val="2"/>
      </rPr>
      <t xml:space="preserve">
has the operation contact details been provided?</t>
    </r>
  </si>
  <si>
    <r>
      <rPr>
        <b/>
        <sz val="11"/>
        <color rgb="FF000000"/>
        <rFont val="Arial"/>
        <family val="2"/>
      </rPr>
      <t>Tell us who we can talk to about billing</t>
    </r>
    <r>
      <rPr>
        <sz val="11"/>
        <color rgb="FF000000"/>
        <rFont val="Arial"/>
        <family val="2"/>
      </rPr>
      <t xml:space="preserve">
has the billing contact details been provided?</t>
    </r>
  </si>
  <si>
    <r>
      <rPr>
        <b/>
        <sz val="11"/>
        <color rgb="FF000000"/>
        <rFont val="Arial"/>
        <family val="2"/>
      </rPr>
      <t>Tell us about the site's landowner</t>
    </r>
    <r>
      <rPr>
        <sz val="11"/>
        <color rgb="FF000000"/>
        <rFont val="Arial"/>
        <family val="2"/>
      </rPr>
      <t xml:space="preserve">
has the landowner question been answered?</t>
    </r>
  </si>
  <si>
    <r>
      <rPr>
        <b/>
        <sz val="11"/>
        <color rgb="FF000000"/>
        <rFont val="Arial"/>
        <family val="2"/>
      </rPr>
      <t>Landowner's details</t>
    </r>
    <r>
      <rPr>
        <sz val="11"/>
        <color rgb="FF000000"/>
        <rFont val="Arial"/>
        <family val="2"/>
      </rPr>
      <t xml:space="preserve">
Has the landowner's details been provided?</t>
    </r>
  </si>
  <si>
    <r>
      <rPr>
        <b/>
        <sz val="11"/>
        <color rgb="FF000000"/>
        <rFont val="Arial"/>
        <family val="2"/>
      </rPr>
      <t>Tell us about any pre-application advice we've given you</t>
    </r>
    <r>
      <rPr>
        <sz val="11"/>
        <color rgb="FF000000"/>
        <rFont val="Arial"/>
        <family val="2"/>
      </rPr>
      <t xml:space="preserve">
has a pre-application reference been provided?</t>
    </r>
  </si>
  <si>
    <r>
      <rPr>
        <b/>
        <sz val="11"/>
        <color rgb="FF000000"/>
        <rFont val="Arial"/>
        <family val="2"/>
      </rPr>
      <t>Tell us what standard rules you are applying for</t>
    </r>
    <r>
      <rPr>
        <sz val="11"/>
        <color rgb="FF000000"/>
        <rFont val="Arial"/>
        <family val="2"/>
      </rPr>
      <t xml:space="preserve">
have we been told what standard rules are being applied for?</t>
    </r>
  </si>
  <si>
    <r>
      <rPr>
        <b/>
        <sz val="11"/>
        <color rgb="FF000000"/>
        <rFont val="Arial"/>
        <family val="2"/>
      </rPr>
      <t>Tell us about your mining waste operation SR2009 No8 (mining waste) only (Q10-21)</t>
    </r>
    <r>
      <rPr>
        <sz val="11"/>
        <color rgb="FF000000"/>
        <rFont val="Arial"/>
        <family val="2"/>
      </rPr>
      <t xml:space="preserve">
has the waste management plan question been answered?</t>
    </r>
  </si>
  <si>
    <r>
      <rPr>
        <b/>
        <sz val="11"/>
        <color rgb="FF000000"/>
        <rFont val="Arial"/>
        <family val="2"/>
      </rPr>
      <t>Tell us about your waste recovery plan SR2017 No1 (waste recovery plan) only (Q22-25)</t>
    </r>
    <r>
      <rPr>
        <sz val="11"/>
        <color rgb="FF000000"/>
        <rFont val="Arial"/>
        <family val="2"/>
      </rPr>
      <t xml:space="preserve">
Has the question re having already assessed the plan been answered?</t>
    </r>
  </si>
  <si>
    <r>
      <rPr>
        <b/>
        <sz val="11"/>
        <color rgb="FF000000"/>
        <rFont val="Arial"/>
        <family val="2"/>
      </rPr>
      <t>Give us your waste recovery plan</t>
    </r>
    <r>
      <rPr>
        <sz val="11"/>
        <color rgb="FF000000"/>
        <rFont val="Arial"/>
        <family val="2"/>
      </rPr>
      <t xml:space="preserve">
has the WRP been uploaded?</t>
    </r>
  </si>
  <si>
    <r>
      <rPr>
        <b/>
        <sz val="11"/>
        <color rgb="FF000000"/>
        <rFont val="Arial"/>
        <family val="2"/>
      </rPr>
      <t>Tell us about the changes you have made to your waste recovery plan</t>
    </r>
    <r>
      <rPr>
        <sz val="11"/>
        <color rgb="FF000000"/>
        <rFont val="Arial"/>
        <family val="2"/>
      </rPr>
      <t xml:space="preserve">
If changes have been made; has a summary of the changes been given? </t>
    </r>
  </si>
  <si>
    <r>
      <rPr>
        <b/>
        <sz val="11"/>
        <color rgb="FF000000"/>
        <rFont val="Arial"/>
        <family val="2"/>
      </rPr>
      <t>Tell us about the site</t>
    </r>
    <r>
      <rPr>
        <sz val="11"/>
        <color rgb="FF000000"/>
        <rFont val="Arial"/>
        <family val="2"/>
      </rPr>
      <t xml:space="preserve">
Has the site information been provided?</t>
    </r>
  </si>
  <si>
    <r>
      <rPr>
        <b/>
        <sz val="11"/>
        <color rgb="FF000000"/>
        <rFont val="Arial"/>
        <family val="2"/>
      </rPr>
      <t>Upload your site plan</t>
    </r>
    <r>
      <rPr>
        <sz val="11"/>
        <color rgb="FF000000"/>
        <rFont val="Arial"/>
        <family val="2"/>
      </rPr>
      <t xml:space="preserve">
Has a site plan been uploaded?</t>
    </r>
  </si>
  <si>
    <r>
      <rPr>
        <b/>
        <sz val="11"/>
        <color rgb="FF000000"/>
        <rFont val="Arial"/>
        <family val="2"/>
      </rPr>
      <t>Tell us about any relevant offences</t>
    </r>
    <r>
      <rPr>
        <sz val="11"/>
        <color rgb="FF000000"/>
        <rFont val="Arial"/>
        <family val="2"/>
      </rPr>
      <t xml:space="preserve">
has the relevant offences question been answered?</t>
    </r>
  </si>
  <si>
    <r>
      <rPr>
        <b/>
        <sz val="11"/>
        <color rgb="FF000000"/>
        <rFont val="Arial"/>
        <family val="2"/>
      </rPr>
      <t>Tell us about the person convicted of a relevant offence</t>
    </r>
    <r>
      <rPr>
        <sz val="11"/>
        <color rgb="FF000000"/>
        <rFont val="Arial"/>
        <family val="2"/>
      </rPr>
      <t xml:space="preserve">
If answered yes, have details been given? </t>
    </r>
  </si>
  <si>
    <r>
      <rPr>
        <b/>
        <sz val="11"/>
        <color rgb="FF000000"/>
        <rFont val="Arial"/>
        <family val="2"/>
      </rPr>
      <t>Do you want to tell us about other relevant people with relevant offences?</t>
    </r>
    <r>
      <rPr>
        <sz val="11"/>
        <color rgb="FF000000"/>
        <rFont val="Arial"/>
        <family val="2"/>
      </rPr>
      <t xml:space="preserve">
has other relevant people with relevant offences question answered?</t>
    </r>
  </si>
  <si>
    <r>
      <rPr>
        <b/>
        <sz val="11"/>
        <color rgb="FF000000"/>
        <rFont val="Arial"/>
        <family val="2"/>
      </rPr>
      <t>Tell us about other relevant offences</t>
    </r>
    <r>
      <rPr>
        <sz val="11"/>
        <color rgb="FF000000"/>
        <rFont val="Arial"/>
        <family val="2"/>
      </rPr>
      <t xml:space="preserve">
If answered yes, have details been given? </t>
    </r>
  </si>
  <si>
    <r>
      <rPr>
        <b/>
        <sz val="11"/>
        <color rgb="FF000000"/>
        <rFont val="Arial"/>
        <family val="2"/>
      </rPr>
      <t>Tell us about insolvency or bankruptcy</t>
    </r>
    <r>
      <rPr>
        <sz val="11"/>
        <color rgb="FF000000"/>
        <rFont val="Arial"/>
        <family val="2"/>
      </rPr>
      <t xml:space="preserve">
has insolvency/ bankruptcy question been answered?</t>
    </r>
  </si>
  <si>
    <r>
      <rPr>
        <b/>
        <sz val="11"/>
        <color rgb="FF000000"/>
        <rFont val="Arial"/>
        <family val="2"/>
      </rPr>
      <t>Tell us about relevant people with bankruptcy or insolvency</t>
    </r>
    <r>
      <rPr>
        <sz val="11"/>
        <color rgb="FF000000"/>
        <rFont val="Arial"/>
        <family val="2"/>
      </rPr>
      <t xml:space="preserve">
If answered yes, have details been given? </t>
    </r>
  </si>
  <si>
    <r>
      <rPr>
        <b/>
        <sz val="11"/>
        <color rgb="FF000000"/>
        <rFont val="Arial"/>
        <family val="2"/>
      </rPr>
      <t>Tell us about your management system</t>
    </r>
    <r>
      <rPr>
        <sz val="11"/>
        <color rgb="FF000000"/>
        <rFont val="Arial"/>
        <family val="2"/>
      </rPr>
      <t xml:space="preserve">
has the management system to be used been selected?</t>
    </r>
  </si>
  <si>
    <r>
      <rPr>
        <b/>
        <sz val="11"/>
        <color rgb="FF000000"/>
        <rFont val="Arial"/>
        <family val="2"/>
      </rPr>
      <t>How we collect your personal data</t>
    </r>
    <r>
      <rPr>
        <sz val="11"/>
        <color rgb="FF000000"/>
        <rFont val="Arial"/>
        <family val="2"/>
      </rPr>
      <t xml:space="preserve">
have they confirmed they understand how we will use data?</t>
    </r>
  </si>
  <si>
    <r>
      <rPr>
        <b/>
        <sz val="11"/>
        <color rgb="FF000000"/>
        <rFont val="Arial"/>
        <family val="2"/>
      </rPr>
      <t>Freedom of Information</t>
    </r>
    <r>
      <rPr>
        <sz val="11"/>
        <color rgb="FF000000"/>
        <rFont val="Arial"/>
        <family val="2"/>
      </rPr>
      <t xml:space="preserve">
have they confirmed they understand the Freedom of Information Act information?</t>
    </r>
  </si>
  <si>
    <r>
      <rPr>
        <b/>
        <sz val="11"/>
        <color rgb="FF000000"/>
        <rFont val="Arial"/>
        <family val="2"/>
      </rPr>
      <t>National security</t>
    </r>
    <r>
      <rPr>
        <sz val="11"/>
        <color rgb="FF000000"/>
        <rFont val="Arial"/>
        <family val="2"/>
      </rPr>
      <t xml:space="preserve">
Has the national security question been answered?</t>
    </r>
  </si>
  <si>
    <r>
      <rPr>
        <b/>
        <sz val="11"/>
        <color rgb="FF000000"/>
        <rFont val="Arial"/>
        <family val="2"/>
      </rPr>
      <t>Upload the national security letter you sent to Welsh Ministers</t>
    </r>
    <r>
      <rPr>
        <sz val="11"/>
        <color rgb="FF000000"/>
        <rFont val="Arial"/>
        <family val="2"/>
      </rPr>
      <t xml:space="preserve">
If answered yes, has the letter been provided?</t>
    </r>
  </si>
  <si>
    <r>
      <rPr>
        <b/>
        <sz val="11"/>
        <color rgb="FF000000"/>
        <rFont val="Arial"/>
        <family val="2"/>
      </rPr>
      <t>Do you want to make a confidentiality claim?</t>
    </r>
    <r>
      <rPr>
        <sz val="11"/>
        <color rgb="FF000000"/>
        <rFont val="Arial"/>
        <family val="2"/>
      </rPr>
      <t xml:space="preserve">
Do they want to make a confidentiality claim?</t>
    </r>
  </si>
  <si>
    <r>
      <rPr>
        <b/>
        <sz val="11"/>
        <color rgb="FF000000"/>
        <rFont val="Arial"/>
        <family val="2"/>
      </rPr>
      <t>Give reasons for your confidentiality claim</t>
    </r>
    <r>
      <rPr>
        <sz val="11"/>
        <color rgb="FF000000"/>
        <rFont val="Arial"/>
        <family val="2"/>
      </rPr>
      <t xml:space="preserve">
If answered yes, has evidence been provided?</t>
    </r>
  </si>
  <si>
    <r>
      <rPr>
        <b/>
        <sz val="11"/>
        <color rgb="FF000000"/>
        <rFont val="Arial"/>
        <family val="2"/>
      </rPr>
      <t>Tell us if you are signing on behalf of a relevant person</t>
    </r>
    <r>
      <rPr>
        <sz val="11"/>
        <color rgb="FF000000"/>
        <rFont val="Arial"/>
        <family val="2"/>
      </rPr>
      <t xml:space="preserve">
Are they signing on behalf of a relevant person?</t>
    </r>
  </si>
  <si>
    <r>
      <rPr>
        <b/>
        <sz val="11"/>
        <color rgb="FF000000"/>
        <rFont val="Arial"/>
        <family val="2"/>
      </rPr>
      <t>Upload confirmation from a relevant person</t>
    </r>
    <r>
      <rPr>
        <sz val="11"/>
        <color rgb="FF000000"/>
        <rFont val="Arial"/>
        <family val="2"/>
      </rPr>
      <t xml:space="preserve">
If answered yes, has evidence been provided?</t>
    </r>
  </si>
  <si>
    <r>
      <rPr>
        <b/>
        <sz val="11"/>
        <color rgb="FF000000"/>
        <rFont val="Arial"/>
        <family val="2"/>
      </rPr>
      <t>Confirm that you are able to meet the standard rules criteria</t>
    </r>
    <r>
      <rPr>
        <sz val="11"/>
        <color rgb="FF000000"/>
        <rFont val="Arial"/>
        <family val="2"/>
      </rPr>
      <t xml:space="preserve">
Have they confirmed they will meet the SRP?</t>
    </r>
  </si>
  <si>
    <r>
      <rPr>
        <b/>
        <sz val="11"/>
        <color rgb="FF000000"/>
        <rFont val="Arial"/>
        <family val="2"/>
      </rPr>
      <t>If your application includes ecological survey information</t>
    </r>
    <r>
      <rPr>
        <sz val="11"/>
        <color rgb="FF000000"/>
        <rFont val="Arial"/>
        <family val="2"/>
      </rPr>
      <t xml:space="preserve">
Have they confirmed that ecological survey information can be used?</t>
    </r>
  </si>
  <si>
    <r>
      <rPr>
        <b/>
        <sz val="11"/>
        <color rgb="FF000000"/>
        <rFont val="Arial"/>
        <family val="2"/>
      </rPr>
      <t>Sign the declaration</t>
    </r>
    <r>
      <rPr>
        <sz val="11"/>
        <color rgb="FF000000"/>
        <rFont val="Arial"/>
        <family val="2"/>
      </rPr>
      <t xml:space="preserve">
Has the declaration been signed?</t>
    </r>
  </si>
  <si>
    <r>
      <rPr>
        <b/>
        <sz val="11"/>
        <color rgb="FF000000"/>
        <rFont val="Arial"/>
        <family val="2"/>
      </rPr>
      <t>Upload any additional declarations</t>
    </r>
    <r>
      <rPr>
        <sz val="11"/>
        <color rgb="FF000000"/>
        <rFont val="Arial"/>
        <family val="2"/>
      </rPr>
      <t xml:space="preserve">
Are there additional declarations? </t>
    </r>
  </si>
  <si>
    <t>Has these declaration(s) been signed by a relevant person?</t>
  </si>
  <si>
    <t>Are these declaration(s) correct?</t>
  </si>
  <si>
    <r>
      <rPr>
        <b/>
        <sz val="11"/>
        <color rgb="FF000000"/>
        <rFont val="Arial"/>
        <family val="2"/>
      </rPr>
      <t>Tell us how you will pay us</t>
    </r>
    <r>
      <rPr>
        <sz val="11"/>
        <color rgb="FF000000"/>
        <rFont val="Arial"/>
        <family val="2"/>
      </rPr>
      <t xml:space="preserve">
Has payment method been given?</t>
    </r>
  </si>
  <si>
    <r>
      <rPr>
        <b/>
        <sz val="11"/>
        <color rgb="FF000000"/>
        <rFont val="Arial"/>
        <family val="2"/>
      </rPr>
      <t>Create a payment reference</t>
    </r>
    <r>
      <rPr>
        <sz val="11"/>
        <color rgb="FF000000"/>
        <rFont val="Arial"/>
        <family val="2"/>
      </rPr>
      <t xml:space="preserve">
Has payment reference been given?</t>
    </r>
  </si>
  <si>
    <r>
      <rPr>
        <b/>
        <sz val="11"/>
        <color rgb="FF000000"/>
        <rFont val="Arial"/>
        <family val="2"/>
      </rPr>
      <t>Enter your cheque number</t>
    </r>
    <r>
      <rPr>
        <sz val="11"/>
        <color rgb="FF000000"/>
        <rFont val="Arial"/>
        <family val="2"/>
      </rPr>
      <t xml:space="preserve">
If paid by cheque, has a cheque number been given? </t>
    </r>
  </si>
  <si>
    <r>
      <rPr>
        <b/>
        <sz val="11"/>
        <color rgb="FF000000"/>
        <rFont val="Arial"/>
        <family val="2"/>
      </rPr>
      <t>Is there anything else you want to tell us?</t>
    </r>
    <r>
      <rPr>
        <sz val="11"/>
        <color rgb="FF000000"/>
        <rFont val="Arial"/>
        <family val="2"/>
      </rPr>
      <t xml:space="preserve">
Has any other documents been uploaded? </t>
    </r>
  </si>
  <si>
    <r>
      <rPr>
        <b/>
        <sz val="11"/>
        <color rgb="FF000000"/>
        <rFont val="Arial"/>
        <family val="2"/>
      </rPr>
      <t>Tell us your details if you are applying as an individual</t>
    </r>
    <r>
      <rPr>
        <sz val="11"/>
        <color rgb="FF000000"/>
        <rFont val="Arial"/>
        <family val="2"/>
      </rPr>
      <t xml:space="preserve">
If an individual have the details been provided?</t>
    </r>
  </si>
  <si>
    <r>
      <rPr>
        <b/>
        <sz val="11"/>
        <color rgb="FF000000"/>
        <rFont val="Arial"/>
        <family val="2"/>
      </rPr>
      <t>Tell us about your application as a public body</t>
    </r>
    <r>
      <rPr>
        <sz val="11"/>
        <color rgb="FF000000"/>
        <rFont val="Arial"/>
        <family val="2"/>
      </rPr>
      <t xml:space="preserve">
If a Public body; has the name been given?</t>
    </r>
  </si>
  <si>
    <r>
      <rPr>
        <b/>
        <sz val="11"/>
        <color rgb="FF000000"/>
        <rFont val="Arial"/>
        <family val="2"/>
      </rPr>
      <t>Tell us about your company or corporate body registration</t>
    </r>
    <r>
      <rPr>
        <sz val="11"/>
        <color rgb="FF000000"/>
        <rFont val="Arial"/>
        <family val="2"/>
      </rPr>
      <t xml:space="preserve">
If a company or corporate body; has the registered with Companies House question been answered?</t>
    </r>
  </si>
  <si>
    <r>
      <rPr>
        <b/>
        <sz val="11"/>
        <color rgb="FF000000"/>
        <rFont val="Arial"/>
        <family val="2"/>
      </rPr>
      <t>Tell us about your application as a registered company or other corporate body</t>
    </r>
    <r>
      <rPr>
        <sz val="11"/>
        <color rgb="FF000000"/>
        <rFont val="Arial"/>
        <family val="2"/>
      </rPr>
      <t xml:space="preserve">
If answered yes: have the details been provided?</t>
    </r>
  </si>
  <si>
    <t>has the date of company registration been given?</t>
  </si>
  <si>
    <r>
      <rPr>
        <b/>
        <sz val="11"/>
        <color rgb="FF000000"/>
        <rFont val="Arial"/>
        <family val="2"/>
      </rPr>
      <t>Give us evidence you are a legal body we can issue a permit to</t>
    </r>
    <r>
      <rPr>
        <sz val="11"/>
        <color rgb="FF000000"/>
        <rFont val="Arial"/>
        <family val="2"/>
      </rPr>
      <t xml:space="preserve">
If answered no; has the legal body details been provided?</t>
    </r>
  </si>
  <si>
    <r>
      <rPr>
        <b/>
        <sz val="11"/>
        <color rgb="FF000000"/>
        <rFont val="Arial"/>
        <family val="2"/>
      </rPr>
      <t>Tell us who we can talk to about this application</t>
    </r>
    <r>
      <rPr>
        <sz val="11"/>
        <color rgb="FF000000"/>
        <rFont val="Arial"/>
        <family val="2"/>
      </rPr>
      <t xml:space="preserve">
has the application contact details been provided?</t>
    </r>
  </si>
  <si>
    <r>
      <rPr>
        <b/>
        <sz val="11"/>
        <color rgb="FF000000"/>
        <rFont val="Arial"/>
        <family val="2"/>
      </rPr>
      <t>Tell us the number of the permit you want to surrender</t>
    </r>
    <r>
      <rPr>
        <sz val="11"/>
        <color rgb="FF000000"/>
        <rFont val="Arial"/>
        <family val="2"/>
      </rPr>
      <t xml:space="preserve">
Has the permit number been given?</t>
    </r>
  </si>
  <si>
    <r>
      <rPr>
        <b/>
        <sz val="11"/>
        <color rgb="FF000000"/>
        <rFont val="Arial"/>
        <family val="2"/>
      </rPr>
      <t>Tell us about any pre-application advice we've given you about this application</t>
    </r>
    <r>
      <rPr>
        <sz val="11"/>
        <color rgb="FF000000"/>
        <rFont val="Arial"/>
        <family val="2"/>
      </rPr>
      <t xml:space="preserve">
has a pre-application reference been provided?</t>
    </r>
  </si>
  <si>
    <r>
      <rPr>
        <b/>
        <sz val="11"/>
        <color rgb="FF000000"/>
        <rFont val="Arial"/>
        <family val="2"/>
      </rPr>
      <t>Are you applying to surrender a site or a mobile plant permit?</t>
    </r>
    <r>
      <rPr>
        <sz val="11"/>
        <color rgb="FF000000"/>
        <rFont val="Arial"/>
        <family val="2"/>
      </rPr>
      <t xml:space="preserve">
has the permit type been chosen?</t>
    </r>
  </si>
  <si>
    <r>
      <rPr>
        <b/>
        <sz val="11"/>
        <color rgb="FF000000"/>
        <rFont val="Arial"/>
        <family val="2"/>
      </rPr>
      <t>Tell us what level of surrender you are applying for</t>
    </r>
    <r>
      <rPr>
        <sz val="11"/>
        <color rgb="FF000000"/>
        <rFont val="Arial"/>
        <family val="2"/>
      </rPr>
      <t xml:space="preserve">
has the surrender type been given?</t>
    </r>
  </si>
  <si>
    <r>
      <rPr>
        <b/>
        <sz val="11"/>
        <color rgb="FF000000"/>
        <rFont val="Arial"/>
        <family val="2"/>
      </rPr>
      <t>Give us confirmation from your compliance officer</t>
    </r>
    <r>
      <rPr>
        <sz val="11"/>
        <color rgb="FF000000"/>
        <rFont val="Arial"/>
        <family val="2"/>
      </rPr>
      <t xml:space="preserve">
has confirmation evidence from site officer been provided?</t>
    </r>
  </si>
  <si>
    <r>
      <rPr>
        <b/>
        <sz val="11"/>
        <color rgb="FF000000"/>
        <rFont val="Arial"/>
        <family val="2"/>
      </rPr>
      <t>Tell us if the situation has changed since your site compliance offer gave you confirmation</t>
    </r>
    <r>
      <rPr>
        <sz val="11"/>
        <color rgb="FF000000"/>
        <rFont val="Arial"/>
        <family val="2"/>
      </rPr>
      <t xml:space="preserve">
has any changes made been justified?</t>
    </r>
  </si>
  <si>
    <r>
      <rPr>
        <b/>
        <sz val="11"/>
        <color rgb="FF000000"/>
        <rFont val="Arial"/>
        <family val="2"/>
      </rPr>
      <t>Tell us if you are applying to surrender all or part of the permit</t>
    </r>
    <r>
      <rPr>
        <sz val="11"/>
        <color rgb="FF000000"/>
        <rFont val="Arial"/>
        <family val="2"/>
      </rPr>
      <t xml:space="preserve">
Have they told us if they are surrendering all or part of the permit?</t>
    </r>
  </si>
  <si>
    <r>
      <rPr>
        <b/>
        <sz val="11"/>
        <color rgb="FF000000"/>
        <rFont val="Arial"/>
        <family val="2"/>
      </rPr>
      <t>Provide maps (or plans) for part surrender</t>
    </r>
    <r>
      <rPr>
        <sz val="11"/>
        <color rgb="FF000000"/>
        <rFont val="Arial"/>
        <family val="2"/>
      </rPr>
      <t xml:space="preserve">
If Part surrender has original and new site boundary plans been provided?</t>
    </r>
  </si>
  <si>
    <r>
      <rPr>
        <b/>
        <sz val="11"/>
        <color rgb="FF000000"/>
        <rFont val="Arial"/>
        <family val="2"/>
      </rPr>
      <t>Tell us which parts of the permit you want to cancel (surrender)</t>
    </r>
    <r>
      <rPr>
        <sz val="11"/>
        <color rgb="FF000000"/>
        <rFont val="Arial"/>
        <family val="2"/>
      </rPr>
      <t xml:space="preserve">
If Part surrender have they told us what parts of the permit are to be surrendered?</t>
    </r>
  </si>
  <si>
    <r>
      <rPr>
        <b/>
        <sz val="11"/>
        <color rgb="FF000000"/>
        <rFont val="Arial"/>
        <family val="2"/>
      </rPr>
      <t>Tell us if the parts of the permit that are not being surrendered need to be changed</t>
    </r>
    <r>
      <rPr>
        <sz val="11"/>
        <color rgb="FF000000"/>
        <rFont val="Arial"/>
        <family val="2"/>
      </rPr>
      <t xml:space="preserve">
If Part surrender; have they told us if conditions need varying?</t>
    </r>
  </si>
  <si>
    <r>
      <rPr>
        <b/>
        <sz val="11"/>
        <color rgb="FF000000"/>
        <rFont val="Arial"/>
        <family val="2"/>
      </rPr>
      <t>Give us a site condition report</t>
    </r>
    <r>
      <rPr>
        <sz val="11"/>
        <color rgb="FF000000"/>
        <rFont val="Arial"/>
        <family val="2"/>
      </rPr>
      <t xml:space="preserve">
has the surrender site condition record/baseline report been provided?</t>
    </r>
  </si>
  <si>
    <r>
      <rPr>
        <b/>
        <sz val="11"/>
        <color rgb="FF000000"/>
        <rFont val="Arial"/>
        <family val="2"/>
      </rPr>
      <t>Tell us whether any steps have been taken to avoid any pollution risk or to return the site to a satisfactory state</t>
    </r>
    <r>
      <rPr>
        <sz val="11"/>
        <color rgb="FF000000"/>
        <rFont val="Arial"/>
        <family val="2"/>
      </rPr>
      <t xml:space="preserve">
has information on steps taken to avoid pollution/return site to satisfactory state been provided?</t>
    </r>
  </si>
  <si>
    <r>
      <rPr>
        <b/>
        <sz val="11"/>
        <color rgb="FF000000"/>
        <rFont val="Arial"/>
        <family val="2"/>
      </rPr>
      <t>Tell us if a financial provision arrangement exists for this site</t>
    </r>
    <r>
      <rPr>
        <sz val="11"/>
        <color rgb="FF000000"/>
        <rFont val="Arial"/>
        <family val="2"/>
      </rPr>
      <t xml:space="preserve">
has the financial provision question been answered?</t>
    </r>
  </si>
  <si>
    <r>
      <rPr>
        <b/>
        <sz val="11"/>
        <color rgb="FF000000"/>
        <rFont val="Arial"/>
        <family val="2"/>
      </rPr>
      <t>Tell us the date you want to surrender the permit on</t>
    </r>
    <r>
      <rPr>
        <sz val="11"/>
        <color rgb="FF000000"/>
        <rFont val="Arial"/>
        <family val="2"/>
      </rPr>
      <t xml:space="preserve">
has the surrender date been given??</t>
    </r>
  </si>
  <si>
    <r>
      <rPr>
        <b/>
        <sz val="11"/>
        <color rgb="FF000000"/>
        <rFont val="Arial"/>
        <family val="2"/>
      </rPr>
      <t>Give evidence to support your confidentiality claim</t>
    </r>
    <r>
      <rPr>
        <sz val="11"/>
        <color rgb="FF000000"/>
        <rFont val="Arial"/>
        <family val="2"/>
      </rPr>
      <t xml:space="preserve">
If answered yes, has information been provided?</t>
    </r>
  </si>
  <si>
    <r>
      <rPr>
        <b/>
        <sz val="11"/>
        <color rgb="FF000000"/>
        <rFont val="Arial"/>
        <family val="2"/>
      </rPr>
      <t>Upload the national security letter you sent to Welsh Ministers</t>
    </r>
    <r>
      <rPr>
        <sz val="11"/>
        <color rgb="FF000000"/>
        <rFont val="Arial"/>
        <family val="2"/>
      </rPr>
      <t xml:space="preserve">
if answered yes, has the letter been provided?</t>
    </r>
  </si>
  <si>
    <r>
      <rPr>
        <b/>
        <sz val="11"/>
        <color rgb="FF000000"/>
        <rFont val="Arial"/>
        <family val="2"/>
      </rPr>
      <t>Upload additional declarations</t>
    </r>
    <r>
      <rPr>
        <sz val="11"/>
        <color rgb="FF000000"/>
        <rFont val="Arial"/>
        <family val="2"/>
      </rPr>
      <t xml:space="preserve">
Are there additional declarations? </t>
    </r>
  </si>
  <si>
    <r>
      <rPr>
        <b/>
        <sz val="11"/>
        <color rgb="FF000000"/>
        <rFont val="Arial"/>
        <family val="2"/>
      </rPr>
      <t>Enter your cheque number</t>
    </r>
    <r>
      <rPr>
        <sz val="11"/>
        <color rgb="FF000000"/>
        <rFont val="Arial"/>
        <family val="2"/>
      </rPr>
      <t xml:space="preserve">
Has cheque number been given? </t>
    </r>
  </si>
  <si>
    <t xml:space="preserve">New Application </t>
  </si>
  <si>
    <t>SRP</t>
  </si>
  <si>
    <t>Bespoke</t>
  </si>
  <si>
    <t>Type1</t>
  </si>
  <si>
    <t>Type2</t>
  </si>
  <si>
    <t>Administrative Variation</t>
  </si>
  <si>
    <t>New Application</t>
  </si>
  <si>
    <t>Normal Variation</t>
  </si>
  <si>
    <t>Minor Technical Variation</t>
  </si>
  <si>
    <t>Transfer - Part</t>
  </si>
  <si>
    <t>Transfer - Full</t>
  </si>
  <si>
    <t>Confidentiality assessment</t>
  </si>
  <si>
    <t>Assessment / documentation of other protected sites</t>
  </si>
  <si>
    <t>Site of Special Scientific Interest (SSSI) assessment</t>
  </si>
  <si>
    <t>Habitats Regulations assessment</t>
  </si>
  <si>
    <t>Noise impact assessment and noise management plan</t>
  </si>
  <si>
    <t>Waste recovery plan</t>
  </si>
  <si>
    <t>Dust and emissions management plan (DEMP)</t>
  </si>
  <si>
    <t>Fire prevention and mitigation plan (FPMP)</t>
  </si>
  <si>
    <t>Pest management plan</t>
  </si>
  <si>
    <t>Water Framework Directive assessment of process effluent</t>
  </si>
  <si>
    <t>Discharge to water</t>
  </si>
  <si>
    <t>Bioaerosol risk assessment</t>
  </si>
  <si>
    <t>Basic Surrender - Full</t>
  </si>
  <si>
    <t>Low Risk Surrender - Full</t>
  </si>
  <si>
    <t>Normal Surrender - Part</t>
  </si>
  <si>
    <t>Normal Surrender - Full</t>
  </si>
  <si>
    <t xml:space="preserve">Non-operational Surrender - Part </t>
  </si>
  <si>
    <t xml:space="preserve">Non-operational Surrender - Full </t>
  </si>
  <si>
    <r>
      <t xml:space="preserve">Low Risk Surrender </t>
    </r>
    <r>
      <rPr>
        <sz val="10"/>
        <color rgb="FF000000"/>
        <rFont val="Arial"/>
        <family val="2"/>
      </rPr>
      <t>- Part</t>
    </r>
  </si>
  <si>
    <t>Total</t>
  </si>
  <si>
    <t>Fee relevant to your application? (Y/N then filter on Y)</t>
  </si>
  <si>
    <t>Basic Surrender- Part</t>
  </si>
  <si>
    <t>Amount
SEE TOTAL AT THE BOTTOM WHEN FILTERED</t>
  </si>
  <si>
    <r>
      <rPr>
        <b/>
        <sz val="11"/>
        <color rgb="FF000000"/>
        <rFont val="Arial"/>
        <family val="2"/>
      </rPr>
      <t xml:space="preserve">Tell us if you are applying for a bespoke mobile plant permit </t>
    </r>
    <r>
      <rPr>
        <sz val="11"/>
        <color rgb="FF000000"/>
        <rFont val="Arial"/>
        <family val="2"/>
      </rPr>
      <t xml:space="preserve">
has the mobile plant question been answered?</t>
    </r>
  </si>
  <si>
    <r>
      <rPr>
        <b/>
        <sz val="11"/>
        <color rgb="FF000000"/>
        <rFont val="Arial"/>
        <family val="2"/>
      </rPr>
      <t xml:space="preserve">Give us a site condition report </t>
    </r>
    <r>
      <rPr>
        <sz val="11"/>
        <color rgb="FF000000"/>
        <rFont val="Arial"/>
        <family val="2"/>
      </rPr>
      <t xml:space="preserve">
Has a SCR been uploaded?</t>
    </r>
  </si>
  <si>
    <r>
      <rPr>
        <b/>
        <sz val="11"/>
        <color rgb="FF000000"/>
        <rFont val="Arial"/>
        <family val="2"/>
      </rPr>
      <t xml:space="preserve">Give us a non-technical summary of your application </t>
    </r>
    <r>
      <rPr>
        <sz val="11"/>
        <color rgb="FF000000"/>
        <rFont val="Arial"/>
        <family val="2"/>
      </rPr>
      <t xml:space="preserve">
Has a NTS been uploaded?</t>
    </r>
  </si>
  <si>
    <r>
      <rPr>
        <b/>
        <sz val="11"/>
        <color rgb="FF000000"/>
        <rFont val="Arial"/>
        <family val="2"/>
      </rPr>
      <t xml:space="preserve">Tell us about the total storage capacity </t>
    </r>
    <r>
      <rPr>
        <sz val="11"/>
        <color rgb="FF000000"/>
        <rFont val="Arial"/>
        <family val="2"/>
      </rPr>
      <t xml:space="preserve">
Have the total storage capacities of hazardous/non-hazardous and total annual throughput been given?</t>
    </r>
  </si>
  <si>
    <r>
      <rPr>
        <b/>
        <sz val="11"/>
        <color rgb="FF000000"/>
        <rFont val="Arial"/>
        <family val="2"/>
      </rPr>
      <t xml:space="preserve">Tell us about the type of waste you will accept on site </t>
    </r>
    <r>
      <rPr>
        <sz val="11"/>
        <color rgb="FF000000"/>
        <rFont val="Arial"/>
        <family val="2"/>
      </rPr>
      <t xml:space="preserve">
Has a waste code document been uploaded?</t>
    </r>
  </si>
  <si>
    <r>
      <rPr>
        <b/>
        <sz val="11"/>
        <color rgb="FF000000"/>
        <rFont val="Arial"/>
        <family val="2"/>
      </rPr>
      <t xml:space="preserve">Do you plan to treat batteries? </t>
    </r>
    <r>
      <rPr>
        <sz val="11"/>
        <color rgb="FF000000"/>
        <rFont val="Arial"/>
        <family val="2"/>
      </rPr>
      <t xml:space="preserve">
Has the question been answered?</t>
    </r>
  </si>
  <si>
    <r>
      <rPr>
        <b/>
        <sz val="11"/>
        <color rgb="FF000000"/>
        <rFont val="Arial"/>
        <family val="2"/>
      </rPr>
      <t xml:space="preserve">Have you applied to deposit waste for recovery? </t>
    </r>
    <r>
      <rPr>
        <sz val="11"/>
        <color rgb="FF000000"/>
        <rFont val="Arial"/>
        <family val="2"/>
      </rPr>
      <t xml:space="preserve">
Has the question been answered?</t>
    </r>
  </si>
  <si>
    <r>
      <rPr>
        <b/>
        <sz val="11"/>
        <color rgb="FF000000"/>
        <rFont val="Arial"/>
        <family val="2"/>
      </rPr>
      <t xml:space="preserve">Tell us about your waste recovery plan
</t>
    </r>
    <r>
      <rPr>
        <sz val="11"/>
        <color rgb="FF000000"/>
        <rFont val="Arial"/>
        <family val="2"/>
      </rPr>
      <t>Has the question re having already assessed the plan been answered?</t>
    </r>
  </si>
  <si>
    <r>
      <rPr>
        <b/>
        <sz val="11"/>
        <color rgb="FF000000"/>
        <rFont val="Arial"/>
        <family val="2"/>
      </rPr>
      <t xml:space="preserve">Do you need to tell us about point source emissions to air? </t>
    </r>
    <r>
      <rPr>
        <sz val="11"/>
        <color rgb="FF000000"/>
        <rFont val="Arial"/>
        <family val="2"/>
      </rPr>
      <t xml:space="preserve">
Has the question been answered?</t>
    </r>
  </si>
  <si>
    <r>
      <rPr>
        <b/>
        <sz val="11"/>
        <color rgb="FF000000"/>
        <rFont val="Arial"/>
        <family val="2"/>
      </rPr>
      <t xml:space="preserve">Point source emissions to air </t>
    </r>
    <r>
      <rPr>
        <sz val="11"/>
        <color rgb="FF000000"/>
        <rFont val="Arial"/>
        <family val="2"/>
      </rPr>
      <t xml:space="preserve">
If yes, has information on the Emission point reference and location, Source, Parameter, Amount, and Unit been given for each emission point?</t>
    </r>
  </si>
  <si>
    <r>
      <rPr>
        <b/>
        <sz val="11"/>
        <color rgb="FF000000"/>
        <rFont val="Arial"/>
        <family val="2"/>
      </rPr>
      <t xml:space="preserve">Do you need to tell us about point source emissions to water (not sewers)? </t>
    </r>
    <r>
      <rPr>
        <sz val="11"/>
        <color rgb="FF000000"/>
        <rFont val="Arial"/>
        <family val="2"/>
      </rPr>
      <t xml:space="preserve">
Has the question been answered?</t>
    </r>
  </si>
  <si>
    <r>
      <rPr>
        <b/>
        <sz val="11"/>
        <color rgb="FF000000"/>
        <rFont val="Arial"/>
        <family val="2"/>
      </rPr>
      <t xml:space="preserve">Point source emissions to water (not sewers) </t>
    </r>
    <r>
      <rPr>
        <sz val="11"/>
        <color rgb="FF000000"/>
        <rFont val="Arial"/>
        <family val="2"/>
      </rPr>
      <t xml:space="preserve">
If yes, has information on the Emission point reference and location, Source, Parameter, Amount, and Unit been given for each emission point?</t>
    </r>
  </si>
  <si>
    <r>
      <rPr>
        <b/>
        <sz val="11"/>
        <color rgb="FF000000"/>
        <rFont val="Arial"/>
        <family val="2"/>
      </rPr>
      <t xml:space="preserve">Do you need to tell us about point source emissions to sewers, effluent treatment plants or other transfers off-site? </t>
    </r>
    <r>
      <rPr>
        <sz val="11"/>
        <color rgb="FF000000"/>
        <rFont val="Arial"/>
        <family val="2"/>
      </rPr>
      <t xml:space="preserve">
Has the question been answered?</t>
    </r>
  </si>
  <si>
    <r>
      <rPr>
        <b/>
        <sz val="11"/>
        <color rgb="FF000000"/>
        <rFont val="Arial"/>
        <family val="2"/>
      </rPr>
      <t>Point source emissions to sewers, effluent treatment plants or other transfers off-site</t>
    </r>
    <r>
      <rPr>
        <sz val="11"/>
        <color rgb="FF000000"/>
        <rFont val="Arial"/>
        <family val="2"/>
      </rPr>
      <t xml:space="preserve"> 
If yes, has information on the Emission point reference and location, Source, Parameter, Amount, and Unit been given for each emission point?</t>
    </r>
  </si>
  <si>
    <r>
      <rPr>
        <b/>
        <sz val="11"/>
        <color rgb="FF000000"/>
        <rFont val="Arial"/>
        <family val="2"/>
      </rPr>
      <t xml:space="preserve">Do you need to tell us about point source emissions to land? </t>
    </r>
    <r>
      <rPr>
        <sz val="11"/>
        <color rgb="FF000000"/>
        <rFont val="Arial"/>
        <family val="2"/>
      </rPr>
      <t xml:space="preserve">
Has the question been answered?</t>
    </r>
  </si>
  <si>
    <r>
      <rPr>
        <b/>
        <sz val="11"/>
        <color rgb="FF000000"/>
        <rFont val="Arial"/>
        <family val="2"/>
      </rPr>
      <t xml:space="preserve">Point source emissions to land </t>
    </r>
    <r>
      <rPr>
        <sz val="11"/>
        <color rgb="FF000000"/>
        <rFont val="Arial"/>
        <family val="2"/>
      </rPr>
      <t xml:space="preserve">
If yes, has information on the Emission point reference and location, Source, Parameter, Amount, and Unit been given for each emission point?</t>
    </r>
  </si>
  <si>
    <r>
      <rPr>
        <b/>
        <sz val="11"/>
        <color rgb="FF000000"/>
        <rFont val="Arial"/>
        <family val="2"/>
      </rPr>
      <t xml:space="preserve">Did the technical guidance note or H1 assessment shown that emission of substances not controlled by emission limits are an important issue? </t>
    </r>
    <r>
      <rPr>
        <sz val="11"/>
        <color rgb="FF000000"/>
        <rFont val="Arial"/>
        <family val="2"/>
      </rPr>
      <t xml:space="preserve">
Has the question been answered?</t>
    </r>
  </si>
  <si>
    <r>
      <rPr>
        <b/>
        <sz val="11"/>
        <color rgb="FF000000"/>
        <rFont val="Arial"/>
        <family val="2"/>
      </rPr>
      <t xml:space="preserve">Upload your plan for managing emissions of substances not controlled by emission limits (fugitive emissions) </t>
    </r>
    <r>
      <rPr>
        <sz val="11"/>
        <color rgb="FF000000"/>
        <rFont val="Arial"/>
        <family val="2"/>
      </rPr>
      <t xml:space="preserve">
If yes, has the management plan been uploaded?</t>
    </r>
  </si>
  <si>
    <r>
      <rPr>
        <b/>
        <sz val="11"/>
        <color rgb="FF000000"/>
        <rFont val="Arial"/>
        <family val="2"/>
      </rPr>
      <t xml:space="preserve">If you think that fugitive emissions are unlikely to be a problem </t>
    </r>
    <r>
      <rPr>
        <sz val="11"/>
        <color rgb="FF000000"/>
        <rFont val="Arial"/>
        <family val="2"/>
      </rPr>
      <t xml:space="preserve">
If no, has explanation been given?</t>
    </r>
  </si>
  <si>
    <r>
      <rPr>
        <b/>
        <sz val="11"/>
        <color rgb="FF000000"/>
        <rFont val="Arial"/>
        <family val="2"/>
      </rPr>
      <t xml:space="preserve">Did the technical guidance note or H1 assessment show that odours are an important issue? </t>
    </r>
    <r>
      <rPr>
        <sz val="11"/>
        <color rgb="FF000000"/>
        <rFont val="Arial"/>
        <family val="2"/>
      </rPr>
      <t xml:space="preserve">
Has the question been answered?</t>
    </r>
  </si>
  <si>
    <r>
      <rPr>
        <b/>
        <sz val="11"/>
        <color rgb="FF000000"/>
        <rFont val="Arial"/>
        <family val="2"/>
      </rPr>
      <t>If you think that odour is unlikely to be a problem</t>
    </r>
    <r>
      <rPr>
        <sz val="11"/>
        <color rgb="FF000000"/>
        <rFont val="Arial"/>
        <family val="2"/>
      </rPr>
      <t xml:space="preserve">
If no, has explanation been given?</t>
    </r>
  </si>
  <si>
    <r>
      <rPr>
        <b/>
        <sz val="11"/>
        <color rgb="FF000000"/>
        <rFont val="Arial"/>
        <family val="2"/>
      </rPr>
      <t xml:space="preserve">Upload your odour management plan </t>
    </r>
    <r>
      <rPr>
        <sz val="11"/>
        <color rgb="FF000000"/>
        <rFont val="Arial"/>
        <family val="2"/>
      </rPr>
      <t xml:space="preserve">
If yes, has the management plan been uploaded?</t>
    </r>
  </si>
  <si>
    <r>
      <rPr>
        <b/>
        <sz val="11"/>
        <color rgb="FF000000"/>
        <rFont val="Arial"/>
        <family val="2"/>
      </rPr>
      <t xml:space="preserve">Did your technical guidance note or H1 assessment show that noise or vibration are important issues? </t>
    </r>
    <r>
      <rPr>
        <sz val="11"/>
        <color rgb="FF000000"/>
        <rFont val="Arial"/>
        <family val="2"/>
      </rPr>
      <t xml:space="preserve">
Has the question been answered?</t>
    </r>
  </si>
  <si>
    <r>
      <rPr>
        <b/>
        <sz val="11"/>
        <color rgb="FF000000"/>
        <rFont val="Arial"/>
        <family val="2"/>
      </rPr>
      <t xml:space="preserve">If you think that noise is unlikely to be a problem </t>
    </r>
    <r>
      <rPr>
        <sz val="11"/>
        <color rgb="FF000000"/>
        <rFont val="Arial"/>
        <family val="2"/>
      </rPr>
      <t xml:space="preserve">
If no, has explanation been given?</t>
    </r>
  </si>
  <si>
    <r>
      <rPr>
        <b/>
        <sz val="11"/>
        <color rgb="FF000000"/>
        <rFont val="Arial"/>
        <family val="2"/>
      </rPr>
      <t xml:space="preserve">Did our fire prevention guidance or your H1 assessment show that fire risk is an important issue? </t>
    </r>
    <r>
      <rPr>
        <sz val="11"/>
        <color rgb="FF000000"/>
        <rFont val="Arial"/>
        <family val="2"/>
      </rPr>
      <t xml:space="preserve">
Has the question been answered?</t>
    </r>
  </si>
  <si>
    <r>
      <rPr>
        <b/>
        <sz val="11"/>
        <color rgb="FF000000"/>
        <rFont val="Arial"/>
        <family val="2"/>
      </rPr>
      <t xml:space="preserve">Tell us about your emissions monitoring measures </t>
    </r>
    <r>
      <rPr>
        <sz val="11"/>
        <color rgb="FF000000"/>
        <rFont val="Arial"/>
        <family val="2"/>
      </rPr>
      <t xml:space="preserve">
Has a document on measures used to monitor emissions uploaded?</t>
    </r>
  </si>
  <si>
    <r>
      <rPr>
        <b/>
        <sz val="11"/>
        <color rgb="FF000000"/>
        <rFont val="Arial"/>
        <family val="2"/>
      </rPr>
      <t xml:space="preserve">Give information for clinical waste </t>
    </r>
    <r>
      <rPr>
        <sz val="11"/>
        <color rgb="FF000000"/>
        <rFont val="Arial"/>
        <family val="2"/>
      </rPr>
      <t xml:space="preserve">
Has the question been answered?</t>
    </r>
  </si>
  <si>
    <r>
      <rPr>
        <b/>
        <sz val="11"/>
        <color rgb="FF000000"/>
        <rFont val="Arial"/>
        <family val="2"/>
      </rPr>
      <t xml:space="preserve">Questions for the clinical waste sector </t>
    </r>
    <r>
      <rPr>
        <sz val="11"/>
        <color rgb="FF000000"/>
        <rFont val="Arial"/>
        <family val="2"/>
      </rPr>
      <t xml:space="preserve">
Has the pre-acceptance question been answered?</t>
    </r>
  </si>
  <si>
    <t>Has the waste acceptance question been answered?</t>
  </si>
  <si>
    <t>Has the waste storage, handling etc. question been answered?</t>
  </si>
  <si>
    <t>Has the monitoring procedures question been answered?</t>
  </si>
  <si>
    <t>Have the layout plans been uploaded?</t>
  </si>
  <si>
    <r>
      <rPr>
        <b/>
        <sz val="11"/>
        <color rgb="FF000000"/>
        <rFont val="Arial"/>
        <family val="2"/>
      </rPr>
      <t xml:space="preserve">Does your activity involve hazardous waste recovery and disposal? </t>
    </r>
    <r>
      <rPr>
        <sz val="11"/>
        <color rgb="FF000000"/>
        <rFont val="Arial"/>
        <family val="2"/>
      </rPr>
      <t xml:space="preserve">
Has the question been answered?</t>
    </r>
  </si>
  <si>
    <t>If answered Yes, has the document reference been given? If answered No, has justification been given, or document uploaded?</t>
  </si>
  <si>
    <t>Has the waste storage procedures and infrastructure question been answered?</t>
  </si>
  <si>
    <t>Has the layout plan been uploaded?</t>
  </si>
  <si>
    <r>
      <t xml:space="preserve">Has the </t>
    </r>
    <r>
      <rPr>
        <sz val="11"/>
        <color rgb="FF333333"/>
        <rFont val="Arial"/>
        <family val="2"/>
      </rPr>
      <t xml:space="preserve">summary of the treatment activities </t>
    </r>
    <r>
      <rPr>
        <sz val="11"/>
        <color rgb="FF000000"/>
        <rFont val="Arial"/>
        <family val="2"/>
      </rPr>
      <t>been uploaded?</t>
    </r>
  </si>
  <si>
    <r>
      <t xml:space="preserve">Have the </t>
    </r>
    <r>
      <rPr>
        <sz val="11"/>
        <color rgb="FF333333"/>
        <rFont val="Arial"/>
        <family val="2"/>
      </rPr>
      <t xml:space="preserve">treatment layout plan and flow diagram </t>
    </r>
    <r>
      <rPr>
        <sz val="11"/>
        <color rgb="FF000000"/>
        <rFont val="Arial"/>
        <family val="2"/>
      </rPr>
      <t>been uploaded?</t>
    </r>
  </si>
  <si>
    <r>
      <rPr>
        <b/>
        <sz val="11"/>
        <color rgb="FF333333"/>
        <rFont val="Arial"/>
        <family val="2"/>
      </rPr>
      <t xml:space="preserve">Questions for the hazardous waste recovery and disposal sector </t>
    </r>
    <r>
      <rPr>
        <sz val="11"/>
        <color rgb="FF333333"/>
        <rFont val="Arial"/>
        <family val="2"/>
      </rPr>
      <t xml:space="preserve">
Has the pre-acceptance question been answered?</t>
    </r>
  </si>
  <si>
    <r>
      <rPr>
        <b/>
        <sz val="11"/>
        <color rgb="FF000000"/>
        <rFont val="Arial"/>
        <family val="2"/>
      </rPr>
      <t xml:space="preserve">Does your activity involve recovery to land for agricultural benefit of compost like outputs from treatment of municipal mixed wastes? </t>
    </r>
    <r>
      <rPr>
        <sz val="11"/>
        <color rgb="FF000000"/>
        <rFont val="Arial"/>
        <family val="2"/>
      </rPr>
      <t xml:space="preserve">
Has the question been answered?</t>
    </r>
  </si>
  <si>
    <t>Has the agricultural benefit assessment been uploaded?</t>
  </si>
  <si>
    <t>Has the soil and food chain receptors risk assessment been uploaded?</t>
  </si>
  <si>
    <t xml:space="preserve">Has the technical standards and measures question been answered? </t>
  </si>
  <si>
    <t>If answered No, has justification been given, or document uploaded?</t>
  </si>
  <si>
    <r>
      <rPr>
        <b/>
        <sz val="11"/>
        <color rgb="FF000000"/>
        <rFont val="Arial"/>
        <family val="2"/>
      </rPr>
      <t xml:space="preserve">Questions for the recovery to land for agricultural benefit of compost like outputs from the treatment of mixed municipal solid wastes </t>
    </r>
    <r>
      <rPr>
        <sz val="11"/>
        <color rgb="FF000000"/>
        <rFont val="Arial"/>
        <family val="2"/>
      </rPr>
      <t xml:space="preserve">
Has the characterisation document been uploaded?</t>
    </r>
  </si>
  <si>
    <r>
      <rPr>
        <b/>
        <sz val="11"/>
        <color rgb="FF000000"/>
        <rFont val="Arial"/>
        <family val="2"/>
      </rPr>
      <t xml:space="preserve">Does your activity involve inert landfill? </t>
    </r>
    <r>
      <rPr>
        <sz val="11"/>
        <color rgb="FF000000"/>
        <rFont val="Arial"/>
        <family val="2"/>
      </rPr>
      <t xml:space="preserve">
Has the question been answered?</t>
    </r>
  </si>
  <si>
    <t>If a hydrogeological risk assessment has been completed, has it been uploaded?</t>
  </si>
  <si>
    <t>Has the stability risk assessment been uploaded?</t>
  </si>
  <si>
    <t>If a landfill gas risk assessment been completed, has it been uploaded?</t>
  </si>
  <si>
    <t>Has the closure plans and procedures been uploaded?</t>
  </si>
  <si>
    <r>
      <rPr>
        <b/>
        <sz val="11"/>
        <color rgb="FF000000"/>
        <rFont val="Arial"/>
        <family val="2"/>
      </rPr>
      <t xml:space="preserve">Questions for inert landfills </t>
    </r>
    <r>
      <rPr>
        <sz val="11"/>
        <color rgb="FF000000"/>
        <rFont val="Arial"/>
        <family val="2"/>
      </rPr>
      <t xml:space="preserve">
Has the ESID report been uploaded?</t>
    </r>
  </si>
  <si>
    <t>If yes, has the name been provided?</t>
  </si>
  <si>
    <r>
      <rPr>
        <b/>
        <sz val="11"/>
        <color rgb="FF000000"/>
        <rFont val="Arial"/>
        <family val="2"/>
      </rPr>
      <t xml:space="preserve">Tell us if the waste operation/s could involve releasing any substance into water </t>
    </r>
    <r>
      <rPr>
        <sz val="11"/>
        <color rgb="FF000000"/>
        <rFont val="Arial"/>
        <family val="2"/>
      </rPr>
      <t xml:space="preserve">
Have any of the options been selected?</t>
    </r>
  </si>
  <si>
    <r>
      <rPr>
        <b/>
        <sz val="11"/>
        <color rgb="FF000000"/>
        <rFont val="Arial"/>
        <family val="2"/>
      </rPr>
      <t>Give us your technical ability evidence</t>
    </r>
    <r>
      <rPr>
        <sz val="11"/>
        <color rgb="FF000000"/>
        <rFont val="Arial"/>
        <family val="2"/>
      </rPr>
      <t xml:space="preserve">
has technical ability evidence been provided? This will be certificates or registration documents</t>
    </r>
  </si>
  <si>
    <r>
      <rPr>
        <b/>
        <sz val="11"/>
        <color rgb="FF000000"/>
        <rFont val="Arial"/>
        <family val="2"/>
      </rPr>
      <t xml:space="preserve">Are you applying for landfill or mining waste operations? </t>
    </r>
    <r>
      <rPr>
        <sz val="11"/>
        <color rgb="FF000000"/>
        <rFont val="Arial"/>
        <family val="2"/>
      </rPr>
      <t xml:space="preserve">
Has the question been answered?</t>
    </r>
  </si>
  <si>
    <r>
      <rPr>
        <b/>
        <sz val="11"/>
        <color rgb="FF000000"/>
        <rFont val="Arial"/>
        <family val="2"/>
      </rPr>
      <t xml:space="preserve">How will you plan to make financial provision? </t>
    </r>
    <r>
      <rPr>
        <sz val="11"/>
        <color rgb="FF000000"/>
        <rFont val="Arial"/>
        <family val="2"/>
      </rPr>
      <t xml:space="preserve">
Has an option been selected?</t>
    </r>
  </si>
  <si>
    <r>
      <rPr>
        <b/>
        <sz val="11"/>
        <color rgb="FF000000"/>
        <rFont val="Arial"/>
        <family val="2"/>
      </rPr>
      <t>Tell us about your management system</t>
    </r>
    <r>
      <rPr>
        <sz val="11"/>
        <color rgb="FF000000"/>
        <rFont val="Arial"/>
        <family val="2"/>
      </rPr>
      <t xml:space="preserve">
have they confirmed the management system will meet the guidance</t>
    </r>
  </si>
  <si>
    <t>Has the management plan been uploaded?</t>
  </si>
  <si>
    <r>
      <rPr>
        <b/>
        <sz val="11"/>
        <color rgb="FF000000"/>
        <rFont val="Arial"/>
        <family val="2"/>
      </rPr>
      <t>Give reasons for your confidentiality claim</t>
    </r>
    <r>
      <rPr>
        <sz val="11"/>
        <color rgb="FF000000"/>
        <rFont val="Arial"/>
        <family val="2"/>
      </rPr>
      <t xml:space="preserve">
If answered yes, has explanation been given, and/or evidence uploaded?</t>
    </r>
  </si>
  <si>
    <r>
      <rPr>
        <b/>
        <sz val="11"/>
        <color rgb="FF000000"/>
        <rFont val="Arial"/>
        <family val="2"/>
      </rPr>
      <t>Upload confirmation from a relevant person</t>
    </r>
    <r>
      <rPr>
        <sz val="11"/>
        <color rgb="FF000000"/>
        <rFont val="Arial"/>
        <family val="2"/>
      </rPr>
      <t xml:space="preserve">
If answered yes, has evidence been uploaded?</t>
    </r>
  </si>
  <si>
    <t>Not for mobile plant</t>
  </si>
  <si>
    <t>If the landowner details have not been correctly provided, we can ask for them, but it is not a reason to not duly make an application.
Not for mobile plant</t>
  </si>
  <si>
    <t>not for mobile plant
check where the activity is required to happen i.e. inside a building or not vs what is included in the site boundary to see if permit can be complied with/site boundary is suitable</t>
  </si>
  <si>
    <t>Must include receptors identified during screening</t>
  </si>
  <si>
    <t xml:space="preserve">99 codes should be queried. Please note that you can include a caveat on the waste code if you want to limit the waste that can be accepted.  </t>
  </si>
  <si>
    <t>Is the site within an area designated within the Clean Air Plan for Wales?</t>
  </si>
  <si>
    <t xml:space="preserve">Use the qualitative noise screening tool to help guide your decision.
If yes, a NIA is required, and the noise tab should be completed. 
If no, a NIA is not required and you do not need to complete the noise tab, and the answer should be marked as "n/a". </t>
  </si>
  <si>
    <t>Pests (not a application question)
If a dedicated pests management plan required, has it been provided? 
This will depend on the types of wastes accepted, treatment types etc</t>
  </si>
  <si>
    <t xml:space="preserve">Select this for all new bespoke applications. (mining waste to be added to forms) </t>
  </si>
  <si>
    <r>
      <t>Details &amp; Dates
Doc's &amp; info
New Besp
Fee Calculator</t>
    </r>
    <r>
      <rPr>
        <b/>
        <sz val="10"/>
        <color theme="1"/>
        <rFont val="Arial"/>
        <family val="2"/>
      </rPr>
      <t xml:space="preserve">
</t>
    </r>
    <r>
      <rPr>
        <sz val="10"/>
        <color theme="1"/>
        <rFont val="Arial"/>
        <family val="2"/>
      </rPr>
      <t>Decision and actions required
Relevant supporting doc tab(s)</t>
    </r>
  </si>
  <si>
    <r>
      <rPr>
        <b/>
        <sz val="11"/>
        <color rgb="FF000000"/>
        <rFont val="Arial"/>
        <family val="2"/>
      </rPr>
      <t xml:space="preserve">Tell us about the site </t>
    </r>
    <r>
      <rPr>
        <sz val="11"/>
        <color rgb="FF000000"/>
        <rFont val="Arial"/>
        <family val="2"/>
      </rPr>
      <t xml:space="preserve">
have the site details been given including site name, address and 12 digit NGR?</t>
    </r>
  </si>
  <si>
    <r>
      <rPr>
        <b/>
        <sz val="11"/>
        <color rgb="FF000000"/>
        <rFont val="Arial"/>
        <family val="2"/>
      </rPr>
      <t xml:space="preserve">Tell us about the activities you want to do </t>
    </r>
    <r>
      <rPr>
        <sz val="11"/>
        <color rgb="FF000000"/>
        <rFont val="Arial"/>
        <family val="2"/>
      </rPr>
      <t xml:space="preserve">
For each waste activity has the name, description, D/R codes, and hazardous/non-hazardous treatment capacities been given?</t>
    </r>
  </si>
  <si>
    <r>
      <rPr>
        <b/>
        <sz val="11"/>
        <color rgb="FF000000"/>
        <rFont val="Arial"/>
        <family val="2"/>
      </rPr>
      <t xml:space="preserve">Tell us about your plan for treating batteries </t>
    </r>
    <r>
      <rPr>
        <sz val="11"/>
        <color rgb="FF000000"/>
        <rFont val="Arial"/>
        <family val="2"/>
      </rPr>
      <t xml:space="preserve">
If answered yes, has a document been uploaded?</t>
    </r>
  </si>
  <si>
    <r>
      <rPr>
        <b/>
        <sz val="11"/>
        <color rgb="FF000000"/>
        <rFont val="Arial"/>
        <family val="2"/>
      </rPr>
      <t xml:space="preserve">Give us an environmental risk assessment </t>
    </r>
    <r>
      <rPr>
        <sz val="11"/>
        <color rgb="FF000000"/>
        <rFont val="Arial"/>
        <family val="2"/>
      </rPr>
      <t xml:space="preserve">
Has a Risk Assessment been provided?</t>
    </r>
  </si>
  <si>
    <r>
      <rPr>
        <b/>
        <sz val="11"/>
        <color rgb="FF000000"/>
        <rFont val="Arial"/>
        <family val="2"/>
      </rPr>
      <t xml:space="preserve">Give us a site plan that shows emission points </t>
    </r>
    <r>
      <rPr>
        <sz val="11"/>
        <color rgb="FF000000"/>
        <rFont val="Arial"/>
        <family val="2"/>
      </rPr>
      <t xml:space="preserve">
has an emission point site plan been uploaded?</t>
    </r>
  </si>
  <si>
    <r>
      <rPr>
        <b/>
        <sz val="11"/>
        <color rgb="FF000000"/>
        <rFont val="Arial"/>
        <family val="2"/>
      </rPr>
      <t xml:space="preserve">Tell us about your technical or other relevant standard </t>
    </r>
    <r>
      <rPr>
        <sz val="11"/>
        <color rgb="FF000000"/>
        <rFont val="Arial"/>
        <family val="2"/>
      </rPr>
      <t xml:space="preserve">
Have technical/relevant standards been listed?</t>
    </r>
  </si>
  <si>
    <r>
      <rPr>
        <b/>
        <sz val="11"/>
        <color rgb="FF000000"/>
        <rFont val="Arial"/>
        <family val="2"/>
      </rPr>
      <t xml:space="preserve">Upload your noise impact assessment and/or vibration management plan </t>
    </r>
    <r>
      <rPr>
        <sz val="11"/>
        <color rgb="FF000000"/>
        <rFont val="Arial"/>
        <family val="2"/>
      </rPr>
      <t xml:space="preserve">
If yes, has the impact assessment and/or management plan been uploaded?</t>
    </r>
  </si>
  <si>
    <r>
      <rPr>
        <b/>
        <sz val="11"/>
        <color rgb="FF000000"/>
        <rFont val="Arial"/>
        <family val="2"/>
      </rPr>
      <t xml:space="preserve">Upload your fire prevention and mitigation plan </t>
    </r>
    <r>
      <rPr>
        <sz val="11"/>
        <color rgb="FF000000"/>
        <rFont val="Arial"/>
        <family val="2"/>
      </rPr>
      <t xml:space="preserve">
If yes, has the management plan been uploaded?</t>
    </r>
  </si>
  <si>
    <t>Has an assessment of the sampling locations used to measure point source emissions to air been uploaded?</t>
  </si>
  <si>
    <t>If answered Yes, has the document reference been given? If answered No, has document been uploaded?</t>
  </si>
  <si>
    <t>Has the additional waste question/other permitted activity document been uploaded?</t>
  </si>
  <si>
    <t>Has the treatment activities document been uploaded?</t>
  </si>
  <si>
    <r>
      <rPr>
        <b/>
        <sz val="11"/>
        <color rgb="FF000000"/>
        <rFont val="Arial"/>
        <family val="2"/>
      </rPr>
      <t xml:space="preserve">Provide a plan of your estimated expenditure on each phase of the landfill or mining waste facility </t>
    </r>
    <r>
      <rPr>
        <sz val="11"/>
        <color rgb="FF000000"/>
        <rFont val="Arial"/>
        <family val="2"/>
      </rPr>
      <t xml:space="preserve">
Has the plan been uploaded?</t>
    </r>
  </si>
  <si>
    <r>
      <rPr>
        <b/>
        <sz val="11"/>
        <color rgb="FF000000"/>
        <rFont val="Arial"/>
        <family val="2"/>
      </rPr>
      <t>Tell us about your application as a registered company or other corporate body</t>
    </r>
    <r>
      <rPr>
        <sz val="11"/>
        <color rgb="FF000000"/>
        <rFont val="Arial"/>
        <family val="2"/>
      </rPr>
      <t xml:space="preserve">
If answered Yes: has the company details been given?</t>
    </r>
  </si>
  <si>
    <t>Select this for all waste facility and non-installation mining waste activity surrender applications.
The checklist can be used for all types of surrender application; normal, low risk, basic and ‘non-operational’.  
This checklist applies to both full and partial surrenders
This checklist applies to both site and mobile plant permits.</t>
  </si>
  <si>
    <r>
      <rPr>
        <b/>
        <sz val="11"/>
        <color rgb="FF000000"/>
        <rFont val="Arial"/>
        <family val="2"/>
      </rPr>
      <t>Tell us about your application as a registered company or other corporate body</t>
    </r>
    <r>
      <rPr>
        <sz val="11"/>
        <color rgb="FF000000"/>
        <rFont val="Arial"/>
        <family val="2"/>
      </rPr>
      <t xml:space="preserve">
has the registered with Companies House question been answered?</t>
    </r>
  </si>
  <si>
    <r>
      <rPr>
        <b/>
        <sz val="11"/>
        <color rgb="FF000000"/>
        <rFont val="Arial"/>
        <family val="2"/>
      </rPr>
      <t xml:space="preserve">Are you applying to transfer a site or a mobile plant permit? </t>
    </r>
    <r>
      <rPr>
        <sz val="11"/>
        <color rgb="FF000000"/>
        <rFont val="Arial"/>
        <family val="2"/>
      </rPr>
      <t xml:space="preserve">
Has question been answered?</t>
    </r>
  </si>
  <si>
    <r>
      <rPr>
        <b/>
        <sz val="11"/>
        <color rgb="FF000000"/>
        <rFont val="Arial"/>
        <family val="2"/>
      </rPr>
      <t xml:space="preserve">Tell us if you are applying to transfer all or part of the permit to yourself </t>
    </r>
    <r>
      <rPr>
        <sz val="11"/>
        <color rgb="FF000000"/>
        <rFont val="Arial"/>
        <family val="2"/>
      </rPr>
      <t xml:space="preserve">
Has question been answered?</t>
    </r>
  </si>
  <si>
    <r>
      <rPr>
        <b/>
        <sz val="11"/>
        <color rgb="FF000000"/>
        <rFont val="Arial"/>
        <family val="2"/>
      </rPr>
      <t xml:space="preserve">Are you transferring a part of a standard rules or bespoke permit? </t>
    </r>
    <r>
      <rPr>
        <sz val="11"/>
        <color rgb="FF000000"/>
        <rFont val="Arial"/>
        <family val="2"/>
      </rPr>
      <t xml:space="preserve">
Has question been answered?</t>
    </r>
  </si>
  <si>
    <t>Full</t>
  </si>
  <si>
    <r>
      <rPr>
        <b/>
        <sz val="11"/>
        <color rgb="FF000000"/>
        <rFont val="Arial"/>
        <family val="2"/>
      </rPr>
      <t xml:space="preserve">Provide site plans for part transfers </t>
    </r>
    <r>
      <rPr>
        <sz val="11"/>
        <color rgb="FF000000"/>
        <rFont val="Arial"/>
        <family val="2"/>
      </rPr>
      <t xml:space="preserve">
Have site plans been uploaded?</t>
    </r>
  </si>
  <si>
    <r>
      <rPr>
        <b/>
        <sz val="11"/>
        <color rgb="FF000000"/>
        <rFont val="Arial"/>
        <family val="2"/>
      </rPr>
      <t xml:space="preserve">Tell us which parts of the bespoke waste permit you want transferred to you </t>
    </r>
    <r>
      <rPr>
        <sz val="11"/>
        <color rgb="FF000000"/>
        <rFont val="Arial"/>
        <family val="2"/>
      </rPr>
      <t xml:space="preserve">
If bespoke, have supporting documented been uploaded?? </t>
    </r>
  </si>
  <si>
    <r>
      <rPr>
        <b/>
        <sz val="11"/>
        <color rgb="FF000000"/>
        <rFont val="Arial"/>
        <family val="2"/>
      </rPr>
      <t xml:space="preserve">Will the management structure and management system remain substantially the same after transfer? </t>
    </r>
    <r>
      <rPr>
        <sz val="11"/>
        <color rgb="FF000000"/>
        <rFont val="Arial"/>
        <family val="2"/>
      </rPr>
      <t xml:space="preserve">
Has question been answered and document(s) uploaded?</t>
    </r>
  </si>
  <si>
    <r>
      <rPr>
        <b/>
        <sz val="11"/>
        <color rgb="FF000000"/>
        <rFont val="Arial"/>
        <family val="2"/>
      </rPr>
      <t>Tell us about your technical ability</t>
    </r>
    <r>
      <rPr>
        <sz val="11"/>
        <color rgb="FF000000"/>
        <rFont val="Arial"/>
        <family val="2"/>
      </rPr>
      <t xml:space="preserve">
has technical ability evidence been provided? This will be certificates only</t>
    </r>
  </si>
  <si>
    <t>has the EMS been uploaded?</t>
  </si>
  <si>
    <r>
      <rPr>
        <b/>
        <sz val="11"/>
        <color rgb="FF000000"/>
        <rFont val="Arial"/>
        <family val="2"/>
      </rPr>
      <t xml:space="preserve">Tell us the date you want the transfer to take place 
</t>
    </r>
    <r>
      <rPr>
        <sz val="11"/>
        <color rgb="FF000000"/>
        <rFont val="Arial"/>
        <family val="2"/>
      </rPr>
      <t>Has the date been given?</t>
    </r>
  </si>
  <si>
    <r>
      <rPr>
        <b/>
        <sz val="11"/>
        <color rgb="FF000000"/>
        <rFont val="Arial"/>
        <family val="2"/>
      </rPr>
      <t xml:space="preserve">Does your application include a standard facility? </t>
    </r>
    <r>
      <rPr>
        <sz val="11"/>
        <color rgb="FF000000"/>
        <rFont val="Arial"/>
        <family val="2"/>
      </rPr>
      <t xml:space="preserve">
Has the question been answered?</t>
    </r>
  </si>
  <si>
    <r>
      <rPr>
        <b/>
        <sz val="11"/>
        <color rgb="FF000000"/>
        <rFont val="Arial"/>
        <family val="2"/>
      </rPr>
      <t>Confirm that you are able to meet the standard rules criteria</t>
    </r>
    <r>
      <rPr>
        <sz val="11"/>
        <color rgb="FF000000"/>
        <rFont val="Arial"/>
        <family val="2"/>
      </rPr>
      <t xml:space="preserve">
If yes; Have they confirmed they will meet the SRP?</t>
    </r>
  </si>
  <si>
    <r>
      <rPr>
        <b/>
        <sz val="11"/>
        <color rgb="FF000000"/>
        <rFont val="Arial"/>
        <family val="2"/>
      </rPr>
      <t xml:space="preserve">Declaration for the proposed new permit holder </t>
    </r>
    <r>
      <rPr>
        <sz val="11"/>
        <color rgb="FF000000"/>
        <rFont val="Arial"/>
        <family val="2"/>
      </rPr>
      <t xml:space="preserve">
Has the declaration been signed?</t>
    </r>
  </si>
  <si>
    <r>
      <rPr>
        <b/>
        <sz val="11"/>
        <color rgb="FF000000"/>
        <rFont val="Arial"/>
        <family val="2"/>
      </rPr>
      <t xml:space="preserve">Current permit holder's declaration </t>
    </r>
    <r>
      <rPr>
        <sz val="11"/>
        <color rgb="FF000000"/>
        <rFont val="Arial"/>
        <family val="2"/>
      </rPr>
      <t xml:space="preserve">
Has the current permit holders declaration been uploaded?</t>
    </r>
  </si>
  <si>
    <r>
      <rPr>
        <b/>
        <sz val="11"/>
        <color rgb="FF000000"/>
        <rFont val="Arial"/>
        <family val="2"/>
      </rPr>
      <t>Is there anything else you want to tell us?</t>
    </r>
    <r>
      <rPr>
        <sz val="11"/>
        <color rgb="FF000000"/>
        <rFont val="Arial"/>
        <family val="2"/>
      </rPr>
      <t xml:space="preserve">
Has any other documents been uploaded? Or information given?</t>
    </r>
  </si>
  <si>
    <t>Confirm in writing applicant whether the EMS is based on the existing approved EMS. 
If yes, log in duly making checklist. No assessment of management plans to be done at determination.  
If no, log this in the duly making checklist. Determining officer must assess the EMS at determination stage, checking it is in line with “How to Comply” to satisfy the operator competence check.</t>
  </si>
  <si>
    <r>
      <t>Details &amp; Dates
Doc's &amp; info
Transfer</t>
    </r>
    <r>
      <rPr>
        <b/>
        <sz val="10"/>
        <color theme="1"/>
        <rFont val="Arial"/>
        <family val="2"/>
      </rPr>
      <t xml:space="preserve">
</t>
    </r>
    <r>
      <rPr>
        <sz val="10"/>
        <color theme="1"/>
        <rFont val="Arial"/>
        <family val="2"/>
      </rPr>
      <t>Fee Calculator
Decision and actions required
Relevant supporting doc tab(s)</t>
    </r>
  </si>
  <si>
    <t>Location criteria checks- New SRP and Variation SRP only</t>
  </si>
  <si>
    <r>
      <rPr>
        <b/>
        <sz val="11"/>
        <color rgb="FF000000"/>
        <rFont val="Arial"/>
        <family val="2"/>
      </rPr>
      <t>Tell us which permit(s) you want to change</t>
    </r>
    <r>
      <rPr>
        <sz val="11"/>
        <color rgb="FF000000"/>
        <rFont val="Arial"/>
        <family val="2"/>
      </rPr>
      <t xml:space="preserve"> 
Has the permit number been given?</t>
    </r>
  </si>
  <si>
    <r>
      <rPr>
        <b/>
        <sz val="11"/>
        <color rgb="FF000000"/>
        <rFont val="Arial"/>
        <family val="2"/>
      </rPr>
      <t xml:space="preserve">Do you want to make an administrative change? </t>
    </r>
    <r>
      <rPr>
        <sz val="11"/>
        <color rgb="FF000000"/>
        <rFont val="Arial"/>
        <family val="2"/>
      </rPr>
      <t xml:space="preserve">
Has the question been answered?</t>
    </r>
  </si>
  <si>
    <r>
      <rPr>
        <b/>
        <sz val="11"/>
        <color rgb="FF000000"/>
        <rFont val="Arial"/>
        <family val="2"/>
      </rPr>
      <t xml:space="preserve">What type of permit holder are you? </t>
    </r>
    <r>
      <rPr>
        <sz val="11"/>
        <color rgb="FF000000"/>
        <rFont val="Arial"/>
        <family val="2"/>
      </rPr>
      <t xml:space="preserve">
has the type of permit holder question answered?</t>
    </r>
  </si>
  <si>
    <r>
      <rPr>
        <b/>
        <sz val="11"/>
        <color rgb="FF000000"/>
        <rFont val="Arial"/>
        <family val="2"/>
      </rPr>
      <t xml:space="preserve">Tell us your up to date details as an individual with a permit </t>
    </r>
    <r>
      <rPr>
        <sz val="11"/>
        <color rgb="FF000000"/>
        <rFont val="Arial"/>
        <family val="2"/>
      </rPr>
      <t xml:space="preserve">
If an individual, has the individual information provided? </t>
    </r>
  </si>
  <si>
    <t>Has explanation been given?</t>
  </si>
  <si>
    <r>
      <rPr>
        <b/>
        <sz val="11"/>
        <color rgb="FF000000"/>
        <rFont val="Arial"/>
        <family val="2"/>
      </rPr>
      <t xml:space="preserve">Tell us about administrative changes to your public body </t>
    </r>
    <r>
      <rPr>
        <sz val="11"/>
        <color rgb="FF000000"/>
        <rFont val="Arial"/>
        <family val="2"/>
      </rPr>
      <t xml:space="preserve">
If a public body, has the public body name been given?</t>
    </r>
  </si>
  <si>
    <r>
      <rPr>
        <b/>
        <sz val="11"/>
        <color rgb="FF000000"/>
        <rFont val="Arial"/>
        <family val="2"/>
      </rPr>
      <t xml:space="preserve">Tell us who we can talk to about this administrative change </t>
    </r>
    <r>
      <rPr>
        <sz val="11"/>
        <color rgb="FF000000"/>
        <rFont val="Arial"/>
        <family val="2"/>
      </rPr>
      <t xml:space="preserve">
Have contact details been given?</t>
    </r>
  </si>
  <si>
    <r>
      <rPr>
        <b/>
        <sz val="11"/>
        <color rgb="FF000000"/>
        <rFont val="Arial"/>
        <family val="2"/>
      </rPr>
      <t xml:space="preserve">Do want to make more changes to your permit? </t>
    </r>
    <r>
      <rPr>
        <sz val="11"/>
        <color rgb="FF000000"/>
        <rFont val="Arial"/>
        <family val="2"/>
      </rPr>
      <t xml:space="preserve">
Has the question been answered?</t>
    </r>
  </si>
  <si>
    <t>Delete: individual/organisation of individuals (e.g. partnership)/public body/company or corporate body</t>
  </si>
  <si>
    <r>
      <rPr>
        <b/>
        <sz val="11"/>
        <color rgb="FF000000"/>
        <rFont val="Arial"/>
        <family val="2"/>
      </rPr>
      <t xml:space="preserve">Give a summary of your application </t>
    </r>
    <r>
      <rPr>
        <sz val="11"/>
        <color rgb="FF000000"/>
        <rFont val="Arial"/>
        <family val="2"/>
      </rPr>
      <t xml:space="preserve">
Has a summary been given?</t>
    </r>
  </si>
  <si>
    <r>
      <rPr>
        <b/>
        <sz val="11"/>
        <color rgb="FF000000"/>
        <rFont val="Arial"/>
        <family val="2"/>
      </rPr>
      <t xml:space="preserve">Do you want to apply to consolidate permits? </t>
    </r>
    <r>
      <rPr>
        <sz val="11"/>
        <color rgb="FF000000"/>
        <rFont val="Arial"/>
        <family val="2"/>
      </rPr>
      <t xml:space="preserve">
Has the question been answered?</t>
    </r>
  </si>
  <si>
    <r>
      <rPr>
        <b/>
        <sz val="11"/>
        <color rgb="FF000000"/>
        <rFont val="Arial"/>
        <family val="2"/>
      </rPr>
      <t xml:space="preserve">Identify all the permits you want to consolidate </t>
    </r>
    <r>
      <rPr>
        <sz val="11"/>
        <color rgb="FF000000"/>
        <rFont val="Arial"/>
        <family val="2"/>
      </rPr>
      <t xml:space="preserve">
If yes, have permit numbers been given?</t>
    </r>
  </si>
  <si>
    <r>
      <rPr>
        <b/>
        <sz val="11"/>
        <color rgb="FF000000"/>
        <rFont val="Arial"/>
        <family val="2"/>
      </rPr>
      <t xml:space="preserve">Do you want to add land to your permit or provide an updated site plan? </t>
    </r>
    <r>
      <rPr>
        <sz val="11"/>
        <color rgb="FF000000"/>
        <rFont val="Arial"/>
        <family val="2"/>
      </rPr>
      <t xml:space="preserve">
Has the question been answered?</t>
    </r>
  </si>
  <si>
    <r>
      <rPr>
        <b/>
        <sz val="11"/>
        <color rgb="FF000000"/>
        <rFont val="Arial"/>
        <family val="2"/>
      </rPr>
      <t xml:space="preserve">Are you planning to treat batteries? </t>
    </r>
    <r>
      <rPr>
        <sz val="11"/>
        <color rgb="FF000000"/>
        <rFont val="Arial"/>
        <family val="2"/>
      </rPr>
      <t xml:space="preserve">
Has the question been answered?</t>
    </r>
  </si>
  <si>
    <r>
      <rPr>
        <b/>
        <sz val="11"/>
        <color rgb="FF000000"/>
        <rFont val="Arial"/>
        <family val="2"/>
      </rPr>
      <t xml:space="preserve">Tell us about the waste activity you are applying to add or change </t>
    </r>
    <r>
      <rPr>
        <sz val="11"/>
        <color rgb="FF000000"/>
        <rFont val="Arial"/>
        <family val="2"/>
      </rPr>
      <t xml:space="preserve">
For each waste activity has the name, description, D/R codes, and hazardous/non-hazardous treatment capacities been given?</t>
    </r>
  </si>
  <si>
    <r>
      <rPr>
        <b/>
        <sz val="11"/>
        <color rgb="FF000000"/>
        <rFont val="Arial"/>
        <family val="2"/>
      </rPr>
      <t xml:space="preserve">Do you want to accept new types of waste on site? </t>
    </r>
    <r>
      <rPr>
        <sz val="11"/>
        <color rgb="FF000000"/>
        <rFont val="Arial"/>
        <family val="2"/>
      </rPr>
      <t xml:space="preserve">
Has the question been answered?</t>
    </r>
  </si>
  <si>
    <r>
      <rPr>
        <b/>
        <sz val="11"/>
        <color rgb="FF000000"/>
        <rFont val="Arial"/>
        <family val="2"/>
      </rPr>
      <t xml:space="preserve">Tell us about the total storage capacity and annual throughput </t>
    </r>
    <r>
      <rPr>
        <sz val="11"/>
        <color rgb="FF000000"/>
        <rFont val="Arial"/>
        <family val="2"/>
      </rPr>
      <t xml:space="preserve">
Have the total storage capacities of hazardous/non-hazardous and total annual throughput been given?</t>
    </r>
  </si>
  <si>
    <r>
      <rPr>
        <b/>
        <sz val="11"/>
        <color theme="1"/>
        <rFont val="Arial"/>
        <family val="2"/>
      </rPr>
      <t xml:space="preserve">Tell us about new types of waste you will accept on site </t>
    </r>
    <r>
      <rPr>
        <sz val="11"/>
        <color theme="1"/>
        <rFont val="Arial"/>
        <family val="2"/>
      </rPr>
      <t xml:space="preserve">
If yes, has a waste code document been uploaded?</t>
    </r>
  </si>
  <si>
    <r>
      <rPr>
        <b/>
        <sz val="11"/>
        <color rgb="FF000000"/>
        <rFont val="Arial"/>
        <family val="2"/>
      </rPr>
      <t xml:space="preserve">Tell us about changes you have made to your waste recovery plan </t>
    </r>
    <r>
      <rPr>
        <sz val="11"/>
        <color rgb="FF000000"/>
        <rFont val="Arial"/>
        <family val="2"/>
      </rPr>
      <t xml:space="preserve">
Has a summary be given?</t>
    </r>
  </si>
  <si>
    <r>
      <rPr>
        <b/>
        <sz val="11"/>
        <color rgb="FF000000"/>
        <rFont val="Arial"/>
        <family val="2"/>
      </rPr>
      <t xml:space="preserve">Give an assessment of the risks each of your proposed activities cause to the environment </t>
    </r>
    <r>
      <rPr>
        <sz val="11"/>
        <color rgb="FF000000"/>
        <rFont val="Arial"/>
        <family val="2"/>
      </rPr>
      <t xml:space="preserve">
Has a risk assessment been uploaded?</t>
    </r>
  </si>
  <si>
    <t>Have the measures used to monitor emissions been given?</t>
  </si>
  <si>
    <t>Delete: answered yes/no</t>
  </si>
  <si>
    <t>Delete: answered yes-no changes/yes-changes/no</t>
  </si>
  <si>
    <t>Has the additional waste question/other permitted activity question been answered?</t>
  </si>
  <si>
    <t>If yes, has justification been given?</t>
  </si>
  <si>
    <t>Has the treatment activities summary been given?</t>
  </si>
  <si>
    <t>Have the layout plans and process flows been uploaded?</t>
  </si>
  <si>
    <r>
      <rPr>
        <b/>
        <sz val="11"/>
        <rFont val="Arial"/>
        <family val="2"/>
      </rPr>
      <t xml:space="preserve">Questions for the hazardous waste recovery and disposal sector </t>
    </r>
    <r>
      <rPr>
        <sz val="11"/>
        <rFont val="Arial"/>
        <family val="2"/>
      </rPr>
      <t xml:space="preserve">
Has the pre-acceptance question been answered?</t>
    </r>
  </si>
  <si>
    <r>
      <rPr>
        <b/>
        <sz val="11"/>
        <color theme="1"/>
        <rFont val="Arial"/>
        <family val="2"/>
      </rPr>
      <t xml:space="preserve">Information about your ability as an operator </t>
    </r>
    <r>
      <rPr>
        <sz val="11"/>
        <color theme="1"/>
        <rFont val="Arial"/>
        <family val="2"/>
      </rPr>
      <t xml:space="preserve">
Has the question been answered?</t>
    </r>
  </si>
  <si>
    <r>
      <rPr>
        <b/>
        <sz val="11"/>
        <color rgb="FF000000"/>
        <rFont val="Arial"/>
        <family val="2"/>
      </rPr>
      <t xml:space="preserve">How do you plan to make financial provision (landfill and mining waste operations)? </t>
    </r>
    <r>
      <rPr>
        <sz val="11"/>
        <color rgb="FF000000"/>
        <rFont val="Arial"/>
        <family val="2"/>
      </rPr>
      <t xml:space="preserve">
Has an option been selected?</t>
    </r>
  </si>
  <si>
    <t>Have they confirmed the type of EMS they will use?</t>
  </si>
  <si>
    <t>Delete: answered EMAS, ISO14001/BS8555/Green Dragon/own</t>
  </si>
  <si>
    <r>
      <rPr>
        <b/>
        <sz val="11"/>
        <rFont val="Arial"/>
        <family val="2"/>
      </rPr>
      <t xml:space="preserve">Could the waste operation involve releasing any substance into any of the following? </t>
    </r>
    <r>
      <rPr>
        <sz val="11"/>
        <rFont val="Arial"/>
        <family val="2"/>
      </rPr>
      <t xml:space="preserve">
Have any of the options been selected?</t>
    </r>
  </si>
  <si>
    <t>Delete: answered Bank transfer/phone/cheque</t>
  </si>
  <si>
    <t>Pests (not an application question)
If a dedicated pests management plan required, has it been provided? 
This will depend on the types of wastes accepted, treatment types etc</t>
  </si>
  <si>
    <t xml:space="preserve">Is the change applied for, one of those we accept as administrative?
See examples in the Scheme for guidance on what sort of changes can be accepted as administrative. </t>
  </si>
  <si>
    <t>Is the change applied for, one of those we accept as Minor Technical?
Note: refer to definition of Minor Technical in the Charging scheme.</t>
  </si>
  <si>
    <r>
      <rPr>
        <sz val="11"/>
        <color rgb="FFFF33CC"/>
        <rFont val="Arial"/>
        <family val="2"/>
      </rPr>
      <t xml:space="preserve">
</t>
    </r>
    <r>
      <rPr>
        <sz val="11"/>
        <color theme="1"/>
        <rFont val="Arial"/>
        <family val="2"/>
      </rPr>
      <t xml:space="preserve">
</t>
    </r>
    <r>
      <rPr>
        <b/>
        <sz val="11"/>
        <color theme="1"/>
        <rFont val="Arial"/>
        <family val="2"/>
      </rPr>
      <t xml:space="preserve">Yes: </t>
    </r>
    <r>
      <rPr>
        <sz val="11"/>
        <color theme="1"/>
        <rFont val="Arial"/>
        <family val="2"/>
      </rPr>
      <t xml:space="preserve">go to Q5
</t>
    </r>
    <r>
      <rPr>
        <b/>
        <sz val="11"/>
        <color theme="1"/>
        <rFont val="Arial"/>
        <family val="2"/>
      </rPr>
      <t xml:space="preserve">No: </t>
    </r>
    <r>
      <rPr>
        <sz val="11"/>
        <color theme="1"/>
        <rFont val="Arial"/>
        <family val="2"/>
      </rPr>
      <t>go to Q6</t>
    </r>
  </si>
  <si>
    <t>If the operator has indicated that they this it’s a substantial change, ask them why they think this is the case.
See RGN 8 for guidance on what type of changes fall under a Substantial variation.
Refer to the Fees and Charges Scheme for guidance on variations.</t>
  </si>
  <si>
    <r>
      <rPr>
        <b/>
        <sz val="11"/>
        <color theme="1"/>
        <rFont val="Arial"/>
        <family val="2"/>
      </rPr>
      <t xml:space="preserve">Yes: </t>
    </r>
    <r>
      <rPr>
        <sz val="11"/>
        <color theme="1"/>
        <rFont val="Arial"/>
        <family val="2"/>
      </rPr>
      <t xml:space="preserve">we can accept the operator’s variation (change) is administrative in nature. e.g. change in the operator name and/or address where there is no change in the legal entity (e.g. no change to companies house number). 
No further consideration needed.
</t>
    </r>
    <r>
      <rPr>
        <b/>
        <sz val="11"/>
        <color theme="1"/>
        <rFont val="Arial"/>
        <family val="2"/>
      </rPr>
      <t xml:space="preserve">No: </t>
    </r>
    <r>
      <rPr>
        <sz val="11"/>
        <color theme="1"/>
        <rFont val="Arial"/>
        <family val="2"/>
      </rPr>
      <t xml:space="preserve">the variation (change) is not administrative. Consider Q3 onwards
</t>
    </r>
    <r>
      <rPr>
        <b/>
        <sz val="11"/>
        <color rgb="FFFF0000"/>
        <rFont val="Arial"/>
        <family val="2"/>
      </rPr>
      <t xml:space="preserve">STOP! </t>
    </r>
    <r>
      <rPr>
        <sz val="11"/>
        <color theme="1"/>
        <rFont val="Arial"/>
        <family val="2"/>
      </rPr>
      <t>Get in touch with the operator and discuss the next steps (likely return of the application).</t>
    </r>
  </si>
  <si>
    <r>
      <rPr>
        <i/>
        <sz val="11"/>
        <color rgb="FFFF0000"/>
        <rFont val="Arial"/>
        <family val="2"/>
      </rPr>
      <t>Delete: answered yes/no</t>
    </r>
    <r>
      <rPr>
        <i/>
        <sz val="11"/>
        <color rgb="FFFF33CC"/>
        <rFont val="Arial"/>
        <family val="2"/>
      </rPr>
      <t xml:space="preserve">
</t>
    </r>
    <r>
      <rPr>
        <sz val="11"/>
        <color rgb="FFFF33CC"/>
        <rFont val="Arial"/>
        <family val="2"/>
      </rPr>
      <t>Only if varying to add a relevant waste activity to a permit that has not previously included one.</t>
    </r>
  </si>
  <si>
    <t>Delete: answered construction/industrial/energy/other</t>
  </si>
  <si>
    <r>
      <rPr>
        <i/>
        <sz val="11"/>
        <color rgb="FFFF0000"/>
        <rFont val="Arial"/>
        <family val="2"/>
      </rPr>
      <t>Delete: answered yes/no</t>
    </r>
    <r>
      <rPr>
        <sz val="11"/>
        <color rgb="FFFF33CC"/>
        <rFont val="Arial"/>
        <family val="2"/>
      </rPr>
      <t xml:space="preserve">
Not for mobile plant</t>
    </r>
  </si>
  <si>
    <t>has technical ability evidence been provided? This will be certificates or registration documents</t>
  </si>
  <si>
    <r>
      <rPr>
        <i/>
        <sz val="11"/>
        <color rgb="FFFF0000"/>
        <rFont val="Arial"/>
        <family val="2"/>
      </rPr>
      <t>Delete: answered yes/no</t>
    </r>
    <r>
      <rPr>
        <sz val="11"/>
        <color rgb="FFFF33CC"/>
        <rFont val="Arial"/>
        <family val="2"/>
      </rPr>
      <t xml:space="preserve">
Only if applicant insolvent/bankrupt OR for landfills, and some mining waste facilities – Cat A and Haz, if variation results in additional obligations</t>
    </r>
  </si>
  <si>
    <t>If yes, a DEMP is required, and the dust tab should be completed. 
If no, a DEMP is not required and you do not need to complete the dust tab, and the answer should be marked as "n/a".</t>
  </si>
  <si>
    <t>Delete: answered site/mobile plant</t>
  </si>
  <si>
    <t>Delete: answered all/part</t>
  </si>
  <si>
    <t>Delete: answered standard rules/bespoke</t>
  </si>
  <si>
    <r>
      <rPr>
        <i/>
        <sz val="11"/>
        <color rgb="FFFF0000"/>
        <rFont val="Arial"/>
        <family val="2"/>
      </rPr>
      <t>Delete: answered site/mobile plant</t>
    </r>
    <r>
      <rPr>
        <sz val="11"/>
        <color rgb="FFFF33CC"/>
        <rFont val="Arial"/>
        <family val="2"/>
      </rPr>
      <t xml:space="preserve">
If Mobile Plant, questions 23 to 33 with be N/A</t>
    </r>
  </si>
  <si>
    <t>Delete: answered basic/low risk/normal/non-operational</t>
  </si>
  <si>
    <t>Vary SRP</t>
  </si>
  <si>
    <t>Vary Bespoke</t>
  </si>
  <si>
    <t>Var SRP</t>
  </si>
  <si>
    <t>Var Bespoke</t>
  </si>
  <si>
    <t>Mining waste only</t>
  </si>
  <si>
    <r>
      <rPr>
        <b/>
        <sz val="11"/>
        <color rgb="FF000000"/>
        <rFont val="Arial"/>
        <family val="2"/>
      </rPr>
      <t xml:space="preserve">Tell us the number of the permit you are applying to have transferred to you </t>
    </r>
    <r>
      <rPr>
        <sz val="11"/>
        <color rgb="FF000000"/>
        <rFont val="Arial"/>
        <family val="2"/>
      </rPr>
      <t xml:space="preserve">
Has permit number been given?</t>
    </r>
  </si>
  <si>
    <r>
      <rPr>
        <b/>
        <sz val="11"/>
        <color rgb="FF000000"/>
        <rFont val="Arial"/>
        <family val="2"/>
      </rPr>
      <t xml:space="preserve">Give the name of the standard rules set or sets you want transferred to you </t>
    </r>
    <r>
      <rPr>
        <sz val="11"/>
        <color rgb="FF000000"/>
        <rFont val="Arial"/>
        <family val="2"/>
      </rPr>
      <t xml:space="preserve">
If SRP, has rule set numbers to be transferred been given?</t>
    </r>
  </si>
  <si>
    <r>
      <rPr>
        <b/>
        <sz val="11"/>
        <color rgb="FF000000"/>
        <rFont val="Arial"/>
        <family val="2"/>
      </rPr>
      <t xml:space="preserve">Tell us if the parts of the permit that are not being transferred need to be changed 
</t>
    </r>
    <r>
      <rPr>
        <sz val="11"/>
        <color rgb="FF000000"/>
        <rFont val="Arial"/>
        <family val="2"/>
      </rPr>
      <t>Has the question been answered?</t>
    </r>
  </si>
  <si>
    <r>
      <rPr>
        <b/>
        <sz val="11"/>
        <color rgb="FF000000"/>
        <rFont val="Arial"/>
        <family val="2"/>
      </rPr>
      <t xml:space="preserve">Explain why you think the permit will need to be changed (varied) </t>
    </r>
    <r>
      <rPr>
        <sz val="11"/>
        <color rgb="FF000000"/>
        <rFont val="Arial"/>
        <family val="2"/>
      </rPr>
      <t xml:space="preserve">
Has the explanation been given?</t>
    </r>
  </si>
  <si>
    <r>
      <rPr>
        <i/>
        <sz val="11"/>
        <color rgb="FFFF0000"/>
        <rFont val="Arial"/>
        <family val="2"/>
      </rPr>
      <t>Delete: answered yes/no</t>
    </r>
    <r>
      <rPr>
        <sz val="11"/>
        <color rgb="FFFF33CC"/>
        <rFont val="Arial"/>
        <family val="2"/>
      </rPr>
      <t xml:space="preserve">
The content of the document(s) uploaded will help dictate potentially the level of assessment required at determination:
EXAMPLE: if the submitted document for this question says the TCM is the same as the one when we assessed the original permit, theoretically you do not need to assess the original award at determination, only the continuing competency.</t>
    </r>
  </si>
  <si>
    <t>Has an assessment of sampling locations been given?</t>
  </si>
  <si>
    <t>Delete: answered adding a waste facility for the first time/varying waste/consolidating permits</t>
  </si>
  <si>
    <t>Delete: answered Bonds/escrow account/trust fund/lump sum/other</t>
  </si>
  <si>
    <t>Delete: answered sewer/harbour/territorial or costal waters/none</t>
  </si>
  <si>
    <t>Variation of a bespoke</t>
  </si>
  <si>
    <r>
      <rPr>
        <b/>
        <sz val="11"/>
        <color rgb="FF000000"/>
        <rFont val="Arial"/>
        <family val="2"/>
      </rPr>
      <t xml:space="preserve">Tell us about changes to details of your organisation of individuals (e.g. partnerships) </t>
    </r>
    <r>
      <rPr>
        <sz val="11"/>
        <color rgb="FF000000"/>
        <rFont val="Arial"/>
        <family val="2"/>
      </rPr>
      <t xml:space="preserve">
If a partnership, have details of what's changing been given?</t>
    </r>
  </si>
  <si>
    <t>Have details of what's changing been given?</t>
  </si>
  <si>
    <r>
      <rPr>
        <b/>
        <sz val="11"/>
        <color rgb="FF000000"/>
        <rFont val="Arial"/>
        <family val="2"/>
      </rPr>
      <t xml:space="preserve">Tell us about administrative changes to your company </t>
    </r>
    <r>
      <rPr>
        <sz val="11"/>
        <color rgb="FF000000"/>
        <rFont val="Arial"/>
        <family val="2"/>
      </rPr>
      <t xml:space="preserve">
If a company, have details of what's changing been given?</t>
    </r>
  </si>
  <si>
    <r>
      <rPr>
        <b/>
        <sz val="11"/>
        <color rgb="FF000000"/>
        <rFont val="Arial"/>
        <family val="2"/>
      </rPr>
      <t xml:space="preserve">Do you want to make a minor technical or normal change to your permit? </t>
    </r>
    <r>
      <rPr>
        <sz val="11"/>
        <color rgb="FF000000"/>
        <rFont val="Arial"/>
        <family val="2"/>
      </rPr>
      <t xml:space="preserve">
Has the question been answered?</t>
    </r>
  </si>
  <si>
    <t>Delete: answered normal/minor technical</t>
  </si>
  <si>
    <r>
      <rPr>
        <b/>
        <sz val="11"/>
        <color rgb="FF000000"/>
        <rFont val="Arial"/>
        <family val="2"/>
      </rPr>
      <t xml:space="preserve">Upload a site condition report and site plans for the extra land </t>
    </r>
    <r>
      <rPr>
        <sz val="11"/>
        <color rgb="FF000000"/>
        <rFont val="Arial"/>
        <family val="2"/>
      </rPr>
      <t xml:space="preserve">
Has a SCR and site plan(s) been uploaded?</t>
    </r>
  </si>
  <si>
    <r>
      <rPr>
        <b/>
        <sz val="11"/>
        <color rgb="FF000000"/>
        <rFont val="Arial"/>
        <family val="2"/>
      </rPr>
      <t xml:space="preserve">Tell us how you will treat batteries </t>
    </r>
    <r>
      <rPr>
        <sz val="11"/>
        <color rgb="FF000000"/>
        <rFont val="Arial"/>
        <family val="2"/>
      </rPr>
      <t xml:space="preserve">
If yes, has document been uploaded?</t>
    </r>
  </si>
  <si>
    <t>Area of Outstanding Natural Beauty (Aon)</t>
  </si>
  <si>
    <t>Industrial Emissions Directive (IED) Activity
Is the activity/is that the applicant has applied for subject to the Industrial Emissions Directive? 
These activities include:
-	Pre-treatment of waste for incineration and co-incineration
-	Storage of hazardous waste
-	Biological treatment of waste (i.e. composting and anaerobic digestion)
-	Treatment of slags and ashes
-	Treatment of metal in shredders</t>
  </si>
  <si>
    <r>
      <t xml:space="preserve">Date duly made 
</t>
    </r>
    <r>
      <rPr>
        <sz val="11"/>
        <rFont val="Arial"/>
        <family val="2"/>
      </rPr>
      <t>The duly made date is either
(I)  the date the application was originally received at Natural Resources Wales in the event of no additional information being requested during the duly make process.
OR (ii) the date at which the final piece of additional information requested during the duly make process is received</t>
    </r>
  </si>
  <si>
    <t>Variation of an SRP</t>
  </si>
  <si>
    <r>
      <rPr>
        <b/>
        <sz val="11"/>
        <color rgb="FF000000"/>
        <rFont val="Arial"/>
        <family val="2"/>
      </rPr>
      <t xml:space="preserve">Which permit do you want to change? </t>
    </r>
    <r>
      <rPr>
        <sz val="11"/>
        <color rgb="FF000000"/>
        <rFont val="Arial"/>
        <family val="2"/>
      </rPr>
      <t xml:space="preserve">
Has the permit number been given?</t>
    </r>
  </si>
  <si>
    <r>
      <rPr>
        <b/>
        <sz val="11"/>
        <color rgb="FF000000"/>
        <rFont val="Arial"/>
        <family val="2"/>
      </rPr>
      <t xml:space="preserve">Do your changes involve a name or address? </t>
    </r>
    <r>
      <rPr>
        <sz val="11"/>
        <color rgb="FF000000"/>
        <rFont val="Arial"/>
        <family val="2"/>
      </rPr>
      <t xml:space="preserve">
Has the question been answered?</t>
    </r>
  </si>
  <si>
    <r>
      <rPr>
        <b/>
        <sz val="11"/>
        <color rgb="FF000000"/>
        <rFont val="Arial"/>
        <family val="2"/>
      </rPr>
      <t xml:space="preserve">Changes to details of your organisation of individuals (e.g. partnerships)  </t>
    </r>
    <r>
      <rPr>
        <sz val="11"/>
        <color rgb="FF000000"/>
        <rFont val="Arial"/>
        <family val="2"/>
      </rPr>
      <t xml:space="preserve">
If a partnership, have details of what's changing been given?</t>
    </r>
  </si>
  <si>
    <r>
      <rPr>
        <b/>
        <sz val="11"/>
        <color rgb="FF000000"/>
        <rFont val="Arial"/>
        <family val="2"/>
      </rPr>
      <t xml:space="preserve">Do you want to make any other changes to your permit? </t>
    </r>
    <r>
      <rPr>
        <sz val="11"/>
        <color rgb="FF000000"/>
        <rFont val="Arial"/>
        <family val="2"/>
      </rPr>
      <t xml:space="preserve">
Has the question been answered?</t>
    </r>
  </si>
  <si>
    <r>
      <rPr>
        <b/>
        <sz val="11"/>
        <color rgb="FF000000"/>
        <rFont val="Arial"/>
        <family val="2"/>
      </rPr>
      <t>Do you want to increase the area of your standard rules permit?</t>
    </r>
    <r>
      <rPr>
        <sz val="11"/>
        <color rgb="FF000000"/>
        <rFont val="Arial"/>
        <family val="2"/>
      </rPr>
      <t xml:space="preserve"> 
Has the question been answered?</t>
    </r>
  </si>
  <si>
    <r>
      <rPr>
        <b/>
        <sz val="11"/>
        <color theme="1"/>
        <rFont val="Arial"/>
        <family val="2"/>
      </rPr>
      <t xml:space="preserve">Do you want to add standard rule activities to your permit? </t>
    </r>
    <r>
      <rPr>
        <sz val="11"/>
        <color theme="1"/>
        <rFont val="Arial"/>
        <family val="2"/>
      </rPr>
      <t xml:space="preserve">
Has the question been answered?</t>
    </r>
  </si>
  <si>
    <r>
      <rPr>
        <b/>
        <sz val="11"/>
        <color theme="1"/>
        <rFont val="Arial"/>
        <family val="2"/>
      </rPr>
      <t xml:space="preserve">Tell us what standard rules you are applying to add to your permit </t>
    </r>
    <r>
      <rPr>
        <sz val="11"/>
        <color theme="1"/>
        <rFont val="Arial"/>
        <family val="2"/>
      </rPr>
      <t xml:space="preserve">
If yes, have the rule set(s) been given?</t>
    </r>
  </si>
  <si>
    <r>
      <rPr>
        <b/>
        <sz val="11"/>
        <rFont val="Arial"/>
        <family val="2"/>
      </rPr>
      <t xml:space="preserve">Do you want to consolidate (combine) a number of permits as part of this proposed change? </t>
    </r>
    <r>
      <rPr>
        <sz val="11"/>
        <rFont val="Arial"/>
        <family val="2"/>
      </rPr>
      <t xml:space="preserve">
Has the question been answered?</t>
    </r>
  </si>
  <si>
    <r>
      <rPr>
        <b/>
        <sz val="11"/>
        <rFont val="Arial"/>
        <family val="2"/>
      </rPr>
      <t xml:space="preserve">Tell us which permits you want to consolidate </t>
    </r>
    <r>
      <rPr>
        <sz val="11"/>
        <rFont val="Arial"/>
        <family val="2"/>
      </rPr>
      <t xml:space="preserve">
Have the permit numbers been given?</t>
    </r>
  </si>
  <si>
    <r>
      <rPr>
        <b/>
        <sz val="11"/>
        <color theme="1"/>
        <rFont val="Arial"/>
        <family val="2"/>
      </rPr>
      <t xml:space="preserve">Upload a new site plan </t>
    </r>
    <r>
      <rPr>
        <sz val="11"/>
        <color theme="1"/>
        <rFont val="Arial"/>
        <family val="2"/>
      </rPr>
      <t xml:space="preserve">
Has a site plan been uploaded?</t>
    </r>
  </si>
  <si>
    <r>
      <rPr>
        <b/>
        <sz val="11"/>
        <color rgb="FF000000"/>
        <rFont val="Arial"/>
        <family val="2"/>
      </rPr>
      <t>Upload any additional declarations</t>
    </r>
    <r>
      <rPr>
        <sz val="11"/>
        <color rgb="FF000000"/>
        <rFont val="Arial"/>
        <family val="2"/>
      </rPr>
      <t xml:space="preserve">
Have any additional declarations been uploaded?</t>
    </r>
  </si>
  <si>
    <r>
      <rPr>
        <b/>
        <sz val="11"/>
        <color rgb="FF000000"/>
        <rFont val="Arial"/>
        <family val="2"/>
      </rPr>
      <t>Tell us about your waste recovery plan SR2017 No1 (waste recovery plan) only</t>
    </r>
    <r>
      <rPr>
        <sz val="11"/>
        <color rgb="FF000000"/>
        <rFont val="Arial"/>
        <family val="2"/>
      </rPr>
      <t xml:space="preserve">
Has the question re having already assessed the plan been answered?</t>
    </r>
  </si>
  <si>
    <r>
      <rPr>
        <b/>
        <sz val="11"/>
        <rFont val="Arial"/>
        <family val="2"/>
      </rPr>
      <t>Tell us about your mining waste operation SR2009 No8 (mining waste) only</t>
    </r>
    <r>
      <rPr>
        <sz val="11"/>
        <rFont val="Arial"/>
        <family val="2"/>
      </rPr>
      <t xml:space="preserve">
has the waste management plan question been answered?</t>
    </r>
  </si>
  <si>
    <r>
      <t xml:space="preserve">‘Duly Made’ officers notes: 
</t>
    </r>
    <r>
      <rPr>
        <sz val="11"/>
        <color theme="1"/>
        <rFont val="Arial"/>
        <family val="2"/>
      </rPr>
      <t xml:space="preserve">Use this box to record conversations with the applicant/ operator, detailed reasons why the application can/cannot be duly made and any subsequent correspondence or actions. </t>
    </r>
    <r>
      <rPr>
        <b/>
        <sz val="11"/>
        <color theme="1"/>
        <rFont val="Arial"/>
        <family val="2"/>
      </rPr>
      <t xml:space="preserve">
</t>
    </r>
  </si>
  <si>
    <t>New Bespoke Tier 2/SRP with location assessment</t>
  </si>
  <si>
    <t>Details &amp; Dates
Doc's &amp; info
Part A
Part F1
Part B1/C1
Part B2/C2
Part B5/C5
Decision and actions required
Relevant supporting doc tab(s)</t>
  </si>
  <si>
    <t>Details &amp; Dates
Doc's &amp; info
Part A
Part F1
Part B2/C2
Part B4/C4
Decision and actions required
Relevant supporting doc tab(s)</t>
  </si>
  <si>
    <t>Building</t>
  </si>
  <si>
    <t>Use this option for variation applications to add or to become a standard rule activity, for minor technical variations to increase the permit boundary, or for admin variations of SRPs.
If the application is for SR2012 No15 then you should send a draft permit to the applicant and get them to review and confirm the PERMIT boundary</t>
  </si>
  <si>
    <t>3. on each non-supporting documents tab select the application type on the filtered section, and hide the options (if relevant)</t>
  </si>
  <si>
    <t xml:space="preserve">6. the checklist will record the number of "no" answers on each tab and summarise them on the decisions and actions tab. </t>
  </si>
  <si>
    <t xml:space="preserve">7. any "no" that is highlighted as red will trigger a returned application </t>
  </si>
  <si>
    <t>Form</t>
  </si>
  <si>
    <t xml:space="preserve">Info </t>
  </si>
  <si>
    <r>
      <rPr>
        <b/>
        <sz val="11"/>
        <rFont val="Arial"/>
        <family val="2"/>
      </rPr>
      <t xml:space="preserve">If you think that fire is unlikely to be a problem </t>
    </r>
    <r>
      <rPr>
        <sz val="11"/>
        <rFont val="Arial"/>
        <family val="2"/>
      </rPr>
      <t xml:space="preserve">
If no, has explanation been given?</t>
    </r>
  </si>
  <si>
    <r>
      <rPr>
        <b/>
        <sz val="11"/>
        <rFont val="Arial"/>
        <family val="2"/>
      </rPr>
      <t xml:space="preserve">Give us a site plan that shows emission points </t>
    </r>
    <r>
      <rPr>
        <sz val="11"/>
        <rFont val="Arial"/>
        <family val="2"/>
      </rPr>
      <t xml:space="preserve">
has an emission point site plan been uploaded?</t>
    </r>
  </si>
  <si>
    <t>Does the site and company address(es) match the current permit?</t>
  </si>
  <si>
    <t>Table in charging scheme</t>
  </si>
  <si>
    <t>F11a</t>
  </si>
  <si>
    <t>F11b</t>
  </si>
  <si>
    <t>F10c</t>
  </si>
  <si>
    <t>F10b</t>
  </si>
  <si>
    <t>SRP- with location assessment- SR2010no12/13 only</t>
  </si>
  <si>
    <t>F10d</t>
  </si>
  <si>
    <t>Tier 2 bespoke- SR2010no7/8/9/10/14 or SR2011no1 only</t>
  </si>
  <si>
    <t>Tier 2 mining waste- Non-inert mining waste operation with or without mining waste facility</t>
  </si>
  <si>
    <t>Variation</t>
  </si>
  <si>
    <t>Tier 2 mining waste- Non-inert mining waste operation with a mining waste facility</t>
  </si>
  <si>
    <t>Tier 2 mining waste- Non-inert mining waste operation without a mining waste facility</t>
  </si>
  <si>
    <t>SRP- Mobile Plant</t>
  </si>
  <si>
    <t>SRP- Mining Waste (SR2009No8)</t>
  </si>
  <si>
    <t>Bespoke- waste, mobile plant, inert landfill, and mining waste</t>
  </si>
  <si>
    <t>G3a</t>
  </si>
  <si>
    <t>F10e/F11c/G3b</t>
  </si>
  <si>
    <t>G3c</t>
  </si>
  <si>
    <t>Tier 2 Landfill gas facility</t>
  </si>
  <si>
    <t>Tier 2 mining waste- T2 Bespoke of SR2009No8 and water discharge activity, Inert mining waste operation</t>
  </si>
  <si>
    <t>5. some questions give pre-recorded answers, you should pick the one answered in the form</t>
  </si>
  <si>
    <t>Charge code</t>
  </si>
  <si>
    <t>Component</t>
  </si>
  <si>
    <t>WAA0049</t>
  </si>
  <si>
    <t>WAA0050</t>
  </si>
  <si>
    <t>WAA0051</t>
  </si>
  <si>
    <t>WAA0052</t>
  </si>
  <si>
    <t>WAA0053</t>
  </si>
  <si>
    <t>WAA0054</t>
  </si>
  <si>
    <t>WAA0055</t>
  </si>
  <si>
    <t>WAA0056</t>
  </si>
  <si>
    <t>WAA0057</t>
  </si>
  <si>
    <t>WAA0058</t>
  </si>
  <si>
    <t>WAA0059</t>
  </si>
  <si>
    <t>WAA0060</t>
  </si>
  <si>
    <t>WAA0061</t>
  </si>
  <si>
    <t>WAA0063</t>
  </si>
  <si>
    <t>WAA0064</t>
  </si>
  <si>
    <t>WAA0067</t>
  </si>
  <si>
    <t>WAA0068</t>
  </si>
  <si>
    <t>WAA0069</t>
  </si>
  <si>
    <t>WAA0070</t>
  </si>
  <si>
    <t>WAA0065</t>
  </si>
  <si>
    <t>WAA0066</t>
  </si>
  <si>
    <t>WAA0008</t>
  </si>
  <si>
    <t>WAA0009</t>
  </si>
  <si>
    <t>WAA0010</t>
  </si>
  <si>
    <t>WAA0011</t>
  </si>
  <si>
    <t>WAA0012</t>
  </si>
  <si>
    <t>WAA0013</t>
  </si>
  <si>
    <t>WAA0014</t>
  </si>
  <si>
    <t>WAA0015</t>
  </si>
  <si>
    <t>WAA0001</t>
  </si>
  <si>
    <t>WAA0005</t>
  </si>
  <si>
    <t>WAA0016</t>
  </si>
  <si>
    <t>WAA0003, WAA0006 (MP), WAA0018 (MW)</t>
  </si>
  <si>
    <t>WAA0021, WAA0027 (MP), WAA0044 (MW), WAA0038 (IL)</t>
  </si>
  <si>
    <t>WAA0002, WAA0017 (MW)</t>
  </si>
  <si>
    <t>WAA0023, WAA0029 (MP), WAA0046 (MW), WAA0040 (IL)</t>
  </si>
  <si>
    <t>WAA0022, WAA0028 (MP), WAA0045 (MW), WAA0039 (IL)</t>
  </si>
  <si>
    <t>WAA0004, WAA0007 (MP), WAA0019 (MW)</t>
  </si>
  <si>
    <t>WAA0025, WAA0031 (MP), WAA0048 (MW), WAA0042 (IL)</t>
  </si>
  <si>
    <t>WAA0024, WAA0030 (MP), WAA0047 (MW), WAA0041 (IL)</t>
  </si>
  <si>
    <t>WAA0020, WAA0026 (MP), WAA0043 (MW), WAA0037 (IL)</t>
  </si>
  <si>
    <t xml:space="preserve">Use this for all types of variations for bespoke permits- admins, minor technical and normal
</t>
  </si>
  <si>
    <t>Details &amp; Dates
Doc's &amp; info
New SRP
SRP location
Fee Calculator
Decision and actions required
Relevant supporting doc tab(s)</t>
  </si>
  <si>
    <r>
      <t>Details &amp; Dates
Doc's &amp; info
Var SRP</t>
    </r>
    <r>
      <rPr>
        <b/>
        <sz val="10"/>
        <color theme="1"/>
        <rFont val="Arial"/>
        <family val="2"/>
      </rPr>
      <t xml:space="preserve">
</t>
    </r>
    <r>
      <rPr>
        <sz val="10"/>
        <color theme="1"/>
        <rFont val="Arial"/>
        <family val="2"/>
      </rPr>
      <t>Fee Calculator
Decision and actions required
Relevant supporting doc tab(s)</t>
    </r>
  </si>
  <si>
    <t>Details &amp; Dates
Doc's &amp; info
Var Besp
Fee Calculator
Decision and actions required
Relevant supporting doc tab(s)</t>
  </si>
  <si>
    <t>Details &amp; Dates
Doc's &amp; info
Surrender
Fee Calculator
Decision and actions required
Relevant supporting doc tab(s)</t>
  </si>
  <si>
    <t>If not then the OMP is incomplete as it does not consider all odourous activities or waste and we do not have all the information required to start our assessment. Therefore should NOT be duly made. 
For Biowaste Treatment consider Section 10.2 (Table 6) to see if all relevant sources have been considered/mentioned.</t>
  </si>
  <si>
    <t xml:space="preserve">If not then the OMP is incomplete as it does not consider all odourous activities or waste and we do not have all the information required to start our assessment. Therefore should NOT be duly made. </t>
  </si>
  <si>
    <t>The area regulatory officer needs to confirm low risk/basic surrender pre-application agreement or other evidence before we can complete duly making. 
If we don’t have the agreement the application is not duly made and needs to be returned.
Within this confirmation have Operations outlined that it is based on a review of the site records (e.g. CAR forms, waste returns, pollution history etc).</t>
  </si>
  <si>
    <r>
      <rPr>
        <b/>
        <sz val="11"/>
        <color rgb="FF000000"/>
        <rFont val="Arial"/>
        <family val="2"/>
      </rPr>
      <t>Tell us about your technical ability</t>
    </r>
    <r>
      <rPr>
        <sz val="11"/>
        <color rgb="FF000000"/>
        <rFont val="Arial"/>
        <family val="2"/>
      </rPr>
      <t xml:space="preserve">
Has technical ability question been answered? Do they already hold the relevant, formal qualifications?</t>
    </r>
  </si>
  <si>
    <r>
      <rPr>
        <b/>
        <sz val="11"/>
        <color rgb="FF000000"/>
        <rFont val="Arial"/>
        <family val="2"/>
      </rPr>
      <t>Do you want to make a confidentiality claim?</t>
    </r>
    <r>
      <rPr>
        <sz val="11"/>
        <color rgb="FF000000"/>
        <rFont val="Arial"/>
        <family val="2"/>
      </rPr>
      <t xml:space="preserve">
Has the confidentiality claim question been answered?</t>
    </r>
  </si>
  <si>
    <r>
      <rPr>
        <b/>
        <sz val="11"/>
        <color rgb="FF000000"/>
        <rFont val="Arial"/>
        <family val="2"/>
      </rPr>
      <t>Tell us if you are signing on behalf of a relevant person</t>
    </r>
    <r>
      <rPr>
        <sz val="11"/>
        <color rgb="FF000000"/>
        <rFont val="Arial"/>
        <family val="2"/>
      </rPr>
      <t xml:space="preserve">
Has the signing on behalf of a relevant person question been answered?</t>
    </r>
  </si>
  <si>
    <t>Has landowner letter been sent as per process?</t>
  </si>
  <si>
    <t xml:space="preserve">https://www.euskills.co.uk/ </t>
  </si>
  <si>
    <t>https://ciwmquals.co.uk/</t>
  </si>
  <si>
    <t>p. local residents</t>
  </si>
  <si>
    <r>
      <t>Registered companies only</t>
    </r>
    <r>
      <rPr>
        <sz val="11"/>
        <color theme="1"/>
        <rFont val="Arial"/>
        <family val="2"/>
      </rPr>
      <t>; Is it registered and active on Companies House?</t>
    </r>
  </si>
  <si>
    <r>
      <t>Registered companies only</t>
    </r>
    <r>
      <rPr>
        <sz val="11"/>
        <color theme="1"/>
        <rFont val="Arial"/>
        <family val="2"/>
      </rPr>
      <t>; does the registered office address match the permit?</t>
    </r>
  </si>
  <si>
    <t>Admin</t>
  </si>
  <si>
    <t>MT/Normal</t>
  </si>
  <si>
    <t>Admin Var-
All SRPs</t>
  </si>
  <si>
    <t>Normal and MT Var- 
SR2009 No8</t>
  </si>
  <si>
    <t>Normal  &amp; MT Var-
SR2017 No1</t>
  </si>
  <si>
    <t>Normal &amp; MT Var- 
All other SRPs</t>
  </si>
  <si>
    <t>Question missing from form- requested added 16/02/24. Asked seperately for SRPs. Not relevant for bespokes</t>
  </si>
  <si>
    <t>Date checked:
Both the current permit holder, and the proposed new holders must be checked to ensure both are still active companies</t>
  </si>
  <si>
    <t>Noise and vibration management: environmental permits - GOV.UK (www.gov.uk)</t>
  </si>
  <si>
    <t>Method implementation document (MID) for BS 4142 - GOV.UK (www.gov.uk)</t>
  </si>
  <si>
    <t>Refund Breakdown- SRP</t>
  </si>
  <si>
    <t>Refund Breakdown- Bespoke</t>
  </si>
  <si>
    <t xml:space="preserve">Application Fee Paid: </t>
  </si>
  <si>
    <t xml:space="preserve">24% of the Application Fee:
This amount will be retained by us to cover our costs. </t>
  </si>
  <si>
    <t>Amount to be Refunded:</t>
  </si>
  <si>
    <t>Application Fee Paid:</t>
  </si>
  <si>
    <t xml:space="preserve">36% of the Application Fee:
This amount will be retained by us to cover our costs. </t>
  </si>
  <si>
    <t>Pan-024693</t>
  </si>
  <si>
    <t>TBC</t>
  </si>
  <si>
    <t>K.J.Services Holding Limited</t>
  </si>
  <si>
    <t xml:space="preserve">KJ Services Holding Limited </t>
  </si>
  <si>
    <t>South East</t>
  </si>
  <si>
    <t xml:space="preserve">South East Waste Regulation </t>
  </si>
  <si>
    <t xml:space="preserve">Amount:£1950
Date Paid: 02/02/2024
Transaction Refence: BS/020224/24 K J PROPERTY INV EPRKJHOLDING000
MyNRW reference: 2126364 </t>
  </si>
  <si>
    <t>Registered company or corporate body</t>
  </si>
  <si>
    <t>yes</t>
  </si>
  <si>
    <t>K.J.Services Holding Limited: 13161506</t>
  </si>
  <si>
    <t>Spencer Thomas</t>
  </si>
  <si>
    <t xml:space="preserve"> yes</t>
  </si>
  <si>
    <t xml:space="preserve">Landowner is applicant </t>
  </si>
  <si>
    <t xml:space="preserve">SR2008No11 inert &amp; excavation waste transfer station. </t>
  </si>
  <si>
    <t xml:space="preserve">No </t>
  </si>
  <si>
    <t xml:space="preserve">Own management system </t>
  </si>
  <si>
    <t xml:space="preserve">Declaration has been signed by a relevant person. </t>
  </si>
  <si>
    <t>Bank transfer</t>
  </si>
  <si>
    <t>EPRKJHOLDING0001</t>
  </si>
  <si>
    <t>Transaction number: 2126364
Date: 02/02/2024
Ref: BS/020224/24 K J PROPERTY INV EPRKJHOLDING0001
Amount: 1,950.00</t>
  </si>
  <si>
    <t xml:space="preserve">correct charge is £1893 </t>
  </si>
  <si>
    <t xml:space="preserve">Applicant requested email details of the bank to transfer the permit appliction fee too. </t>
  </si>
  <si>
    <t xml:space="preserve">N/a </t>
  </si>
  <si>
    <t xml:space="preserve">applicants qualificaitons are not relevant to rule set. Amended via RFI </t>
  </si>
  <si>
    <t>not relevant. Amended Via RFI</t>
  </si>
  <si>
    <t>Following not duly made response-TCM has applied for an EPOC course and will be using the grace period</t>
  </si>
  <si>
    <t xml:space="preserve">grid reference wrong, TCM not correctly qualified,  </t>
  </si>
  <si>
    <t>Applicant is landowner</t>
  </si>
  <si>
    <t>No bankruptcy</t>
  </si>
  <si>
    <t xml:space="preserve">Technical ability evidence is not relevant to rule set. Corrected via not duly making RFI response. </t>
  </si>
  <si>
    <t xml:space="preserve">no key, grid reference wrong. Corrected via Not dulymaking email. Corrected following rfi </t>
  </si>
  <si>
    <t xml:space="preserve">Site address, site plan and grid reference: </t>
  </si>
  <si>
    <t xml:space="preserve">Wayne Grimstead </t>
  </si>
  <si>
    <t>438 minutes</t>
  </si>
  <si>
    <t xml:space="preserve">corrected via not dulymade RFI applicant is completing relevant EPOC course during grace period.  </t>
  </si>
  <si>
    <t xml:space="preserve">No convictions </t>
  </si>
  <si>
    <t>500m</t>
  </si>
  <si>
    <t>250m</t>
  </si>
  <si>
    <t>50m</t>
  </si>
  <si>
    <t>Not dulymade email 3 DMS</t>
  </si>
  <si>
    <t>Not duly made email sent for TCM and site plan issues 16/08/24</t>
  </si>
  <si>
    <t>Not Duly made closed 28/08/24</t>
  </si>
  <si>
    <t>Dulymade email sent 03/09/24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</si>
</sst>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8" formatCode="&quot;£&quot;#,##0.00;[Red]\-&quot;£&quot;#,##0.00"/>
    <numFmt numFmtId="164" formatCode="&quot;£&quot;#,##0"/>
  </numFmts>
  <fonts count="45" x14ac:knownFonts="1">
    <font>
      <sz val="11"/>
      <color theme="1"/>
      <name val="Calibri"/>
      <family val="2"/>
      <scheme val="minor"/>
    </font>
    <font>
      <sz val="11"/>
      <color theme="1"/>
      <name val="Arial"/>
      <family val="2"/>
    </font>
    <font>
      <b/>
      <sz val="11"/>
      <color theme="1"/>
      <name val="Arial"/>
      <family val="2"/>
    </font>
    <font>
      <b/>
      <sz val="11"/>
      <color rgb="FF000000"/>
      <name val="Arial"/>
      <family val="2"/>
    </font>
    <font>
      <sz val="11"/>
      <color rgb="FF000000"/>
      <name val="Arial"/>
      <family val="2"/>
    </font>
    <font>
      <sz val="11"/>
      <name val="Arial"/>
      <family val="2"/>
    </font>
    <font>
      <u/>
      <sz val="11"/>
      <color theme="1"/>
      <name val="Arial"/>
      <family val="2"/>
    </font>
    <font>
      <sz val="11"/>
      <color rgb="FFFF33CC"/>
      <name val="Arial"/>
      <family val="2"/>
    </font>
    <font>
      <b/>
      <sz val="11"/>
      <name val="Arial"/>
      <family val="2"/>
    </font>
    <font>
      <b/>
      <sz val="11"/>
      <color rgb="FFFF0000"/>
      <name val="Arial"/>
      <family val="2"/>
    </font>
    <font>
      <sz val="11"/>
      <color theme="0"/>
      <name val="Arial"/>
      <family val="2"/>
    </font>
    <font>
      <u/>
      <sz val="11"/>
      <color rgb="FFFF33CC"/>
      <name val="Arial"/>
      <family val="2"/>
    </font>
    <font>
      <b/>
      <sz val="11"/>
      <color rgb="FFFF33CC"/>
      <name val="Arial"/>
      <family val="2"/>
    </font>
    <font>
      <u/>
      <sz val="11"/>
      <color theme="10"/>
      <name val="Calibri"/>
      <family val="2"/>
      <scheme val="minor"/>
    </font>
    <font>
      <sz val="11"/>
      <color theme="1"/>
      <name val="Calibri"/>
      <family val="2"/>
      <scheme val="minor"/>
    </font>
    <font>
      <sz val="11"/>
      <color theme="0"/>
      <name val="Calibri"/>
      <family val="2"/>
      <scheme val="minor"/>
    </font>
    <font>
      <b/>
      <sz val="14"/>
      <color theme="1"/>
      <name val="Arial"/>
      <family val="2"/>
    </font>
    <font>
      <i/>
      <sz val="11"/>
      <color rgb="FFFF00FF"/>
      <name val="Arial"/>
      <family val="2"/>
    </font>
    <font>
      <i/>
      <sz val="11"/>
      <color theme="1"/>
      <name val="Arial"/>
      <family val="2"/>
    </font>
    <font>
      <u/>
      <sz val="11"/>
      <color theme="10"/>
      <name val="Arial"/>
      <family val="2"/>
    </font>
    <font>
      <b/>
      <i/>
      <sz val="11"/>
      <color rgb="FFFF00FF"/>
      <name val="Arial"/>
      <family val="2"/>
    </font>
    <font>
      <b/>
      <i/>
      <sz val="11"/>
      <color rgb="FFFF33CC"/>
      <name val="Arial"/>
      <family val="2"/>
    </font>
    <font>
      <i/>
      <sz val="11"/>
      <color rgb="FFFF33CC"/>
      <name val="Arial"/>
      <family val="2"/>
    </font>
    <font>
      <i/>
      <u/>
      <sz val="11"/>
      <color rgb="FFFF33CC"/>
      <name val="Arial"/>
      <family val="2"/>
    </font>
    <font>
      <i/>
      <sz val="11"/>
      <color rgb="FF000000"/>
      <name val="Arial"/>
      <family val="2"/>
    </font>
    <font>
      <b/>
      <sz val="11"/>
      <color theme="4"/>
      <name val="Arial"/>
      <family val="2"/>
    </font>
    <font>
      <sz val="11"/>
      <color theme="4"/>
      <name val="Arial"/>
      <family val="2"/>
    </font>
    <font>
      <sz val="14"/>
      <color theme="1"/>
      <name val="Arial"/>
      <family val="2"/>
    </font>
    <font>
      <sz val="8"/>
      <name val="Calibri"/>
      <family val="2"/>
      <scheme val="minor"/>
    </font>
    <font>
      <b/>
      <sz val="10"/>
      <color theme="1"/>
      <name val="Arial"/>
      <family val="2"/>
    </font>
    <font>
      <b/>
      <sz val="10"/>
      <name val="Arial"/>
      <family val="2"/>
    </font>
    <font>
      <sz val="10"/>
      <color theme="1"/>
      <name val="Arial"/>
      <family val="2"/>
    </font>
    <font>
      <sz val="10"/>
      <name val="Arial"/>
      <family val="2"/>
    </font>
    <font>
      <sz val="14"/>
      <name val="Arial"/>
      <family val="2"/>
    </font>
    <font>
      <sz val="14"/>
      <color theme="0"/>
      <name val="Arial"/>
      <family val="2"/>
    </font>
    <font>
      <sz val="11"/>
      <name val="Calibri"/>
      <family val="2"/>
      <scheme val="minor"/>
    </font>
    <font>
      <sz val="11"/>
      <color rgb="FFFF0000"/>
      <name val="Arial"/>
      <family val="2"/>
    </font>
    <font>
      <sz val="10"/>
      <color rgb="FF000000"/>
      <name val="Arial"/>
      <family val="2"/>
    </font>
    <font>
      <b/>
      <sz val="11"/>
      <color rgb="FF333333"/>
      <name val="Arial"/>
      <family val="2"/>
    </font>
    <font>
      <sz val="11"/>
      <color rgb="FF333333"/>
      <name val="Arial"/>
      <family val="2"/>
    </font>
    <font>
      <b/>
      <sz val="10"/>
      <color rgb="FFFF0000"/>
      <name val="Arial"/>
      <family val="2"/>
    </font>
    <font>
      <i/>
      <sz val="11"/>
      <color rgb="FFFF0000"/>
      <name val="Arial"/>
      <family val="2"/>
    </font>
    <font>
      <sz val="10"/>
      <color rgb="FFFF0000"/>
      <name val="Arial"/>
      <family val="2"/>
    </font>
    <font>
      <i/>
      <sz val="11"/>
      <color theme="0"/>
      <name val="Arial"/>
      <family val="2"/>
    </font>
    <font>
      <i/>
      <sz val="11"/>
      <name val="Arial"/>
      <family val="2"/>
    </font>
  </fonts>
  <fills count="8">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0" fontId="13" fillId="0" borderId="0" applyNumberFormat="0" applyFill="0" applyBorder="0" applyAlignment="0" applyProtection="0"/>
    <xf numFmtId="9" fontId="14" fillId="0" borderId="0" applyFont="0" applyFill="0" applyBorder="0" applyAlignment="0" applyProtection="0"/>
  </cellStyleXfs>
  <cellXfs count="327">
    <xf numFmtId="0" fontId="0" fillId="0" borderId="0" xfId="0"/>
    <xf numFmtId="0" fontId="1" fillId="0" borderId="1" xfId="0" applyFont="1" applyBorder="1" applyAlignment="1">
      <alignment horizontal="left" vertical="top" wrapText="1"/>
    </xf>
    <xf numFmtId="0" fontId="2" fillId="0" borderId="1" xfId="0" applyFont="1" applyBorder="1" applyAlignment="1">
      <alignment horizontal="left" vertical="top" wrapText="1"/>
    </xf>
    <xf numFmtId="0" fontId="3" fillId="0" borderId="1" xfId="0" applyFont="1" applyBorder="1" applyAlignment="1">
      <alignment horizontal="left" vertical="top" wrapText="1"/>
    </xf>
    <xf numFmtId="0" fontId="4" fillId="0" borderId="1" xfId="0" applyFont="1" applyBorder="1" applyAlignment="1">
      <alignment horizontal="left" vertical="top" wrapText="1"/>
    </xf>
    <xf numFmtId="0" fontId="5" fillId="0" borderId="1" xfId="0" applyFont="1" applyBorder="1" applyAlignment="1">
      <alignment horizontal="left" vertical="top" wrapText="1"/>
    </xf>
    <xf numFmtId="0" fontId="1" fillId="0" borderId="1" xfId="0" applyFont="1" applyBorder="1" applyAlignment="1">
      <alignment horizontal="left" vertical="top"/>
    </xf>
    <xf numFmtId="0" fontId="1" fillId="0" borderId="3" xfId="0" applyFont="1" applyBorder="1" applyAlignment="1">
      <alignment horizontal="left" vertical="top" wrapText="1"/>
    </xf>
    <xf numFmtId="0" fontId="1" fillId="0" borderId="0" xfId="0" applyFont="1" applyAlignment="1">
      <alignment horizontal="left" vertical="top"/>
    </xf>
    <xf numFmtId="0" fontId="10" fillId="0" borderId="1" xfId="0" applyFont="1" applyBorder="1" applyAlignment="1">
      <alignment horizontal="left" vertical="top"/>
    </xf>
    <xf numFmtId="0" fontId="1" fillId="0" borderId="5" xfId="0" applyFont="1" applyBorder="1" applyAlignment="1">
      <alignment horizontal="left" vertical="top"/>
    </xf>
    <xf numFmtId="0" fontId="1" fillId="0" borderId="6" xfId="0" applyFont="1" applyBorder="1" applyAlignment="1">
      <alignment horizontal="left" vertical="top"/>
    </xf>
    <xf numFmtId="0" fontId="1" fillId="0" borderId="7" xfId="0" applyFont="1" applyBorder="1" applyAlignment="1">
      <alignment horizontal="left" vertical="top"/>
    </xf>
    <xf numFmtId="0" fontId="4" fillId="0" borderId="0" xfId="0" applyFont="1" applyAlignment="1">
      <alignment horizontal="left" vertical="top"/>
    </xf>
    <xf numFmtId="0" fontId="10" fillId="0" borderId="1" xfId="0" applyFont="1" applyBorder="1" applyAlignment="1">
      <alignment horizontal="left" vertical="top" wrapText="1"/>
    </xf>
    <xf numFmtId="0" fontId="1" fillId="0" borderId="0" xfId="0" applyFont="1" applyAlignment="1">
      <alignment horizontal="left" vertical="top" wrapText="1"/>
    </xf>
    <xf numFmtId="0" fontId="10" fillId="0" borderId="0" xfId="0" applyFont="1" applyAlignment="1">
      <alignment horizontal="left" vertical="top"/>
    </xf>
    <xf numFmtId="0" fontId="5" fillId="0" borderId="0" xfId="0" applyFont="1" applyAlignment="1">
      <alignment horizontal="left" vertical="top"/>
    </xf>
    <xf numFmtId="0" fontId="1" fillId="0" borderId="3" xfId="0" applyFont="1" applyBorder="1" applyAlignment="1">
      <alignment horizontal="left" vertical="top"/>
    </xf>
    <xf numFmtId="0" fontId="2" fillId="0" borderId="1" xfId="0" applyFont="1" applyBorder="1" applyAlignment="1">
      <alignment horizontal="left" vertical="top"/>
    </xf>
    <xf numFmtId="0" fontId="4" fillId="0" borderId="3" xfId="0" applyFont="1" applyBorder="1" applyAlignment="1">
      <alignment horizontal="left" vertical="top" wrapText="1"/>
    </xf>
    <xf numFmtId="0" fontId="1" fillId="0" borderId="10" xfId="0" applyFont="1" applyBorder="1" applyAlignment="1">
      <alignment horizontal="left" vertical="top"/>
    </xf>
    <xf numFmtId="0" fontId="0" fillId="0" borderId="1" xfId="0" applyBorder="1"/>
    <xf numFmtId="0" fontId="1" fillId="0" borderId="0" xfId="0" applyFont="1"/>
    <xf numFmtId="0" fontId="2" fillId="0" borderId="1" xfId="0" applyFont="1" applyBorder="1"/>
    <xf numFmtId="0" fontId="1" fillId="0" borderId="1" xfId="0" applyFont="1" applyBorder="1"/>
    <xf numFmtId="0" fontId="2" fillId="0" borderId="1" xfId="0" applyFont="1" applyBorder="1" applyAlignment="1">
      <alignment vertical="top"/>
    </xf>
    <xf numFmtId="0" fontId="17" fillId="0" borderId="1" xfId="0" applyFont="1" applyBorder="1" applyAlignment="1">
      <alignment horizontal="left" vertical="top" wrapText="1"/>
    </xf>
    <xf numFmtId="0" fontId="18" fillId="0" borderId="1" xfId="0" applyFont="1" applyBorder="1" applyAlignment="1">
      <alignment horizontal="left" vertical="top"/>
    </xf>
    <xf numFmtId="0" fontId="1" fillId="0" borderId="1" xfId="0" applyFont="1" applyBorder="1" applyAlignment="1">
      <alignment vertical="top"/>
    </xf>
    <xf numFmtId="0" fontId="19" fillId="0" borderId="1" xfId="1" applyFont="1" applyBorder="1" applyAlignment="1">
      <alignment vertical="top" wrapText="1"/>
    </xf>
    <xf numFmtId="0" fontId="21" fillId="0" borderId="1" xfId="0" applyFont="1" applyBorder="1" applyAlignment="1">
      <alignment horizontal="left" vertical="top" wrapText="1"/>
    </xf>
    <xf numFmtId="0" fontId="22" fillId="0" borderId="1" xfId="0" applyFont="1" applyBorder="1" applyAlignment="1">
      <alignment horizontal="left" vertical="top" wrapText="1"/>
    </xf>
    <xf numFmtId="0" fontId="22" fillId="0" borderId="1" xfId="0" applyFont="1" applyBorder="1" applyAlignment="1">
      <alignment horizontal="left" vertical="top"/>
    </xf>
    <xf numFmtId="0" fontId="17" fillId="0" borderId="3" xfId="0" applyFont="1" applyBorder="1" applyAlignment="1">
      <alignment horizontal="left" vertical="top" wrapText="1"/>
    </xf>
    <xf numFmtId="0" fontId="1" fillId="0" borderId="1" xfId="0" applyFont="1" applyBorder="1" applyAlignment="1">
      <alignment vertical="center" wrapText="1"/>
    </xf>
    <xf numFmtId="0" fontId="2" fillId="0" borderId="3" xfId="0" applyFont="1" applyBorder="1" applyAlignment="1">
      <alignment vertical="top"/>
    </xf>
    <xf numFmtId="0" fontId="2" fillId="0" borderId="3" xfId="0" applyFont="1" applyBorder="1" applyAlignment="1">
      <alignment horizontal="left" vertical="top"/>
    </xf>
    <xf numFmtId="0" fontId="1" fillId="0" borderId="1" xfId="0" applyFont="1" applyBorder="1" applyAlignment="1">
      <alignment vertical="top" wrapText="1"/>
    </xf>
    <xf numFmtId="0" fontId="2" fillId="0" borderId="1" xfId="0" applyFont="1" applyBorder="1" applyAlignment="1">
      <alignment vertical="top" wrapText="1"/>
    </xf>
    <xf numFmtId="0" fontId="17" fillId="0" borderId="1" xfId="0" applyFont="1" applyBorder="1" applyAlignment="1">
      <alignment vertical="top" wrapText="1"/>
    </xf>
    <xf numFmtId="0" fontId="7" fillId="0" borderId="1" xfId="0" applyFont="1" applyBorder="1" applyAlignment="1">
      <alignment vertical="top" wrapText="1"/>
    </xf>
    <xf numFmtId="0" fontId="21" fillId="0" borderId="1" xfId="0" applyFont="1" applyBorder="1" applyAlignment="1">
      <alignment vertical="top" wrapText="1"/>
    </xf>
    <xf numFmtId="0" fontId="22" fillId="0" borderId="1" xfId="0" applyFont="1" applyBorder="1" applyAlignment="1">
      <alignment vertical="top" wrapText="1"/>
    </xf>
    <xf numFmtId="0" fontId="4" fillId="0" borderId="1" xfId="0" applyFont="1" applyBorder="1" applyAlignment="1">
      <alignment vertical="center" wrapText="1"/>
    </xf>
    <xf numFmtId="0" fontId="4" fillId="0" borderId="1" xfId="0" applyFont="1" applyBorder="1" applyAlignment="1">
      <alignment vertical="center"/>
    </xf>
    <xf numFmtId="0" fontId="10" fillId="0" borderId="0" xfId="0" applyFont="1"/>
    <xf numFmtId="0" fontId="5" fillId="0" borderId="1" xfId="1" applyFont="1" applyBorder="1" applyAlignment="1">
      <alignment vertical="top"/>
    </xf>
    <xf numFmtId="0" fontId="19" fillId="0" borderId="0" xfId="1" applyFont="1" applyBorder="1" applyAlignment="1">
      <alignment vertical="top"/>
    </xf>
    <xf numFmtId="0" fontId="16" fillId="0" borderId="0" xfId="0" applyFont="1" applyAlignment="1">
      <alignment horizontal="left"/>
    </xf>
    <xf numFmtId="0" fontId="2" fillId="0" borderId="0" xfId="0" applyFont="1"/>
    <xf numFmtId="0" fontId="4" fillId="0" borderId="1" xfId="0" applyFont="1" applyBorder="1" applyAlignment="1">
      <alignment vertical="top" wrapText="1"/>
    </xf>
    <xf numFmtId="0" fontId="1" fillId="0" borderId="3" xfId="0" applyFont="1" applyBorder="1" applyAlignment="1">
      <alignment vertical="top" wrapText="1"/>
    </xf>
    <xf numFmtId="0" fontId="1" fillId="0" borderId="1" xfId="0" applyFont="1" applyBorder="1" applyAlignment="1">
      <alignment wrapText="1"/>
    </xf>
    <xf numFmtId="0" fontId="15" fillId="0" borderId="0" xfId="0" applyFont="1"/>
    <xf numFmtId="0" fontId="19" fillId="0" borderId="1" xfId="1" applyFont="1" applyBorder="1"/>
    <xf numFmtId="0" fontId="7" fillId="0" borderId="1" xfId="0" applyFont="1" applyBorder="1" applyAlignment="1">
      <alignment wrapText="1"/>
    </xf>
    <xf numFmtId="0" fontId="22" fillId="0" borderId="1" xfId="0" applyFont="1" applyBorder="1" applyAlignment="1">
      <alignment wrapText="1"/>
    </xf>
    <xf numFmtId="0" fontId="17" fillId="0" borderId="1" xfId="0" applyFont="1" applyBorder="1" applyAlignment="1">
      <alignment wrapText="1"/>
    </xf>
    <xf numFmtId="0" fontId="1" fillId="3" borderId="1" xfId="0" applyFont="1" applyFill="1" applyBorder="1" applyAlignment="1">
      <alignment vertical="top" wrapText="1"/>
    </xf>
    <xf numFmtId="0" fontId="1" fillId="2" borderId="1" xfId="0" applyFont="1" applyFill="1" applyBorder="1" applyAlignment="1">
      <alignment vertical="top" wrapText="1"/>
    </xf>
    <xf numFmtId="0" fontId="25" fillId="0" borderId="0" xfId="0" applyFont="1" applyAlignment="1">
      <alignment vertical="top" wrapText="1"/>
    </xf>
    <xf numFmtId="0" fontId="26" fillId="0" borderId="0" xfId="0" applyFont="1" applyAlignment="1">
      <alignment vertical="top" wrapText="1"/>
    </xf>
    <xf numFmtId="0" fontId="1" fillId="0" borderId="0" xfId="0" applyFont="1" applyAlignment="1">
      <alignment vertical="top" wrapText="1"/>
    </xf>
    <xf numFmtId="0" fontId="19" fillId="0" borderId="0" xfId="1" applyFont="1" applyFill="1" applyBorder="1" applyAlignment="1">
      <alignment horizontal="left"/>
    </xf>
    <xf numFmtId="0" fontId="27" fillId="0" borderId="0" xfId="0" applyFont="1"/>
    <xf numFmtId="0" fontId="2" fillId="0" borderId="0" xfId="0" applyFont="1" applyAlignment="1">
      <alignment vertical="top"/>
    </xf>
    <xf numFmtId="0" fontId="1" fillId="0" borderId="1" xfId="0" applyFont="1" applyBorder="1" applyAlignment="1">
      <alignment horizontal="right" vertical="center"/>
    </xf>
    <xf numFmtId="0" fontId="2" fillId="0" borderId="9" xfId="0" applyFont="1" applyBorder="1" applyAlignment="1">
      <alignment horizontal="left" vertical="top" wrapText="1"/>
    </xf>
    <xf numFmtId="0" fontId="2" fillId="0" borderId="10" xfId="0" applyFont="1" applyBorder="1" applyAlignment="1">
      <alignment horizontal="left" vertical="top" wrapText="1"/>
    </xf>
    <xf numFmtId="0" fontId="2" fillId="0" borderId="9" xfId="0" applyFont="1" applyBorder="1" applyAlignment="1">
      <alignment horizontal="center" vertical="top" wrapText="1"/>
    </xf>
    <xf numFmtId="0" fontId="4" fillId="0" borderId="3" xfId="0" applyFont="1" applyBorder="1" applyAlignment="1">
      <alignment vertical="top" wrapText="1"/>
    </xf>
    <xf numFmtId="0" fontId="1" fillId="0" borderId="3" xfId="0" applyFont="1" applyBorder="1" applyAlignment="1">
      <alignment vertical="top"/>
    </xf>
    <xf numFmtId="0" fontId="22" fillId="0" borderId="3" xfId="0" applyFont="1" applyBorder="1" applyAlignment="1">
      <alignment horizontal="left" vertical="top" wrapText="1"/>
    </xf>
    <xf numFmtId="0" fontId="2" fillId="0" borderId="3" xfId="0" applyFont="1" applyBorder="1" applyAlignment="1">
      <alignment vertical="top" wrapText="1"/>
    </xf>
    <xf numFmtId="0" fontId="1" fillId="0" borderId="3" xfId="0" applyFont="1" applyBorder="1" applyAlignment="1">
      <alignment wrapText="1"/>
    </xf>
    <xf numFmtId="0" fontId="1" fillId="0" borderId="3" xfId="0" applyFont="1" applyBorder="1" applyAlignment="1">
      <alignment vertical="center" wrapText="1"/>
    </xf>
    <xf numFmtId="0" fontId="17" fillId="0" borderId="3" xfId="0" applyFont="1" applyBorder="1" applyAlignment="1">
      <alignment vertical="top" wrapText="1"/>
    </xf>
    <xf numFmtId="0" fontId="5" fillId="3" borderId="1" xfId="0" applyFont="1" applyFill="1" applyBorder="1" applyAlignment="1">
      <alignment vertical="top" wrapText="1"/>
    </xf>
    <xf numFmtId="0" fontId="1" fillId="0" borderId="0" xfId="0" applyFont="1" applyAlignment="1">
      <alignment wrapText="1"/>
    </xf>
    <xf numFmtId="0" fontId="2" fillId="0" borderId="3" xfId="0" applyFont="1" applyBorder="1" applyAlignment="1">
      <alignment horizontal="center" vertical="top" wrapText="1"/>
    </xf>
    <xf numFmtId="0" fontId="2" fillId="0" borderId="1" xfId="0" applyFont="1" applyBorder="1" applyAlignment="1">
      <alignment horizontal="center" vertical="top" wrapText="1"/>
    </xf>
    <xf numFmtId="0" fontId="29" fillId="0" borderId="1" xfId="0" applyFont="1" applyBorder="1" applyAlignment="1">
      <alignment horizontal="left" vertical="top"/>
    </xf>
    <xf numFmtId="0" fontId="30" fillId="0" borderId="1" xfId="0" applyFont="1" applyBorder="1" applyAlignment="1">
      <alignment horizontal="left" vertical="top"/>
    </xf>
    <xf numFmtId="0" fontId="31" fillId="0" borderId="0" xfId="0" applyFont="1" applyAlignment="1">
      <alignment horizontal="left" vertical="top"/>
    </xf>
    <xf numFmtId="0" fontId="2" fillId="0" borderId="0" xfId="0" applyFont="1" applyAlignment="1">
      <alignment horizontal="left" vertical="top"/>
    </xf>
    <xf numFmtId="0" fontId="2" fillId="0" borderId="1" xfId="0" applyFont="1" applyBorder="1" applyAlignment="1">
      <alignment horizontal="center" vertical="top"/>
    </xf>
    <xf numFmtId="49" fontId="1" fillId="0" borderId="1" xfId="0" applyNumberFormat="1" applyFont="1" applyBorder="1" applyAlignment="1">
      <alignment vertical="top"/>
    </xf>
    <xf numFmtId="0" fontId="8" fillId="0" borderId="1" xfId="0" applyFont="1" applyBorder="1" applyAlignment="1">
      <alignment vertical="top" wrapText="1"/>
    </xf>
    <xf numFmtId="0" fontId="19" fillId="0" borderId="1" xfId="1" applyFont="1" applyFill="1" applyBorder="1" applyAlignment="1">
      <alignment vertical="top"/>
    </xf>
    <xf numFmtId="0" fontId="2" fillId="0" borderId="1" xfId="0" applyFont="1" applyBorder="1" applyAlignment="1">
      <alignment horizontal="center" wrapText="1"/>
    </xf>
    <xf numFmtId="0" fontId="16" fillId="0" borderId="0" xfId="0" applyFont="1"/>
    <xf numFmtId="0" fontId="2" fillId="0" borderId="9" xfId="0" applyFont="1" applyBorder="1" applyAlignment="1">
      <alignment vertical="top" wrapText="1"/>
    </xf>
    <xf numFmtId="0" fontId="0" fillId="0" borderId="0" xfId="0" applyAlignment="1">
      <alignment horizontal="left" vertical="top"/>
    </xf>
    <xf numFmtId="0" fontId="19" fillId="0" borderId="1" xfId="1" applyFont="1" applyFill="1" applyBorder="1"/>
    <xf numFmtId="0" fontId="19" fillId="0" borderId="1" xfId="1" applyFont="1" applyFill="1" applyBorder="1" applyAlignment="1">
      <alignment vertical="center"/>
    </xf>
    <xf numFmtId="0" fontId="2" fillId="0" borderId="1" xfId="0" applyFont="1" applyBorder="1" applyAlignment="1">
      <alignment wrapText="1"/>
    </xf>
    <xf numFmtId="0" fontId="2" fillId="0" borderId="5" xfId="0" applyFont="1" applyBorder="1" applyAlignment="1">
      <alignment horizontal="left" vertical="top"/>
    </xf>
    <xf numFmtId="2" fontId="1" fillId="0" borderId="0" xfId="2" applyNumberFormat="1" applyFont="1" applyAlignment="1">
      <alignment horizontal="left" vertical="top"/>
    </xf>
    <xf numFmtId="0" fontId="2" fillId="0" borderId="9" xfId="0" applyFont="1" applyBorder="1" applyAlignment="1">
      <alignment horizontal="left" vertical="top"/>
    </xf>
    <xf numFmtId="1" fontId="2" fillId="0" borderId="10" xfId="0" applyNumberFormat="1" applyFont="1" applyBorder="1" applyAlignment="1">
      <alignment horizontal="left" vertical="top"/>
    </xf>
    <xf numFmtId="0" fontId="8" fillId="0" borderId="10" xfId="0" applyFont="1" applyBorder="1" applyAlignment="1">
      <alignment horizontal="left" vertical="top" wrapText="1"/>
    </xf>
    <xf numFmtId="1" fontId="2" fillId="0" borderId="1" xfId="0" applyNumberFormat="1" applyFont="1" applyBorder="1" applyAlignment="1">
      <alignment horizontal="left" vertical="top"/>
    </xf>
    <xf numFmtId="0" fontId="33" fillId="0" borderId="0" xfId="0" applyFont="1"/>
    <xf numFmtId="0" fontId="5" fillId="0" borderId="0" xfId="0" applyFont="1"/>
    <xf numFmtId="0" fontId="17" fillId="0" borderId="0" xfId="0" applyFont="1" applyAlignment="1">
      <alignment vertical="top" wrapText="1"/>
    </xf>
    <xf numFmtId="0" fontId="8" fillId="0" borderId="0" xfId="0" applyFont="1" applyAlignment="1">
      <alignment horizontal="left" vertical="top" wrapText="1"/>
    </xf>
    <xf numFmtId="0" fontId="1" fillId="0" borderId="5" xfId="0" applyFont="1" applyBorder="1" applyAlignment="1">
      <alignment vertical="top" wrapText="1"/>
    </xf>
    <xf numFmtId="0" fontId="2" fillId="0" borderId="10" xfId="0" applyFont="1" applyBorder="1" applyAlignment="1">
      <alignment horizontal="left" vertical="top"/>
    </xf>
    <xf numFmtId="0" fontId="8" fillId="0" borderId="11" xfId="0" applyFont="1" applyBorder="1" applyAlignment="1">
      <alignment horizontal="left" vertical="top" wrapText="1"/>
    </xf>
    <xf numFmtId="0" fontId="34" fillId="0" borderId="0" xfId="0" applyFont="1"/>
    <xf numFmtId="0" fontId="1" fillId="0" borderId="1" xfId="0" applyFont="1" applyFill="1" applyBorder="1" applyAlignment="1">
      <alignment horizontal="left" vertical="top" textRotation="90"/>
    </xf>
    <xf numFmtId="0" fontId="1" fillId="0" borderId="1" xfId="0" applyFont="1" applyFill="1" applyBorder="1" applyAlignment="1">
      <alignment horizontal="left" vertical="top"/>
    </xf>
    <xf numFmtId="0" fontId="1" fillId="0" borderId="0" xfId="0" applyFont="1" applyFill="1" applyAlignment="1">
      <alignment horizontal="left" vertical="top"/>
    </xf>
    <xf numFmtId="0" fontId="10" fillId="0" borderId="0" xfId="0" applyFont="1" applyAlignment="1">
      <alignment vertical="top"/>
    </xf>
    <xf numFmtId="0" fontId="2" fillId="0" borderId="3" xfId="0" applyFont="1" applyBorder="1" applyAlignment="1">
      <alignment horizontal="center" vertical="top" wrapText="1"/>
    </xf>
    <xf numFmtId="1" fontId="8" fillId="0" borderId="10" xfId="0" applyNumberFormat="1" applyFont="1" applyBorder="1" applyAlignment="1">
      <alignment horizontal="left" vertical="top" wrapText="1"/>
    </xf>
    <xf numFmtId="0" fontId="1" fillId="0" borderId="1" xfId="0" applyFont="1" applyFill="1" applyBorder="1" applyAlignment="1">
      <alignment horizontal="left" vertical="top" wrapText="1"/>
    </xf>
    <xf numFmtId="0" fontId="7" fillId="0" borderId="1" xfId="0" applyFont="1" applyFill="1" applyBorder="1" applyAlignment="1">
      <alignment horizontal="left" vertical="top" wrapText="1"/>
    </xf>
    <xf numFmtId="0" fontId="7" fillId="0" borderId="1" xfId="0" applyFont="1" applyBorder="1" applyAlignment="1">
      <alignment horizontal="left" vertical="top" wrapText="1"/>
    </xf>
    <xf numFmtId="0" fontId="35" fillId="0" borderId="0" xfId="0" applyFont="1"/>
    <xf numFmtId="0" fontId="5" fillId="0" borderId="0" xfId="0" applyFont="1" applyAlignment="1">
      <alignment vertical="top"/>
    </xf>
    <xf numFmtId="0" fontId="5" fillId="0" borderId="1" xfId="0" applyFont="1" applyFill="1" applyBorder="1" applyAlignment="1">
      <alignment horizontal="left" vertical="top" wrapText="1"/>
    </xf>
    <xf numFmtId="0" fontId="7" fillId="0" borderId="3" xfId="0" applyFont="1" applyFill="1" applyBorder="1" applyAlignment="1">
      <alignment horizontal="left" vertical="top" wrapText="1"/>
    </xf>
    <xf numFmtId="0" fontId="4" fillId="0" borderId="1" xfId="0" applyFont="1" applyFill="1" applyBorder="1" applyAlignment="1">
      <alignment horizontal="left" vertical="top" wrapText="1"/>
    </xf>
    <xf numFmtId="0" fontId="3" fillId="0" borderId="1" xfId="0" applyFont="1" applyFill="1" applyBorder="1" applyAlignment="1">
      <alignment horizontal="left" vertical="top" wrapText="1"/>
    </xf>
    <xf numFmtId="0" fontId="22" fillId="0" borderId="1" xfId="0" applyFont="1" applyFill="1" applyBorder="1" applyAlignment="1">
      <alignment horizontal="left" vertical="top" wrapText="1"/>
    </xf>
    <xf numFmtId="0" fontId="1" fillId="0" borderId="1" xfId="0" applyFont="1" applyFill="1" applyBorder="1" applyAlignment="1">
      <alignment vertical="top"/>
    </xf>
    <xf numFmtId="0" fontId="1" fillId="0" borderId="1" xfId="0" applyFont="1" applyBorder="1" applyAlignment="1">
      <alignment vertical="top" wrapText="1"/>
    </xf>
    <xf numFmtId="0" fontId="1" fillId="0" borderId="1" xfId="0" applyFont="1" applyBorder="1" applyAlignment="1">
      <alignment horizontal="left" vertical="top" wrapText="1"/>
    </xf>
    <xf numFmtId="0" fontId="4" fillId="0" borderId="1" xfId="0" applyFont="1" applyBorder="1" applyAlignment="1">
      <alignment horizontal="left" vertical="top"/>
    </xf>
    <xf numFmtId="0" fontId="36" fillId="0" borderId="0" xfId="0" applyFont="1" applyAlignment="1">
      <alignment horizontal="left" vertical="top"/>
    </xf>
    <xf numFmtId="0" fontId="2" fillId="0" borderId="0" xfId="0" applyFont="1" applyBorder="1" applyAlignment="1">
      <alignment horizontal="left" vertical="top"/>
    </xf>
    <xf numFmtId="0" fontId="7" fillId="0" borderId="0" xfId="0" applyFont="1" applyBorder="1" applyAlignment="1">
      <alignment horizontal="left" vertical="top" wrapText="1"/>
    </xf>
    <xf numFmtId="0" fontId="1" fillId="0" borderId="0" xfId="0" applyFont="1" applyBorder="1" applyAlignment="1">
      <alignment horizontal="left" vertical="top" wrapText="1"/>
    </xf>
    <xf numFmtId="0" fontId="8" fillId="0" borderId="0" xfId="0" applyFont="1" applyBorder="1" applyAlignment="1">
      <alignment horizontal="left" vertical="top" wrapText="1"/>
    </xf>
    <xf numFmtId="0" fontId="2" fillId="0" borderId="0" xfId="0" applyFont="1" applyBorder="1" applyAlignment="1">
      <alignment horizontal="left" vertical="top" wrapText="1"/>
    </xf>
    <xf numFmtId="0" fontId="2" fillId="0" borderId="1" xfId="0" applyFont="1" applyBorder="1" applyAlignment="1">
      <alignment horizontal="left" vertical="top" textRotation="90"/>
    </xf>
    <xf numFmtId="0" fontId="7" fillId="0" borderId="1" xfId="0" applyFont="1" applyFill="1" applyBorder="1" applyAlignment="1">
      <alignment horizontal="left" vertical="top"/>
    </xf>
    <xf numFmtId="0" fontId="7" fillId="0" borderId="5" xfId="0" applyFont="1" applyFill="1" applyBorder="1" applyAlignment="1">
      <alignment horizontal="left" vertical="top" wrapText="1"/>
    </xf>
    <xf numFmtId="0" fontId="1" fillId="0" borderId="5" xfId="0" applyFont="1" applyBorder="1" applyAlignment="1">
      <alignment horizontal="left" vertical="top" wrapText="1"/>
    </xf>
    <xf numFmtId="0" fontId="7" fillId="0" borderId="15" xfId="0" applyFont="1" applyBorder="1" applyAlignment="1">
      <alignment horizontal="left" vertical="top" wrapText="1"/>
    </xf>
    <xf numFmtId="0" fontId="8" fillId="0" borderId="1" xfId="0" applyFont="1" applyBorder="1" applyAlignment="1">
      <alignment horizontal="left" vertical="top" textRotation="90"/>
    </xf>
    <xf numFmtId="0" fontId="31" fillId="0" borderId="0" xfId="0" applyFont="1"/>
    <xf numFmtId="0" fontId="31" fillId="0" borderId="0" xfId="0" applyFont="1" applyAlignment="1">
      <alignment vertical="center"/>
    </xf>
    <xf numFmtId="0" fontId="37" fillId="0" borderId="0" xfId="0" applyFont="1" applyAlignment="1">
      <alignment vertical="center"/>
    </xf>
    <xf numFmtId="0" fontId="31" fillId="3" borderId="0" xfId="0" applyFont="1" applyFill="1" applyAlignment="1">
      <alignment horizontal="left" wrapText="1"/>
    </xf>
    <xf numFmtId="0" fontId="31" fillId="0" borderId="0" xfId="0" applyFont="1" applyAlignment="1">
      <alignment horizontal="left"/>
    </xf>
    <xf numFmtId="164" fontId="31" fillId="0" borderId="0" xfId="0" applyNumberFormat="1" applyFont="1" applyAlignment="1">
      <alignment horizontal="left"/>
    </xf>
    <xf numFmtId="164" fontId="31" fillId="0" borderId="0" xfId="0" applyNumberFormat="1" applyFont="1" applyAlignment="1">
      <alignment horizontal="left" wrapText="1"/>
    </xf>
    <xf numFmtId="0" fontId="31" fillId="0" borderId="0" xfId="0" applyFont="1" applyAlignment="1">
      <alignment horizontal="left" vertical="center"/>
    </xf>
    <xf numFmtId="0" fontId="29" fillId="0" borderId="0" xfId="0" applyFont="1" applyAlignment="1">
      <alignment horizontal="left" vertical="center"/>
    </xf>
    <xf numFmtId="6" fontId="29" fillId="0" borderId="1" xfId="0" applyNumberFormat="1" applyFont="1" applyBorder="1" applyAlignment="1">
      <alignment horizontal="left"/>
    </xf>
    <xf numFmtId="0" fontId="29" fillId="0" borderId="0" xfId="0" applyFont="1" applyAlignment="1">
      <alignment horizontal="left" vertical="center" wrapText="1"/>
    </xf>
    <xf numFmtId="0" fontId="4" fillId="0" borderId="1" xfId="0" applyFont="1" applyFill="1" applyBorder="1" applyAlignment="1">
      <alignment horizontal="left" vertical="top"/>
    </xf>
    <xf numFmtId="0" fontId="4" fillId="0" borderId="3" xfId="0" applyFont="1" applyFill="1" applyBorder="1" applyAlignment="1">
      <alignment horizontal="left" vertical="top" wrapText="1"/>
    </xf>
    <xf numFmtId="0" fontId="2" fillId="0" borderId="1" xfId="0" applyFont="1" applyBorder="1" applyAlignment="1">
      <alignment horizontal="left" vertical="top"/>
    </xf>
    <xf numFmtId="0" fontId="8" fillId="0" borderId="1" xfId="0" applyFont="1" applyBorder="1" applyAlignment="1">
      <alignment horizontal="left" vertical="top" wrapText="1"/>
    </xf>
    <xf numFmtId="0" fontId="5" fillId="0" borderId="1" xfId="0" applyFont="1" applyBorder="1" applyAlignment="1">
      <alignment horizontal="left" vertical="top" wrapText="1"/>
    </xf>
    <xf numFmtId="0" fontId="2" fillId="0" borderId="0" xfId="0" applyFont="1" applyAlignment="1">
      <alignment horizontal="left" vertical="top"/>
    </xf>
    <xf numFmtId="0" fontId="7" fillId="0" borderId="5" xfId="0" applyFont="1" applyBorder="1" applyAlignment="1">
      <alignment horizontal="left" vertical="top" wrapText="1"/>
    </xf>
    <xf numFmtId="0" fontId="2" fillId="0" borderId="3" xfId="0" applyFont="1" applyBorder="1" applyAlignment="1">
      <alignment horizontal="left" vertical="top" wrapText="1"/>
    </xf>
    <xf numFmtId="0" fontId="1" fillId="0" borderId="1" xfId="0" applyFont="1" applyBorder="1" applyAlignment="1">
      <alignment horizontal="left" vertical="top" wrapText="1"/>
    </xf>
    <xf numFmtId="0" fontId="2" fillId="0" borderId="1" xfId="0" applyFont="1" applyBorder="1" applyAlignment="1">
      <alignment horizontal="left" vertical="top" wrapText="1"/>
    </xf>
    <xf numFmtId="0" fontId="8" fillId="0" borderId="11" xfId="0" applyFont="1" applyFill="1" applyBorder="1" applyAlignment="1">
      <alignment horizontal="left" vertical="top" wrapText="1"/>
    </xf>
    <xf numFmtId="0" fontId="1" fillId="0" borderId="1" xfId="0" applyFont="1" applyBorder="1" applyAlignment="1">
      <alignment horizontal="left" vertical="top" wrapText="1"/>
    </xf>
    <xf numFmtId="0" fontId="5" fillId="0" borderId="1" xfId="0" applyFont="1" applyFill="1" applyBorder="1" applyAlignment="1">
      <alignment horizontal="left" vertical="top"/>
    </xf>
    <xf numFmtId="0" fontId="41" fillId="0" borderId="1" xfId="0" applyFont="1" applyBorder="1" applyAlignment="1">
      <alignment horizontal="left" vertical="top" wrapText="1"/>
    </xf>
    <xf numFmtId="0" fontId="41" fillId="0" borderId="1" xfId="0" applyFont="1" applyFill="1" applyBorder="1" applyAlignment="1">
      <alignment horizontal="left" vertical="top" wrapText="1"/>
    </xf>
    <xf numFmtId="0" fontId="41" fillId="0" borderId="15" xfId="0" applyFont="1" applyBorder="1" applyAlignment="1">
      <alignment horizontal="left" vertical="top" wrapText="1"/>
    </xf>
    <xf numFmtId="0" fontId="22" fillId="0" borderId="15" xfId="0" applyFont="1" applyBorder="1" applyAlignment="1">
      <alignment horizontal="left" vertical="top" wrapText="1"/>
    </xf>
    <xf numFmtId="0" fontId="2" fillId="0" borderId="1" xfId="0" applyFont="1" applyFill="1" applyBorder="1" applyAlignment="1">
      <alignment horizontal="left" vertical="top" textRotation="90"/>
    </xf>
    <xf numFmtId="0" fontId="9" fillId="4" borderId="1" xfId="0" applyFont="1" applyFill="1" applyBorder="1" applyAlignment="1">
      <alignment horizontal="left" vertical="top" textRotation="90"/>
    </xf>
    <xf numFmtId="0" fontId="29" fillId="0" borderId="0" xfId="0" applyFont="1" applyAlignment="1">
      <alignment horizontal="left" vertical="top"/>
    </xf>
    <xf numFmtId="0" fontId="32" fillId="0" borderId="0" xfId="0" applyFont="1" applyAlignment="1">
      <alignment horizontal="left" vertical="top"/>
    </xf>
    <xf numFmtId="0" fontId="5" fillId="0" borderId="7" xfId="0" applyFont="1" applyBorder="1" applyAlignment="1">
      <alignment horizontal="left" vertical="top" wrapText="1"/>
    </xf>
    <xf numFmtId="0" fontId="39" fillId="0" borderId="1" xfId="0" applyFont="1" applyBorder="1" applyAlignment="1">
      <alignment horizontal="left" vertical="top" wrapText="1"/>
    </xf>
    <xf numFmtId="0" fontId="1" fillId="0" borderId="1" xfId="0" applyFont="1" applyFill="1" applyBorder="1" applyAlignment="1">
      <alignment horizontal="right" vertical="center"/>
    </xf>
    <xf numFmtId="0" fontId="5" fillId="0" borderId="1" xfId="0" applyFont="1" applyFill="1" applyBorder="1" applyAlignment="1">
      <alignment horizontal="right" vertical="center"/>
    </xf>
    <xf numFmtId="0" fontId="36" fillId="5" borderId="1" xfId="0" applyFont="1" applyFill="1" applyBorder="1" applyAlignment="1">
      <alignment horizontal="right" vertical="center"/>
    </xf>
    <xf numFmtId="0" fontId="36" fillId="5" borderId="1" xfId="0" applyFont="1" applyFill="1" applyBorder="1" applyAlignment="1">
      <alignment horizontal="left" vertical="top" textRotation="90"/>
    </xf>
    <xf numFmtId="0" fontId="40" fillId="5" borderId="1" xfId="0" applyFont="1" applyFill="1" applyBorder="1" applyAlignment="1">
      <alignment horizontal="left" vertical="top"/>
    </xf>
    <xf numFmtId="0" fontId="40" fillId="5" borderId="1" xfId="0" applyFont="1" applyFill="1" applyBorder="1" applyAlignment="1">
      <alignment horizontal="left" vertical="top" wrapText="1"/>
    </xf>
    <xf numFmtId="0" fontId="31" fillId="0" borderId="1" xfId="0" applyFont="1" applyFill="1" applyBorder="1" applyAlignment="1">
      <alignment horizontal="left" vertical="top"/>
    </xf>
    <xf numFmtId="0" fontId="32" fillId="0" borderId="1" xfId="0" applyFont="1" applyFill="1" applyBorder="1" applyAlignment="1">
      <alignment horizontal="left" vertical="top" wrapText="1"/>
    </xf>
    <xf numFmtId="0" fontId="31" fillId="0" borderId="1" xfId="0" applyFont="1" applyFill="1" applyBorder="1" applyAlignment="1">
      <alignment horizontal="left" vertical="top" wrapText="1"/>
    </xf>
    <xf numFmtId="0" fontId="31" fillId="0" borderId="0" xfId="0" applyFont="1" applyFill="1" applyAlignment="1">
      <alignment horizontal="left" vertical="top"/>
    </xf>
    <xf numFmtId="0" fontId="32" fillId="0" borderId="0" xfId="0" applyFont="1" applyFill="1" applyAlignment="1">
      <alignment horizontal="left" vertical="top"/>
    </xf>
    <xf numFmtId="0" fontId="2" fillId="0" borderId="1" xfId="0" applyFont="1" applyBorder="1" applyAlignment="1">
      <alignment horizontal="left" vertical="top"/>
    </xf>
    <xf numFmtId="0" fontId="4" fillId="6" borderId="1" xfId="0" applyFont="1" applyFill="1" applyBorder="1" applyAlignment="1">
      <alignment horizontal="left" vertical="top"/>
    </xf>
    <xf numFmtId="0" fontId="1" fillId="6" borderId="1" xfId="0" applyFont="1" applyFill="1" applyBorder="1" applyAlignment="1">
      <alignment horizontal="left" vertical="top"/>
    </xf>
    <xf numFmtId="0" fontId="1" fillId="6" borderId="1" xfId="0" applyFont="1" applyFill="1" applyBorder="1" applyAlignment="1">
      <alignment horizontal="left" vertical="top" wrapText="1"/>
    </xf>
    <xf numFmtId="0" fontId="4" fillId="6" borderId="1" xfId="0" applyFont="1" applyFill="1" applyBorder="1" applyAlignment="1">
      <alignment horizontal="left" vertical="top" wrapText="1"/>
    </xf>
    <xf numFmtId="0" fontId="5" fillId="6" borderId="1" xfId="0" applyFont="1" applyFill="1" applyBorder="1" applyAlignment="1">
      <alignment horizontal="left" vertical="top" wrapText="1"/>
    </xf>
    <xf numFmtId="0" fontId="2" fillId="6" borderId="1" xfId="0" applyFont="1" applyFill="1" applyBorder="1" applyAlignment="1">
      <alignment horizontal="left" vertical="top" wrapText="1"/>
    </xf>
    <xf numFmtId="164" fontId="31" fillId="0" borderId="0" xfId="0" applyNumberFormat="1" applyFont="1" applyFill="1" applyAlignment="1">
      <alignment horizontal="left"/>
    </xf>
    <xf numFmtId="0" fontId="31" fillId="0" borderId="0" xfId="0" applyFont="1" applyFill="1"/>
    <xf numFmtId="0" fontId="31" fillId="0" borderId="0" xfId="0" applyFont="1" applyFill="1" applyAlignment="1">
      <alignment vertical="center"/>
    </xf>
    <xf numFmtId="0" fontId="42" fillId="0" borderId="0" xfId="0" applyFont="1" applyFill="1" applyAlignment="1">
      <alignment vertical="center"/>
    </xf>
    <xf numFmtId="0" fontId="2" fillId="0" borderId="1" xfId="0" applyFont="1" applyBorder="1" applyAlignment="1">
      <alignment horizontal="left" vertical="top"/>
    </xf>
    <xf numFmtId="0" fontId="5" fillId="0" borderId="1" xfId="0" applyFont="1" applyBorder="1" applyAlignment="1">
      <alignment horizontal="left" vertical="top" wrapText="1"/>
    </xf>
    <xf numFmtId="0" fontId="1" fillId="0" borderId="1" xfId="0" applyFont="1" applyBorder="1" applyAlignment="1">
      <alignment horizontal="left" vertical="top" wrapText="1"/>
    </xf>
    <xf numFmtId="0" fontId="2" fillId="0" borderId="5" xfId="0" applyFont="1" applyBorder="1" applyAlignment="1">
      <alignment horizontal="left" vertical="top"/>
    </xf>
    <xf numFmtId="0" fontId="5" fillId="0" borderId="1" xfId="0" applyFont="1" applyBorder="1" applyAlignment="1">
      <alignment horizontal="left" vertical="top" wrapText="1"/>
    </xf>
    <xf numFmtId="0" fontId="2" fillId="0" borderId="5" xfId="0" applyFont="1" applyBorder="1" applyAlignment="1">
      <alignment horizontal="left" vertical="top" wrapText="1"/>
    </xf>
    <xf numFmtId="0" fontId="1" fillId="0" borderId="7" xfId="0" applyFont="1" applyBorder="1" applyAlignment="1">
      <alignment horizontal="left" vertical="top" wrapText="1"/>
    </xf>
    <xf numFmtId="0" fontId="4" fillId="0" borderId="4" xfId="0" applyFont="1" applyBorder="1" applyAlignment="1">
      <alignment horizontal="left" vertical="top" wrapText="1"/>
    </xf>
    <xf numFmtId="0" fontId="4" fillId="0" borderId="16" xfId="0" applyFont="1" applyBorder="1" applyAlignment="1">
      <alignment horizontal="left" vertical="top" wrapText="1"/>
    </xf>
    <xf numFmtId="0" fontId="4" fillId="0" borderId="17" xfId="0" applyFont="1" applyBorder="1" applyAlignment="1">
      <alignment horizontal="left" vertical="top" wrapText="1"/>
    </xf>
    <xf numFmtId="0" fontId="4" fillId="0" borderId="18" xfId="0" applyFont="1" applyBorder="1" applyAlignment="1">
      <alignment horizontal="left" vertical="top" wrapText="1"/>
    </xf>
    <xf numFmtId="0" fontId="4" fillId="0" borderId="19" xfId="0" applyFont="1" applyBorder="1" applyAlignment="1">
      <alignment horizontal="left" vertical="top" wrapText="1"/>
    </xf>
    <xf numFmtId="0" fontId="4" fillId="0" borderId="19" xfId="0" applyFont="1" applyBorder="1" applyAlignment="1">
      <alignment horizontal="left" vertical="top"/>
    </xf>
    <xf numFmtId="0" fontId="6" fillId="6" borderId="19" xfId="0" applyFont="1" applyFill="1" applyBorder="1" applyAlignment="1">
      <alignment horizontal="left" vertical="top" wrapText="1"/>
    </xf>
    <xf numFmtId="0" fontId="1" fillId="6" borderId="18"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16" xfId="0" applyFont="1" applyFill="1" applyBorder="1" applyAlignment="1">
      <alignment horizontal="left" vertical="top" wrapText="1"/>
    </xf>
    <xf numFmtId="0" fontId="4" fillId="0" borderId="17" xfId="0" applyFont="1" applyFill="1" applyBorder="1" applyAlignment="1">
      <alignment horizontal="left" vertical="top" wrapText="1"/>
    </xf>
    <xf numFmtId="0" fontId="4" fillId="0" borderId="18" xfId="0" applyFont="1" applyFill="1" applyBorder="1" applyAlignment="1">
      <alignment horizontal="left" vertical="top" wrapText="1"/>
    </xf>
    <xf numFmtId="0" fontId="6" fillId="6" borderId="18" xfId="0" applyFont="1" applyFill="1" applyBorder="1" applyAlignment="1">
      <alignment horizontal="left" vertical="top" wrapText="1"/>
    </xf>
    <xf numFmtId="0" fontId="4" fillId="0" borderId="19" xfId="0" applyFont="1" applyFill="1" applyBorder="1" applyAlignment="1">
      <alignment horizontal="left" vertical="top" wrapText="1"/>
    </xf>
    <xf numFmtId="0" fontId="1" fillId="6" borderId="19" xfId="0" applyFont="1" applyFill="1" applyBorder="1" applyAlignment="1">
      <alignment horizontal="left" vertical="top" wrapText="1"/>
    </xf>
    <xf numFmtId="0" fontId="4" fillId="0" borderId="18" xfId="0" applyFont="1" applyFill="1" applyBorder="1" applyAlignment="1">
      <alignment horizontal="left" vertical="top"/>
    </xf>
    <xf numFmtId="0" fontId="4" fillId="0" borderId="19" xfId="0" applyFont="1" applyFill="1" applyBorder="1" applyAlignment="1">
      <alignment horizontal="left" vertical="top"/>
    </xf>
    <xf numFmtId="0" fontId="4" fillId="0" borderId="18" xfId="0" applyFont="1" applyBorder="1" applyAlignment="1">
      <alignment horizontal="left" vertical="top"/>
    </xf>
    <xf numFmtId="0" fontId="19" fillId="0" borderId="1" xfId="1" applyFont="1" applyBorder="1" applyAlignment="1">
      <alignment vertical="top"/>
    </xf>
    <xf numFmtId="0" fontId="5" fillId="0" borderId="1" xfId="0" applyFont="1" applyBorder="1" applyAlignment="1">
      <alignment vertical="top" wrapText="1"/>
    </xf>
    <xf numFmtId="0" fontId="5" fillId="0" borderId="3" xfId="0" applyFont="1" applyBorder="1" applyAlignment="1">
      <alignment horizontal="left" vertical="top" wrapText="1"/>
    </xf>
    <xf numFmtId="0" fontId="19" fillId="6" borderId="1" xfId="1" applyFont="1" applyFill="1" applyBorder="1" applyAlignment="1">
      <alignment horizontal="left" vertical="top"/>
    </xf>
    <xf numFmtId="0" fontId="2" fillId="0" borderId="5" xfId="0" applyFont="1" applyBorder="1" applyAlignment="1">
      <alignment horizontal="left" vertical="top"/>
    </xf>
    <xf numFmtId="0" fontId="5" fillId="0" borderId="1" xfId="0" applyFont="1" applyBorder="1" applyAlignment="1">
      <alignment horizontal="left" vertical="top" wrapText="1"/>
    </xf>
    <xf numFmtId="0" fontId="8" fillId="0" borderId="1" xfId="0" applyFont="1" applyBorder="1" applyAlignment="1">
      <alignment horizontal="left" vertical="top" wrapText="1"/>
    </xf>
    <xf numFmtId="0" fontId="5" fillId="0" borderId="1" xfId="0" applyFont="1" applyBorder="1" applyAlignment="1">
      <alignment horizontal="left" vertical="top" wrapText="1"/>
    </xf>
    <xf numFmtId="0" fontId="7" fillId="0" borderId="5" xfId="0" applyFont="1" applyBorder="1" applyAlignment="1">
      <alignment horizontal="left" vertical="top" wrapText="1"/>
    </xf>
    <xf numFmtId="0" fontId="4" fillId="0" borderId="20" xfId="0" applyFont="1" applyFill="1" applyBorder="1" applyAlignment="1">
      <alignment horizontal="left" vertical="top" wrapText="1"/>
    </xf>
    <xf numFmtId="0" fontId="3" fillId="0" borderId="0" xfId="0" applyFont="1" applyBorder="1" applyAlignment="1">
      <alignment horizontal="left" vertical="top" wrapText="1"/>
    </xf>
    <xf numFmtId="0" fontId="22" fillId="0" borderId="0" xfId="0" applyFont="1" applyBorder="1" applyAlignment="1">
      <alignment horizontal="left" vertical="top" wrapText="1"/>
    </xf>
    <xf numFmtId="0" fontId="41" fillId="0" borderId="0" xfId="0" applyFont="1" applyBorder="1" applyAlignment="1">
      <alignment horizontal="left" vertical="top" wrapText="1"/>
    </xf>
    <xf numFmtId="0" fontId="41" fillId="0" borderId="0" xfId="0" applyFont="1" applyFill="1" applyBorder="1" applyAlignment="1">
      <alignment horizontal="left" vertical="top" wrapText="1"/>
    </xf>
    <xf numFmtId="0" fontId="7" fillId="0" borderId="0" xfId="0" applyFont="1" applyFill="1" applyBorder="1" applyAlignment="1">
      <alignment horizontal="left" vertical="top" wrapText="1"/>
    </xf>
    <xf numFmtId="0" fontId="22" fillId="0" borderId="0" xfId="0" applyFont="1" applyFill="1" applyBorder="1" applyAlignment="1">
      <alignment horizontal="left" vertical="top" wrapText="1"/>
    </xf>
    <xf numFmtId="0" fontId="5" fillId="0" borderId="0" xfId="0" applyFont="1" applyBorder="1" applyAlignment="1">
      <alignment horizontal="left" vertical="top" wrapText="1"/>
    </xf>
    <xf numFmtId="0" fontId="10" fillId="0" borderId="0" xfId="0" applyFont="1" applyBorder="1" applyAlignment="1">
      <alignment horizontal="left" vertical="top" wrapText="1"/>
    </xf>
    <xf numFmtId="0" fontId="43" fillId="0" borderId="0" xfId="0" applyFont="1" applyBorder="1" applyAlignment="1">
      <alignment horizontal="left" vertical="top" wrapText="1"/>
    </xf>
    <xf numFmtId="0" fontId="3" fillId="0" borderId="5" xfId="0" applyFont="1" applyBorder="1" applyAlignment="1">
      <alignment horizontal="left" vertical="top" wrapText="1"/>
    </xf>
    <xf numFmtId="0" fontId="22" fillId="0" borderId="5" xfId="0" applyFont="1" applyBorder="1" applyAlignment="1">
      <alignment horizontal="left" vertical="top" wrapText="1"/>
    </xf>
    <xf numFmtId="0" fontId="41" fillId="0" borderId="5" xfId="0" applyFont="1" applyBorder="1" applyAlignment="1">
      <alignment horizontal="left" vertical="top" wrapText="1"/>
    </xf>
    <xf numFmtId="0" fontId="41" fillId="0" borderId="5" xfId="0" applyFont="1" applyFill="1" applyBorder="1" applyAlignment="1">
      <alignment horizontal="left" vertical="top" wrapText="1"/>
    </xf>
    <xf numFmtId="0" fontId="22" fillId="0" borderId="5" xfId="0" applyFont="1" applyFill="1" applyBorder="1" applyAlignment="1">
      <alignment horizontal="left" vertical="top" wrapText="1"/>
    </xf>
    <xf numFmtId="0" fontId="5" fillId="0" borderId="5" xfId="0" applyFont="1" applyBorder="1" applyAlignment="1">
      <alignment horizontal="left" vertical="top" wrapText="1"/>
    </xf>
    <xf numFmtId="0" fontId="8" fillId="0" borderId="21" xfId="0" applyFont="1" applyBorder="1" applyAlignment="1">
      <alignment horizontal="left" vertical="top" wrapText="1"/>
    </xf>
    <xf numFmtId="0" fontId="2" fillId="0" borderId="1" xfId="0" applyFont="1" applyBorder="1" applyAlignment="1">
      <alignment horizontal="left" vertical="top" textRotation="90" wrapText="1"/>
    </xf>
    <xf numFmtId="0" fontId="3" fillId="0" borderId="1" xfId="0" applyFont="1" applyBorder="1" applyAlignment="1">
      <alignment horizontal="left" vertical="top" textRotation="90" wrapText="1"/>
    </xf>
    <xf numFmtId="0" fontId="5" fillId="7" borderId="0" xfId="0" applyFont="1" applyFill="1" applyAlignment="1">
      <alignment horizontal="left" vertical="top" wrapText="1"/>
    </xf>
    <xf numFmtId="0" fontId="13" fillId="6" borderId="1" xfId="1" applyFill="1" applyBorder="1" applyAlignment="1">
      <alignment horizontal="left" vertical="top" wrapText="1"/>
    </xf>
    <xf numFmtId="0" fontId="2" fillId="0" borderId="0" xfId="0" applyFont="1" applyBorder="1"/>
    <xf numFmtId="0" fontId="1" fillId="0" borderId="23" xfId="0" applyFont="1" applyBorder="1"/>
    <xf numFmtId="0" fontId="1" fillId="0" borderId="24" xfId="0" applyFont="1" applyBorder="1" applyAlignment="1">
      <alignment horizontal="right" vertical="center"/>
    </xf>
    <xf numFmtId="0" fontId="1" fillId="0" borderId="24" xfId="0" applyFont="1" applyBorder="1" applyAlignment="1">
      <alignment horizontal="right" vertical="center" wrapText="1"/>
    </xf>
    <xf numFmtId="0" fontId="1" fillId="0" borderId="26" xfId="0" applyFont="1" applyBorder="1" applyAlignment="1">
      <alignment horizontal="right" vertical="center"/>
    </xf>
    <xf numFmtId="0" fontId="2" fillId="0" borderId="22" xfId="0" applyFont="1" applyBorder="1" applyAlignment="1">
      <alignment horizontal="center" vertical="center"/>
    </xf>
    <xf numFmtId="6" fontId="1" fillId="0" borderId="25" xfId="0" applyNumberFormat="1" applyFont="1" applyBorder="1" applyAlignment="1">
      <alignment horizontal="left"/>
    </xf>
    <xf numFmtId="0" fontId="1" fillId="0" borderId="0" xfId="0" applyFont="1" applyAlignment="1">
      <alignment horizontal="left"/>
    </xf>
    <xf numFmtId="0" fontId="1" fillId="0" borderId="23" xfId="0" applyFont="1" applyBorder="1" applyAlignment="1">
      <alignment horizontal="left"/>
    </xf>
    <xf numFmtId="8" fontId="1" fillId="0" borderId="25" xfId="0" applyNumberFormat="1" applyFont="1" applyBorder="1" applyAlignment="1">
      <alignment horizontal="left"/>
    </xf>
    <xf numFmtId="8" fontId="1" fillId="0" borderId="27" xfId="0" applyNumberFormat="1" applyFont="1" applyBorder="1" applyAlignment="1">
      <alignment horizontal="left"/>
    </xf>
    <xf numFmtId="0" fontId="5" fillId="0" borderId="1" xfId="0" applyFont="1" applyBorder="1" applyAlignment="1">
      <alignment horizontal="left" vertical="top" wrapText="1"/>
    </xf>
    <xf numFmtId="0" fontId="5" fillId="0" borderId="1" xfId="0" applyFont="1" applyBorder="1" applyAlignment="1">
      <alignment horizontal="left" vertical="top" wrapText="1"/>
    </xf>
    <xf numFmtId="0" fontId="5" fillId="0" borderId="1" xfId="0" applyFont="1" applyBorder="1" applyAlignment="1">
      <alignment horizontal="left" vertical="top" wrapText="1"/>
    </xf>
    <xf numFmtId="14" fontId="1" fillId="0" borderId="1" xfId="0" applyNumberFormat="1" applyFont="1" applyBorder="1" applyAlignment="1">
      <alignment horizontal="left" vertical="top" wrapText="1"/>
    </xf>
    <xf numFmtId="0" fontId="5" fillId="7" borderId="1" xfId="0" applyFont="1" applyFill="1" applyBorder="1" applyAlignment="1">
      <alignment vertical="top" wrapText="1"/>
    </xf>
    <xf numFmtId="0" fontId="5" fillId="0" borderId="1" xfId="0" applyFont="1" applyBorder="1" applyAlignment="1">
      <alignment horizontal="left" vertical="top" wrapText="1"/>
    </xf>
    <xf numFmtId="0" fontId="5" fillId="0" borderId="1" xfId="0" applyFont="1" applyBorder="1" applyAlignment="1">
      <alignment horizontal="left" vertical="top" wrapText="1"/>
    </xf>
    <xf numFmtId="0" fontId="5" fillId="7" borderId="1" xfId="0" applyFont="1" applyFill="1" applyBorder="1" applyAlignment="1">
      <alignment horizontal="left" vertical="top" wrapText="1"/>
    </xf>
    <xf numFmtId="0" fontId="44" fillId="0" borderId="1" xfId="0" applyFont="1" applyBorder="1" applyAlignment="1">
      <alignment horizontal="left" vertical="top" wrapText="1"/>
    </xf>
    <xf numFmtId="0" fontId="5" fillId="0" borderId="1" xfId="0" applyFont="1" applyBorder="1" applyAlignment="1">
      <alignment horizontal="left" vertical="top" wrapText="1"/>
    </xf>
    <xf numFmtId="0" fontId="5" fillId="0" borderId="1" xfId="0" applyFont="1" applyBorder="1" applyAlignment="1">
      <alignment horizontal="left" vertical="top" wrapText="1"/>
    </xf>
    <xf numFmtId="0" fontId="2" fillId="0" borderId="5" xfId="0" applyFont="1" applyBorder="1" applyAlignment="1">
      <alignment horizontal="left" vertical="top"/>
    </xf>
    <xf numFmtId="0" fontId="2" fillId="0" borderId="7" xfId="0" applyFont="1" applyBorder="1" applyAlignment="1">
      <alignment horizontal="left" vertical="top"/>
    </xf>
    <xf numFmtId="0" fontId="2" fillId="0" borderId="1" xfId="0" applyFont="1" applyBorder="1" applyAlignment="1">
      <alignment horizontal="left" vertical="top"/>
    </xf>
    <xf numFmtId="0" fontId="8" fillId="0" borderId="2" xfId="0" applyFont="1" applyBorder="1" applyAlignment="1">
      <alignment horizontal="left" vertical="top"/>
    </xf>
    <xf numFmtId="0" fontId="8" fillId="0" borderId="1" xfId="0" applyFont="1" applyBorder="1" applyAlignment="1">
      <alignment horizontal="left" vertical="top" wrapText="1"/>
    </xf>
    <xf numFmtId="0" fontId="5" fillId="0" borderId="1" xfId="0" applyFont="1" applyBorder="1" applyAlignment="1">
      <alignment horizontal="left" vertical="top" wrapText="1"/>
    </xf>
    <xf numFmtId="0" fontId="2" fillId="0" borderId="2" xfId="0" applyFont="1" applyBorder="1" applyAlignment="1">
      <alignment horizontal="left" vertical="top"/>
    </xf>
    <xf numFmtId="0" fontId="2" fillId="0" borderId="6" xfId="0" applyFont="1" applyBorder="1" applyAlignment="1">
      <alignment horizontal="left" vertical="top"/>
    </xf>
    <xf numFmtId="0" fontId="2" fillId="0" borderId="0" xfId="0" applyFont="1" applyAlignment="1">
      <alignment horizontal="left" vertical="top"/>
    </xf>
    <xf numFmtId="0" fontId="29" fillId="0" borderId="5" xfId="0" applyFont="1" applyBorder="1" applyAlignment="1">
      <alignment horizontal="right"/>
    </xf>
    <xf numFmtId="0" fontId="29" fillId="0" borderId="6" xfId="0" applyFont="1" applyBorder="1" applyAlignment="1">
      <alignment horizontal="right"/>
    </xf>
    <xf numFmtId="0" fontId="29" fillId="0" borderId="7" xfId="0" applyFont="1" applyBorder="1" applyAlignment="1">
      <alignment horizontal="right"/>
    </xf>
    <xf numFmtId="0" fontId="8" fillId="0" borderId="13" xfId="0" applyFont="1" applyBorder="1" applyAlignment="1">
      <alignment horizontal="center" vertical="top" wrapText="1"/>
    </xf>
    <xf numFmtId="0" fontId="8" fillId="0" borderId="8" xfId="0" applyFont="1" applyBorder="1" applyAlignment="1">
      <alignment horizontal="center" vertical="top" wrapText="1"/>
    </xf>
    <xf numFmtId="0" fontId="2" fillId="0" borderId="1" xfId="0" applyFont="1" applyBorder="1" applyAlignment="1">
      <alignment horizontal="center" vertical="top" wrapText="1"/>
    </xf>
    <xf numFmtId="0" fontId="2" fillId="0" borderId="1" xfId="0" applyFont="1" applyBorder="1" applyAlignment="1">
      <alignment horizontal="center" vertical="top"/>
    </xf>
    <xf numFmtId="0" fontId="7" fillId="0" borderId="5" xfId="0" applyFont="1" applyBorder="1" applyAlignment="1">
      <alignment horizontal="left" vertical="top" wrapText="1"/>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2" fillId="0" borderId="5" xfId="0" applyFont="1" applyBorder="1" applyAlignment="1">
      <alignment horizontal="left" vertical="top"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2" fillId="0" borderId="3" xfId="0" applyFont="1" applyBorder="1" applyAlignment="1">
      <alignment horizontal="center" vertical="top" wrapText="1"/>
    </xf>
    <xf numFmtId="0" fontId="2" fillId="0" borderId="12" xfId="0" applyFont="1" applyBorder="1" applyAlignment="1">
      <alignment horizontal="center" vertical="top" wrapText="1"/>
    </xf>
    <xf numFmtId="0" fontId="2" fillId="0" borderId="4" xfId="0" applyFont="1" applyBorder="1" applyAlignment="1">
      <alignment horizontal="center" vertical="top" wrapText="1"/>
    </xf>
    <xf numFmtId="0" fontId="16" fillId="0" borderId="0" xfId="0" applyFont="1" applyAlignment="1">
      <alignment horizontal="left"/>
    </xf>
    <xf numFmtId="0" fontId="1" fillId="0" borderId="0" xfId="0" applyFont="1" applyFill="1" applyAlignment="1">
      <alignment horizontal="left"/>
    </xf>
    <xf numFmtId="0" fontId="2" fillId="0" borderId="3" xfId="0" applyFont="1" applyBorder="1" applyAlignment="1">
      <alignment horizontal="center" vertical="top"/>
    </xf>
    <xf numFmtId="0" fontId="2" fillId="0" borderId="12" xfId="0" applyFont="1" applyBorder="1" applyAlignment="1">
      <alignment horizontal="center" vertical="top"/>
    </xf>
    <xf numFmtId="0" fontId="2" fillId="0" borderId="4" xfId="0" applyFont="1" applyBorder="1" applyAlignment="1">
      <alignment horizontal="center" vertical="top"/>
    </xf>
    <xf numFmtId="0" fontId="1" fillId="0" borderId="3" xfId="0" applyFont="1" applyBorder="1" applyAlignment="1">
      <alignment horizontal="center" vertical="top" wrapText="1"/>
    </xf>
    <xf numFmtId="0" fontId="1" fillId="0" borderId="12" xfId="0" applyFont="1" applyBorder="1" applyAlignment="1">
      <alignment horizontal="center" vertical="top" wrapText="1"/>
    </xf>
    <xf numFmtId="0" fontId="1" fillId="0" borderId="4" xfId="0" applyFont="1" applyBorder="1" applyAlignment="1">
      <alignment horizontal="center" vertical="top" wrapText="1"/>
    </xf>
    <xf numFmtId="0" fontId="2" fillId="0" borderId="1" xfId="0" applyFont="1" applyBorder="1" applyAlignment="1">
      <alignment vertical="top" wrapText="1"/>
    </xf>
    <xf numFmtId="0" fontId="1" fillId="0" borderId="1" xfId="0" applyFont="1" applyBorder="1" applyAlignment="1">
      <alignment vertical="top" wrapText="1"/>
    </xf>
    <xf numFmtId="0" fontId="19" fillId="0" borderId="1" xfId="1" applyFont="1" applyFill="1" applyBorder="1" applyAlignment="1">
      <alignment horizontal="left"/>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2" fillId="0" borderId="14" xfId="0" applyFont="1" applyBorder="1" applyAlignment="1">
      <alignment horizontal="center" vertical="top" wrapText="1"/>
    </xf>
    <xf numFmtId="0" fontId="1" fillId="0" borderId="1" xfId="0" applyFont="1" applyBorder="1" applyAlignment="1">
      <alignment horizontal="left" vertical="top" wrapText="1"/>
    </xf>
    <xf numFmtId="0" fontId="2" fillId="0" borderId="3" xfId="0" applyFont="1" applyBorder="1" applyAlignment="1">
      <alignment vertical="top" wrapText="1"/>
    </xf>
    <xf numFmtId="0" fontId="2" fillId="0" borderId="12" xfId="0" applyFont="1" applyBorder="1" applyAlignment="1">
      <alignment vertical="top" wrapText="1"/>
    </xf>
    <xf numFmtId="0" fontId="2" fillId="0" borderId="4" xfId="0" applyFont="1" applyBorder="1" applyAlignment="1">
      <alignment vertical="top" wrapText="1"/>
    </xf>
    <xf numFmtId="0" fontId="2" fillId="0" borderId="1" xfId="0" applyFont="1" applyBorder="1" applyAlignment="1">
      <alignment vertical="top"/>
    </xf>
    <xf numFmtId="0" fontId="19" fillId="0" borderId="1" xfId="1" applyFont="1" applyBorder="1" applyAlignment="1">
      <alignment horizontal="left" vertical="top"/>
    </xf>
    <xf numFmtId="0" fontId="2" fillId="0" borderId="12" xfId="0" applyFont="1" applyBorder="1" applyAlignment="1">
      <alignment horizontal="left" vertical="top" wrapText="1"/>
    </xf>
    <xf numFmtId="0" fontId="19" fillId="0" borderId="1" xfId="1" applyFont="1" applyBorder="1" applyAlignment="1">
      <alignment horizontal="left" vertical="top" wrapText="1"/>
    </xf>
    <xf numFmtId="0" fontId="2" fillId="0" borderId="1" xfId="0" applyFont="1" applyBorder="1" applyAlignment="1">
      <alignment horizontal="left" vertical="top" wrapText="1"/>
    </xf>
    <xf numFmtId="0" fontId="5" fillId="0" borderId="5" xfId="0" applyFont="1" applyBorder="1" applyAlignment="1">
      <alignment horizontal="left" vertical="top" wrapText="1"/>
    </xf>
    <xf numFmtId="0" fontId="5" fillId="0" borderId="6" xfId="0" applyFont="1" applyBorder="1" applyAlignment="1">
      <alignment horizontal="left" vertical="top" wrapText="1"/>
    </xf>
    <xf numFmtId="0" fontId="5" fillId="0" borderId="7" xfId="0" applyFont="1" applyBorder="1" applyAlignment="1">
      <alignment horizontal="left" vertical="top" wrapText="1"/>
    </xf>
  </cellXfs>
  <cellStyles count="3">
    <cellStyle name="Hyperlink" xfId="1" builtinId="8"/>
    <cellStyle name="Normal" xfId="0" builtinId="0"/>
    <cellStyle name="Percent" xfId="2" builtinId="5"/>
  </cellStyles>
  <dxfs count="4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outline val="0"/>
        <shadow val="0"/>
        <u val="none"/>
        <vertAlign val="baseline"/>
        <sz val="10"/>
        <name val="Arial"/>
        <family val="2"/>
        <scheme val="none"/>
      </font>
      <numFmt numFmtId="164" formatCode="&quot;£&quot;#,##0"/>
      <alignment horizontal="left" vertical="bottom" textRotation="0"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general" vertical="center" textRotation="0" wrapText="0" indent="0" justifyLastLine="0" shrinkToFit="0" readingOrder="0"/>
    </dxf>
    <dxf>
      <font>
        <strike val="0"/>
        <outline val="0"/>
        <shadow val="0"/>
        <u val="none"/>
        <vertAlign val="baseline"/>
        <sz val="10"/>
        <name val="Arial"/>
        <family val="2"/>
        <scheme val="none"/>
      </font>
    </dxf>
    <dxf>
      <font>
        <strike val="0"/>
        <outline val="0"/>
        <shadow val="0"/>
        <u val="none"/>
        <vertAlign val="baseline"/>
        <sz val="10"/>
        <name val="Arial"/>
        <family val="2"/>
        <scheme val="none"/>
      </font>
    </dxf>
    <dxf>
      <font>
        <strike val="0"/>
        <outline val="0"/>
        <shadow val="0"/>
        <u val="none"/>
        <vertAlign val="baseline"/>
        <sz val="10"/>
        <name val="Arial"/>
        <family val="2"/>
        <scheme val="none"/>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 Id="rId30"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A053E6E-B7C8-4A24-ADD7-079EA0CF931F}" name="Table1" displayName="Table1" ref="A1:F54" totalsRowShown="0" headerRowDxfId="21" dataDxfId="20">
  <autoFilter ref="A1:F54" xr:uid="{7A053E6E-B7C8-4A24-ADD7-079EA0CF931F}">
    <filterColumn colId="0">
      <filters>
        <filter val="SRP"/>
      </filters>
    </filterColumn>
    <filterColumn colId="1">
      <filters>
        <filter val="New Application"/>
      </filters>
    </filterColumn>
  </autoFilter>
  <tableColumns count="6">
    <tableColumn id="1" xr3:uid="{57762176-7171-45BB-BA50-D3B08FCD5A1C}" name="Type1" dataDxfId="19"/>
    <tableColumn id="2" xr3:uid="{24CA91EF-029F-4069-BD98-972601AA2E46}" name="Type2" dataDxfId="18"/>
    <tableColumn id="3" xr3:uid="{7F189571-9B8D-4F49-BCE4-85109DA47AF2}" name="Table in charging scheme" dataDxfId="17"/>
    <tableColumn id="6" xr3:uid="{FDD2E9AF-1BDB-4127-A2C0-58198304CD2A}" name="Charge code" dataDxfId="16"/>
    <tableColumn id="5" xr3:uid="{78CBBABB-FB29-49CE-9662-B1911516CC19}" name="Fee relevant to your application? (Y/N then filter on Y)" dataDxfId="15"/>
    <tableColumn id="4" xr3:uid="{43BC1047-B94E-4436-9A02-60F026A521D1}" name="Amount_x000a_SEE TOTAL AT THE BOTTOM WHEN FILTERED" dataDxfId="14"/>
  </tableColumns>
  <tableStyleInfo name="TableStyleLight15"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naturalresources.wales/permits-and-permissions/waste-permitting/waste-permit-declarations/?lang=en" TargetMode="External"/><Relationship Id="rId1" Type="http://schemas.openxmlformats.org/officeDocument/2006/relationships/hyperlink" Target="https://eur01.safelinks.protection.outlook.com/ap/w-59584e83/?url=https%3A%2F%2Fcyfoethnaturiolcymru.sharepoint.com%2Fteams%2FRegulatory%2FPermitting%2FNRW%2520Permitting%2520Centre%2FWaste%2520Team%2F11.%2520Guidance%2520General%2FContacting%2520Landowners%2520When%2520Permitting%2520a%2520Waste%2520Operation%2520DRAFT.docx%3Fd%3Dw0bd6b53905414c79b31d4daaa5c6e128&amp;data=05%7C01%7CLouise.Bailey%40cyfoethnaturiolcymru.gov.uk%7Cfc9e8086803246b7370208db7890e944%7C8865ef0facde487cbf175cb50375d757%7C0%7C0%7C638236336005700314%7CUnknown%7CTWFpbGZsb3d8eyJWIjoiMC4wLjAwMDAiLCJQIjoiV2luMzIiLCJBTiI6Ik1haWwiLCJXVCI6Mn0%3D%7C3000%7C%7C%7C&amp;sdata=UkSTfOiW9s80ysOilraZGqv47f9QEqfSXlOlRIUd1eE%3D&amp;reserved=0" TargetMode="Externa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naturalresources.wales/permits-and-permissions/waste-permitting/waste-permit-declarations/?lang=en"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hyperlink" Target="../../../../Permitting/NRW%20Permitting%20Centre/Waste%20Team/22.%20Noise/EA%20Qualitative_noise_screening_tool_RV08.xlsm?d=w9496f9ed1c4543358235421203c37233" TargetMode="External"/><Relationship Id="rId2" Type="http://schemas.openxmlformats.org/officeDocument/2006/relationships/hyperlink" Target="https://naturalresources.wales/permits-and-permissions/waste-permitting/waste-permit-declarations/?lang=en" TargetMode="External"/><Relationship Id="rId1" Type="http://schemas.openxmlformats.org/officeDocument/2006/relationships/hyperlink" Target="https://eur01.safelinks.protection.outlook.com/ap/w-59584e83/?url=https%3A%2F%2Fcyfoethnaturiolcymru.sharepoint.com%2Fteams%2FRegulatory%2FPermitting%2FNRW%2520Permitting%2520Centre%2FWaste%2520Team%2F11.%2520Guidance%2520General%2FContacting%2520Landowners%2520When%2520Permitting%2520a%2520Waste%2520Operation%2520DRAFT.docx%3Fd%3Dw0bd6b53905414c79b31d4daaa5c6e128&amp;data=05%7C01%7CLouise.Bailey%40cyfoethnaturiolcymru.gov.uk%7Cfc9e8086803246b7370208db7890e944%7C8865ef0facde487cbf175cb50375d757%7C0%7C0%7C638236336005700314%7CUnknown%7CTWFpbGZsb3d8eyJWIjoiMC4wLjAwMDAiLCJQIjoiV2luMzIiLCJBTiI6Ik1haWwiLCJXVCI6Mn0%3D%7C3000%7C%7C%7C&amp;sdata=UkSTfOiW9s80ysOilraZGqv47f9QEqfSXlOlRIUd1eE%3D&amp;reserved=0" TargetMode="External"/><Relationship Id="rId4"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Permitting/NRW%20Permitting%20Centre/Waste%20Team/22.%20Noise/EA%20Qualitative_noise_screening_tool_RV08.xlsm?d=w9496f9ed1c4543358235421203c37233" TargetMode="External"/><Relationship Id="rId1" Type="http://schemas.openxmlformats.org/officeDocument/2006/relationships/hyperlink" Target="https://naturalresources.wales/permits-and-permissions/waste-permitting/waste-permit-declarations/?lang=en" TargetMode="Externa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naturalresources.wales/permits-and-permissions/waste-permitting/waste-permit-declarations/?lang=en" TargetMode="External"/></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s://naturalresources.wales/permits-and-permissions/waste-permitting/waste-permit-declarations/?lang=en" TargetMode="External"/></Relationships>
</file>

<file path=xl/worksheets/_rels/sheet1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https://cdn.cyfoethnaturiol.cymru/media/2110/how-to-comply-with-your-environmental-permit.pdf?mode=pad&amp;rnd=131467604540000000" TargetMode="External"/></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hyperlink" Target="https://ciwmquals.co.uk/" TargetMode="External"/><Relationship Id="rId1" Type="http://schemas.openxmlformats.org/officeDocument/2006/relationships/hyperlink" Target="https://www.euskills.co.uk/" TargetMode="External"/></Relationships>
</file>

<file path=xl/worksheets/_rels/sheet15.xml.rels><?xml version="1.0" encoding="UTF-8" standalone="yes"?>
<Relationships xmlns="http://schemas.openxmlformats.org/package/2006/relationships"><Relationship Id="rId1" Type="http://schemas.openxmlformats.org/officeDocument/2006/relationships/hyperlink" Target="https://www.gov.uk/guidance/risk-assessments-for-your-environmental-permit" TargetMode="External"/></Relationships>
</file>

<file path=xl/worksheets/_rels/sheet16.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hyperlink" Target="https://cdn.naturalresources.wales/media/684379/guidance-note-16-fire-prevention-mitigation-plan-english.pdf?mode=pad&amp;rnd=131654969480000000" TargetMode="External"/></Relationships>
</file>

<file path=xl/worksheets/_rels/sheet17.xml.rels><?xml version="1.0" encoding="UTF-8" standalone="yes"?>
<Relationships xmlns="http://schemas.openxmlformats.org/package/2006/relationships"><Relationship Id="rId3" Type="http://schemas.openxmlformats.org/officeDocument/2006/relationships/hyperlink" Target="https://www.gov.uk/government/publications/method-implementation-document-mid-for-bs-4142" TargetMode="External"/><Relationship Id="rId2" Type="http://schemas.openxmlformats.org/officeDocument/2006/relationships/hyperlink" Target="https://www.gov.uk/guidance/noise-impact-assessments-involving-calculations-or-modelling" TargetMode="External"/><Relationship Id="rId1" Type="http://schemas.openxmlformats.org/officeDocument/2006/relationships/hyperlink" Target="https://www.gov.uk/government/publications/noise-and-vibration-management-environmental-permits/noise-and-vibration-management-environmental-permits" TargetMode="External"/><Relationship Id="rId4"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organics-recycling.org.uk/dmdocuments/Industry_guide_for_prevention_and_control_of_odours.pdf" TargetMode="External"/><Relationship Id="rId1" Type="http://schemas.openxmlformats.org/officeDocument/2006/relationships/hyperlink" Target="https://cdn.cyfoethnaturiol.cymru/media/2113/how-to-comply-with-your-environmental-permit-additional-guidance-for-clinical-waste.pdf?mode=pad&amp;rnd=131469128290000000" TargetMode="Externa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hyperlink" Target="../../../../../../../../../../../../../../../../sites/Legacy-EA/oi/Operational%20Instructions/BuJ42D.pdf" TargetMode="External"/><Relationship Id="rId1" Type="http://schemas.openxmlformats.org/officeDocument/2006/relationships/hyperlink" Target="https://cdn.cyfoethnaturiol.cymru/media/2110/how-to-comply-with-your-environmental-permit.pdf?mode=pad&amp;rnd=131467604540000000"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s://www.gov.uk/guidance/landfill-operators-environmental-permits/plan-the-environmental-setting-of-your-site" TargetMode="External"/><Relationship Id="rId2" Type="http://schemas.openxmlformats.org/officeDocument/2006/relationships/hyperlink" Target="https://www.gov.uk/government/publications/deposit-for-recovery-operators-environmental-permits/waste-acceptance-procedures-for-deposit-for-recovery" TargetMode="External"/><Relationship Id="rId1" Type="http://schemas.openxmlformats.org/officeDocument/2006/relationships/hyperlink" Target="https://naturalresources.wales/permits-and-permissions/waste-permitting/apply-for-a-waste-permit/how-to-prepare-a-waste-recovery-plan-for-a-waste-deposit-for-recovery-permit/?lang=en" TargetMode="External"/><Relationship Id="rId6" Type="http://schemas.openxmlformats.org/officeDocument/2006/relationships/hyperlink" Target="https://www.gov.uk/guidance/landfill-operators-environmental-permits/what-to-include-in-your-environmental-setting-and-site-design-report" TargetMode="External"/><Relationship Id="rId5" Type="http://schemas.openxmlformats.org/officeDocument/2006/relationships/hyperlink" Target="https://www.gov.uk/guidance/landfill-operators-environmental-permits/how-to-do-a-stability-risk-assessment-landfill-sites-for-inert-waste-or-deposit-for-recovery-activities" TargetMode="External"/><Relationship Id="rId4" Type="http://schemas.openxmlformats.org/officeDocument/2006/relationships/hyperlink" Target="https://www.gov.uk/guidance/landfill-operators-environmental-permits/what-to-include-in-your-hydrogeological-risk-assessmen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A5CE1F-79C8-4EF2-A281-51DDE5B91400}">
  <dimension ref="A1:C20"/>
  <sheetViews>
    <sheetView workbookViewId="0">
      <selection activeCell="A2" sqref="A2"/>
    </sheetView>
  </sheetViews>
  <sheetFormatPr defaultColWidth="127.26953125" defaultRowHeight="12.5" x14ac:dyDescent="0.35"/>
  <cols>
    <col min="1" max="1" width="31" style="84" bestFit="1" customWidth="1"/>
    <col min="2" max="2" width="126.81640625" style="174" bestFit="1" customWidth="1"/>
    <col min="3" max="3" width="33.54296875" style="84" customWidth="1"/>
    <col min="4" max="16384" width="127.26953125" style="84"/>
  </cols>
  <sheetData>
    <row r="1" spans="1:3" ht="13" x14ac:dyDescent="0.35">
      <c r="A1" s="173" t="s">
        <v>0</v>
      </c>
    </row>
    <row r="2" spans="1:3" x14ac:dyDescent="0.35">
      <c r="A2" s="186" t="s">
        <v>1</v>
      </c>
    </row>
    <row r="3" spans="1:3" x14ac:dyDescent="0.35">
      <c r="A3" s="186" t="s">
        <v>2</v>
      </c>
    </row>
    <row r="4" spans="1:3" x14ac:dyDescent="0.35">
      <c r="A4" s="186" t="s">
        <v>1002</v>
      </c>
    </row>
    <row r="5" spans="1:3" x14ac:dyDescent="0.35">
      <c r="A5" s="186" t="s">
        <v>3</v>
      </c>
    </row>
    <row r="6" spans="1:3" x14ac:dyDescent="0.35">
      <c r="A6" s="186" t="s">
        <v>1030</v>
      </c>
    </row>
    <row r="7" spans="1:3" x14ac:dyDescent="0.35">
      <c r="A7" s="186" t="s">
        <v>1003</v>
      </c>
    </row>
    <row r="8" spans="1:3" x14ac:dyDescent="0.35">
      <c r="A8" s="187" t="s">
        <v>1004</v>
      </c>
    </row>
    <row r="11" spans="1:3" ht="13" x14ac:dyDescent="0.35">
      <c r="A11" s="82" t="s">
        <v>4</v>
      </c>
      <c r="B11" s="83" t="s">
        <v>5</v>
      </c>
      <c r="C11" s="82" t="s">
        <v>6</v>
      </c>
    </row>
    <row r="12" spans="1:3" ht="87.5" x14ac:dyDescent="0.35">
      <c r="A12" s="183" t="s">
        <v>147</v>
      </c>
      <c r="B12" s="184" t="s">
        <v>676</v>
      </c>
      <c r="C12" s="185" t="s">
        <v>1075</v>
      </c>
    </row>
    <row r="13" spans="1:3" ht="75.5" x14ac:dyDescent="0.35">
      <c r="A13" s="183" t="s">
        <v>658</v>
      </c>
      <c r="B13" s="184" t="s">
        <v>870</v>
      </c>
      <c r="C13" s="185" t="s">
        <v>871</v>
      </c>
    </row>
    <row r="14" spans="1:3" ht="75.5" x14ac:dyDescent="0.35">
      <c r="A14" s="183" t="s">
        <v>957</v>
      </c>
      <c r="B14" s="184" t="s">
        <v>1001</v>
      </c>
      <c r="C14" s="185" t="s">
        <v>1076</v>
      </c>
    </row>
    <row r="15" spans="1:3" ht="75" x14ac:dyDescent="0.35">
      <c r="A15" s="183" t="s">
        <v>958</v>
      </c>
      <c r="B15" s="184" t="s">
        <v>1074</v>
      </c>
      <c r="C15" s="185" t="s">
        <v>1077</v>
      </c>
    </row>
    <row r="16" spans="1:3" ht="75.5" x14ac:dyDescent="0.35">
      <c r="A16" s="183" t="s">
        <v>11</v>
      </c>
      <c r="B16" s="184" t="s">
        <v>12</v>
      </c>
      <c r="C16" s="185" t="s">
        <v>904</v>
      </c>
    </row>
    <row r="17" spans="1:3" ht="75" x14ac:dyDescent="0.35">
      <c r="A17" s="183" t="s">
        <v>659</v>
      </c>
      <c r="B17" s="184" t="s">
        <v>886</v>
      </c>
      <c r="C17" s="185" t="s">
        <v>1078</v>
      </c>
    </row>
    <row r="18" spans="1:3" ht="117" x14ac:dyDescent="0.35">
      <c r="A18" s="181" t="s">
        <v>7</v>
      </c>
      <c r="B18" s="182" t="s">
        <v>8</v>
      </c>
      <c r="C18" s="182" t="s">
        <v>998</v>
      </c>
    </row>
    <row r="19" spans="1:3" ht="104" x14ac:dyDescent="0.35">
      <c r="A19" s="182" t="s">
        <v>997</v>
      </c>
      <c r="B19" s="182" t="s">
        <v>10</v>
      </c>
      <c r="C19" s="182" t="s">
        <v>999</v>
      </c>
    </row>
    <row r="20" spans="1:3" x14ac:dyDescent="0.35">
      <c r="B20" s="84"/>
    </row>
  </sheetData>
  <autoFilter ref="A11:C19" xr:uid="{53A5CE1F-79C8-4EF2-A281-51DDE5B91400}"/>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F12CA-C168-4A75-8C6D-1A7D5AA51F83}">
  <sheetPr filterMode="1"/>
  <dimension ref="A1:I23"/>
  <sheetViews>
    <sheetView topLeftCell="A7" workbookViewId="0">
      <selection activeCell="J9" sqref="J9"/>
    </sheetView>
  </sheetViews>
  <sheetFormatPr defaultColWidth="77.81640625" defaultRowHeight="14" x14ac:dyDescent="0.35"/>
  <cols>
    <col min="1" max="1" width="41.1796875" style="8" customWidth="1"/>
    <col min="2" max="2" width="50.1796875" style="8" customWidth="1"/>
    <col min="3" max="3" width="3.54296875" style="8" hidden="1" customWidth="1"/>
    <col min="4" max="4" width="3.54296875" style="8" bestFit="1" customWidth="1"/>
    <col min="5" max="9" width="3.54296875" style="8" hidden="1" customWidth="1"/>
    <col min="10" max="16384" width="77.81640625" style="8"/>
  </cols>
  <sheetData>
    <row r="1" spans="1:9" x14ac:dyDescent="0.35">
      <c r="A1" s="276" t="s">
        <v>13</v>
      </c>
      <c r="B1" s="277"/>
    </row>
    <row r="2" spans="1:9" x14ac:dyDescent="0.35">
      <c r="A2" s="162" t="s">
        <v>14</v>
      </c>
      <c r="B2" s="162" t="s">
        <v>1108</v>
      </c>
    </row>
    <row r="3" spans="1:9" x14ac:dyDescent="0.35">
      <c r="A3" s="162" t="s">
        <v>15</v>
      </c>
      <c r="B3" s="162" t="s">
        <v>1109</v>
      </c>
    </row>
    <row r="4" spans="1:9" x14ac:dyDescent="0.35">
      <c r="A4" s="162" t="s">
        <v>16</v>
      </c>
      <c r="B4" s="162" t="s">
        <v>1110</v>
      </c>
    </row>
    <row r="5" spans="1:9" x14ac:dyDescent="0.35">
      <c r="A5" s="162" t="s">
        <v>17</v>
      </c>
      <c r="B5" s="162" t="s">
        <v>1111</v>
      </c>
    </row>
    <row r="6" spans="1:9" x14ac:dyDescent="0.35">
      <c r="A6" s="162" t="s">
        <v>18</v>
      </c>
      <c r="B6" s="265" t="s">
        <v>1112</v>
      </c>
    </row>
    <row r="7" spans="1:9" x14ac:dyDescent="0.35">
      <c r="A7" s="162" t="s">
        <v>19</v>
      </c>
      <c r="B7" s="162" t="s">
        <v>1113</v>
      </c>
    </row>
    <row r="8" spans="1:9" x14ac:dyDescent="0.35">
      <c r="A8" s="162" t="s">
        <v>20</v>
      </c>
      <c r="B8" s="274" t="s">
        <v>1140</v>
      </c>
    </row>
    <row r="9" spans="1:9" x14ac:dyDescent="0.35">
      <c r="A9" s="112" t="s">
        <v>628</v>
      </c>
      <c r="B9" s="6" t="s">
        <v>1141</v>
      </c>
    </row>
    <row r="11" spans="1:9" ht="109" x14ac:dyDescent="0.35">
      <c r="A11" s="278" t="s">
        <v>21</v>
      </c>
      <c r="B11" s="278"/>
      <c r="C11" s="172" t="s">
        <v>9</v>
      </c>
      <c r="D11" s="171" t="s">
        <v>147</v>
      </c>
      <c r="E11" s="171" t="s">
        <v>658</v>
      </c>
      <c r="F11" s="171" t="s">
        <v>959</v>
      </c>
      <c r="G11" s="171" t="s">
        <v>960</v>
      </c>
      <c r="H11" s="171" t="s">
        <v>11</v>
      </c>
      <c r="I11" s="171" t="s">
        <v>659</v>
      </c>
    </row>
    <row r="12" spans="1:9" x14ac:dyDescent="0.35">
      <c r="A12" s="162" t="s">
        <v>22</v>
      </c>
      <c r="B12" s="268">
        <v>45324</v>
      </c>
      <c r="C12" s="6" t="s">
        <v>23</v>
      </c>
      <c r="D12" s="6" t="s">
        <v>23</v>
      </c>
      <c r="E12" s="6" t="s">
        <v>23</v>
      </c>
      <c r="F12" s="6" t="s">
        <v>23</v>
      </c>
      <c r="G12" s="6" t="s">
        <v>23</v>
      </c>
      <c r="H12" s="6" t="s">
        <v>23</v>
      </c>
      <c r="I12" s="6" t="s">
        <v>23</v>
      </c>
    </row>
    <row r="13" spans="1:9" x14ac:dyDescent="0.35">
      <c r="A13" s="162" t="s">
        <v>24</v>
      </c>
      <c r="B13" s="268">
        <v>45324</v>
      </c>
      <c r="C13" s="6" t="s">
        <v>23</v>
      </c>
      <c r="D13" s="6" t="s">
        <v>23</v>
      </c>
      <c r="E13" s="6" t="s">
        <v>23</v>
      </c>
      <c r="F13" s="6" t="s">
        <v>23</v>
      </c>
      <c r="G13" s="6" t="s">
        <v>23</v>
      </c>
      <c r="H13" s="6" t="s">
        <v>23</v>
      </c>
      <c r="I13" s="6" t="s">
        <v>23</v>
      </c>
    </row>
    <row r="14" spans="1:9" x14ac:dyDescent="0.35">
      <c r="A14" s="162" t="s">
        <v>25</v>
      </c>
      <c r="B14" s="268">
        <v>45520</v>
      </c>
      <c r="C14" s="6" t="s">
        <v>23</v>
      </c>
      <c r="D14" s="6" t="s">
        <v>23</v>
      </c>
      <c r="E14" s="6" t="s">
        <v>23</v>
      </c>
      <c r="F14" s="6" t="s">
        <v>23</v>
      </c>
      <c r="G14" s="6" t="s">
        <v>23</v>
      </c>
      <c r="H14" s="6" t="s">
        <v>23</v>
      </c>
      <c r="I14" s="6" t="s">
        <v>23</v>
      </c>
    </row>
    <row r="15" spans="1:9" ht="28" x14ac:dyDescent="0.35">
      <c r="A15" s="162" t="s">
        <v>26</v>
      </c>
      <c r="B15" s="268">
        <v>45532</v>
      </c>
      <c r="C15" s="6" t="s">
        <v>23</v>
      </c>
      <c r="D15" s="6" t="s">
        <v>23</v>
      </c>
      <c r="E15" s="6" t="s">
        <v>23</v>
      </c>
      <c r="F15" s="6" t="s">
        <v>23</v>
      </c>
      <c r="G15" s="6" t="s">
        <v>23</v>
      </c>
      <c r="H15" s="6" t="s">
        <v>23</v>
      </c>
      <c r="I15" s="6" t="s">
        <v>23</v>
      </c>
    </row>
    <row r="16" spans="1:9" ht="126" x14ac:dyDescent="0.35">
      <c r="A16" s="163" t="s">
        <v>981</v>
      </c>
      <c r="B16" s="268">
        <v>45532</v>
      </c>
      <c r="C16" s="6" t="s">
        <v>23</v>
      </c>
      <c r="D16" s="6" t="s">
        <v>23</v>
      </c>
      <c r="E16" s="6" t="s">
        <v>23</v>
      </c>
      <c r="F16" s="6" t="s">
        <v>23</v>
      </c>
      <c r="G16" s="6" t="s">
        <v>23</v>
      </c>
      <c r="H16" s="6" t="s">
        <v>23</v>
      </c>
      <c r="I16" s="6" t="s">
        <v>23</v>
      </c>
    </row>
    <row r="17" spans="1:9" ht="28" x14ac:dyDescent="0.35">
      <c r="A17" s="162" t="s">
        <v>27</v>
      </c>
      <c r="B17" s="162" t="s">
        <v>245</v>
      </c>
      <c r="C17" s="6" t="s">
        <v>23</v>
      </c>
      <c r="D17" s="6" t="s">
        <v>23</v>
      </c>
      <c r="E17" s="6" t="s">
        <v>23</v>
      </c>
      <c r="F17" s="6" t="s">
        <v>23</v>
      </c>
      <c r="G17" s="6" t="s">
        <v>23</v>
      </c>
      <c r="H17" s="6" t="s">
        <v>23</v>
      </c>
      <c r="I17" s="6" t="s">
        <v>23</v>
      </c>
    </row>
    <row r="18" spans="1:9" x14ac:dyDescent="0.35">
      <c r="A18" s="162" t="s">
        <v>28</v>
      </c>
      <c r="B18" s="268">
        <v>45538</v>
      </c>
      <c r="C18" s="6" t="s">
        <v>23</v>
      </c>
      <c r="D18" s="6" t="s">
        <v>23</v>
      </c>
      <c r="E18" s="6" t="s">
        <v>23</v>
      </c>
      <c r="F18" s="6" t="s">
        <v>23</v>
      </c>
      <c r="G18" s="6" t="s">
        <v>23</v>
      </c>
      <c r="H18" s="6" t="s">
        <v>23</v>
      </c>
      <c r="I18" s="6" t="s">
        <v>23</v>
      </c>
    </row>
    <row r="19" spans="1:9" ht="28" hidden="1" x14ac:dyDescent="0.35">
      <c r="A19" s="162" t="s">
        <v>29</v>
      </c>
      <c r="B19" s="162" t="s">
        <v>245</v>
      </c>
      <c r="C19" s="6" t="s">
        <v>30</v>
      </c>
      <c r="D19" s="6" t="s">
        <v>30</v>
      </c>
      <c r="E19" s="6" t="s">
        <v>23</v>
      </c>
      <c r="F19" s="6" t="s">
        <v>30</v>
      </c>
      <c r="G19" s="6" t="s">
        <v>23</v>
      </c>
      <c r="H19" s="6" t="s">
        <v>30</v>
      </c>
      <c r="I19" s="6" t="s">
        <v>23</v>
      </c>
    </row>
    <row r="20" spans="1:9" hidden="1" x14ac:dyDescent="0.35">
      <c r="A20" s="162" t="s">
        <v>31</v>
      </c>
      <c r="B20" s="162" t="s">
        <v>245</v>
      </c>
      <c r="C20" s="6" t="s">
        <v>30</v>
      </c>
      <c r="D20" s="6" t="s">
        <v>30</v>
      </c>
      <c r="E20" s="6" t="s">
        <v>23</v>
      </c>
      <c r="F20" s="6" t="s">
        <v>30</v>
      </c>
      <c r="G20" s="6" t="s">
        <v>23</v>
      </c>
      <c r="H20" s="6" t="s">
        <v>30</v>
      </c>
      <c r="I20" s="6" t="s">
        <v>30</v>
      </c>
    </row>
    <row r="21" spans="1:9" ht="28" hidden="1" x14ac:dyDescent="0.35">
      <c r="A21" s="162" t="s">
        <v>32</v>
      </c>
      <c r="B21" s="162" t="s">
        <v>245</v>
      </c>
      <c r="C21" s="6" t="s">
        <v>30</v>
      </c>
      <c r="D21" s="6" t="s">
        <v>30</v>
      </c>
      <c r="E21" s="6" t="s">
        <v>23</v>
      </c>
      <c r="F21" s="6" t="s">
        <v>30</v>
      </c>
      <c r="G21" s="6" t="s">
        <v>23</v>
      </c>
      <c r="H21" s="6" t="s">
        <v>30</v>
      </c>
      <c r="I21" s="6" t="s">
        <v>30</v>
      </c>
    </row>
    <row r="22" spans="1:9" ht="42" hidden="1" x14ac:dyDescent="0.35">
      <c r="A22" s="158" t="s">
        <v>33</v>
      </c>
      <c r="B22" s="270" t="s">
        <v>245</v>
      </c>
      <c r="C22" s="6" t="s">
        <v>30</v>
      </c>
      <c r="D22" s="6" t="s">
        <v>30</v>
      </c>
      <c r="E22" s="6" t="s">
        <v>23</v>
      </c>
      <c r="F22" s="6" t="s">
        <v>30</v>
      </c>
      <c r="G22" s="6" t="s">
        <v>23</v>
      </c>
      <c r="H22" s="6" t="s">
        <v>30</v>
      </c>
      <c r="I22" s="6" t="s">
        <v>30</v>
      </c>
    </row>
    <row r="23" spans="1:9" ht="28" hidden="1" x14ac:dyDescent="0.35">
      <c r="A23" s="158" t="s">
        <v>34</v>
      </c>
      <c r="B23" s="270" t="s">
        <v>245</v>
      </c>
      <c r="C23" s="6" t="s">
        <v>30</v>
      </c>
      <c r="D23" s="6" t="s">
        <v>30</v>
      </c>
      <c r="E23" s="6" t="s">
        <v>23</v>
      </c>
      <c r="F23" s="6" t="s">
        <v>30</v>
      </c>
      <c r="G23" s="6" t="s">
        <v>23</v>
      </c>
      <c r="H23" s="6" t="s">
        <v>30</v>
      </c>
      <c r="I23" s="6" t="s">
        <v>30</v>
      </c>
    </row>
  </sheetData>
  <autoFilter ref="C11:I23" xr:uid="{858F12CA-C168-4A75-8C6D-1A7D5AA51F83}">
    <filterColumn colId="1">
      <filters>
        <filter val="Y"/>
      </filters>
    </filterColumn>
  </autoFilter>
  <mergeCells count="2">
    <mergeCell ref="A1:B1"/>
    <mergeCell ref="A11:B1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024C8-856D-4E32-8822-52F1A844B1A3}">
  <sheetPr filterMode="1"/>
  <dimension ref="A1:L30"/>
  <sheetViews>
    <sheetView workbookViewId="0">
      <pane ySplit="1" topLeftCell="A2" activePane="bottomLeft" state="frozen"/>
      <selection activeCell="B143" sqref="B143"/>
      <selection pane="bottomLeft" activeCell="C18" sqref="C18"/>
    </sheetView>
  </sheetViews>
  <sheetFormatPr defaultColWidth="119.1796875" defaultRowHeight="14" x14ac:dyDescent="0.35"/>
  <cols>
    <col min="1" max="1" width="63.453125" style="8" customWidth="1"/>
    <col min="2" max="2" width="13.1796875" style="8" customWidth="1"/>
    <col min="3" max="3" width="69.453125" style="8" customWidth="1"/>
    <col min="4" max="4" width="5.81640625" style="8" hidden="1" customWidth="1"/>
    <col min="5" max="5" width="5.81640625" style="8" customWidth="1"/>
    <col min="6" max="10" width="5.81640625" style="8" hidden="1" customWidth="1"/>
    <col min="11" max="11" width="23.54296875" style="8" customWidth="1"/>
    <col min="12" max="12" width="4.54296875" style="8" bestFit="1" customWidth="1"/>
    <col min="13" max="16384" width="119.1796875" style="8"/>
  </cols>
  <sheetData>
    <row r="1" spans="1:12" ht="109" x14ac:dyDescent="0.35">
      <c r="A1" s="279" t="s">
        <v>35</v>
      </c>
      <c r="B1" s="279"/>
      <c r="C1" s="279"/>
      <c r="D1" s="172" t="s">
        <v>9</v>
      </c>
      <c r="E1" s="111" t="s">
        <v>147</v>
      </c>
      <c r="F1" s="111" t="s">
        <v>658</v>
      </c>
      <c r="G1" s="111" t="s">
        <v>959</v>
      </c>
      <c r="H1" s="111" t="s">
        <v>960</v>
      </c>
      <c r="I1" s="111" t="s">
        <v>11</v>
      </c>
      <c r="J1" s="111" t="s">
        <v>659</v>
      </c>
    </row>
    <row r="2" spans="1:12" x14ac:dyDescent="0.35">
      <c r="A2" s="163"/>
      <c r="B2" s="3" t="s">
        <v>36</v>
      </c>
      <c r="C2" s="3" t="s">
        <v>37</v>
      </c>
      <c r="D2" s="9" t="s">
        <v>23</v>
      </c>
      <c r="E2" s="9" t="s">
        <v>23</v>
      </c>
      <c r="F2" s="9" t="s">
        <v>23</v>
      </c>
      <c r="G2" s="9" t="s">
        <v>23</v>
      </c>
      <c r="H2" s="9" t="s">
        <v>23</v>
      </c>
      <c r="I2" s="9" t="s">
        <v>23</v>
      </c>
      <c r="J2" s="9" t="s">
        <v>23</v>
      </c>
    </row>
    <row r="3" spans="1:12" hidden="1" x14ac:dyDescent="0.35">
      <c r="A3" s="162" t="s">
        <v>38</v>
      </c>
      <c r="B3" s="162" t="s">
        <v>43</v>
      </c>
      <c r="C3" s="119"/>
      <c r="D3" s="6" t="s">
        <v>30</v>
      </c>
      <c r="E3" s="6" t="s">
        <v>30</v>
      </c>
      <c r="F3" s="6" t="s">
        <v>23</v>
      </c>
      <c r="G3" s="6" t="s">
        <v>30</v>
      </c>
      <c r="H3" s="6" t="s">
        <v>23</v>
      </c>
      <c r="I3" s="6" t="s">
        <v>23</v>
      </c>
      <c r="J3" s="6" t="s">
        <v>30</v>
      </c>
      <c r="L3" s="16" t="s">
        <v>39</v>
      </c>
    </row>
    <row r="4" spans="1:12" hidden="1" x14ac:dyDescent="0.35">
      <c r="A4" s="162" t="s">
        <v>40</v>
      </c>
      <c r="B4" s="162" t="s">
        <v>43</v>
      </c>
      <c r="C4" s="119"/>
      <c r="D4" s="6" t="s">
        <v>30</v>
      </c>
      <c r="E4" s="6" t="s">
        <v>30</v>
      </c>
      <c r="F4" s="6" t="s">
        <v>23</v>
      </c>
      <c r="G4" s="6" t="s">
        <v>30</v>
      </c>
      <c r="H4" s="6" t="s">
        <v>23</v>
      </c>
      <c r="I4" s="6" t="s">
        <v>23</v>
      </c>
      <c r="J4" s="6" t="s">
        <v>23</v>
      </c>
      <c r="L4" s="16" t="s">
        <v>41</v>
      </c>
    </row>
    <row r="5" spans="1:12" x14ac:dyDescent="0.35">
      <c r="A5" s="162" t="s">
        <v>42</v>
      </c>
      <c r="B5" s="162" t="s">
        <v>39</v>
      </c>
      <c r="C5" s="119"/>
      <c r="D5" s="6" t="s">
        <v>23</v>
      </c>
      <c r="E5" s="6" t="s">
        <v>23</v>
      </c>
      <c r="F5" s="6" t="s">
        <v>23</v>
      </c>
      <c r="G5" s="6" t="s">
        <v>23</v>
      </c>
      <c r="H5" s="6" t="s">
        <v>23</v>
      </c>
      <c r="I5" s="6" t="s">
        <v>23</v>
      </c>
      <c r="J5" s="6" t="s">
        <v>23</v>
      </c>
      <c r="L5" s="16" t="s">
        <v>43</v>
      </c>
    </row>
    <row r="6" spans="1:12" hidden="1" x14ac:dyDescent="0.35">
      <c r="A6" s="162" t="s">
        <v>44</v>
      </c>
      <c r="B6" s="162" t="s">
        <v>43</v>
      </c>
      <c r="C6" s="119"/>
      <c r="D6" s="6" t="s">
        <v>23</v>
      </c>
      <c r="E6" s="6" t="s">
        <v>30</v>
      </c>
      <c r="F6" s="6" t="s">
        <v>23</v>
      </c>
      <c r="G6" s="6" t="s">
        <v>30</v>
      </c>
      <c r="H6" s="6" t="s">
        <v>23</v>
      </c>
      <c r="I6" s="6" t="s">
        <v>23</v>
      </c>
      <c r="J6" s="6" t="s">
        <v>30</v>
      </c>
    </row>
    <row r="7" spans="1:12" hidden="1" x14ac:dyDescent="0.35">
      <c r="A7" s="162" t="s">
        <v>45</v>
      </c>
      <c r="B7" s="162" t="s">
        <v>43</v>
      </c>
      <c r="C7" s="4"/>
      <c r="D7" s="6" t="s">
        <v>30</v>
      </c>
      <c r="E7" s="6" t="s">
        <v>30</v>
      </c>
      <c r="F7" s="6" t="s">
        <v>23</v>
      </c>
      <c r="G7" s="6" t="s">
        <v>30</v>
      </c>
      <c r="H7" s="6" t="s">
        <v>23</v>
      </c>
      <c r="I7" s="6" t="s">
        <v>30</v>
      </c>
      <c r="J7" s="6" t="s">
        <v>30</v>
      </c>
    </row>
    <row r="8" spans="1:12" hidden="1" x14ac:dyDescent="0.35">
      <c r="A8" s="162" t="s">
        <v>46</v>
      </c>
      <c r="B8" s="162" t="s">
        <v>43</v>
      </c>
      <c r="C8" s="119"/>
      <c r="D8" s="6" t="s">
        <v>30</v>
      </c>
      <c r="E8" s="6" t="s">
        <v>30</v>
      </c>
      <c r="F8" s="6" t="s">
        <v>23</v>
      </c>
      <c r="G8" s="6" t="s">
        <v>30</v>
      </c>
      <c r="H8" s="6" t="s">
        <v>23</v>
      </c>
      <c r="I8" s="6" t="s">
        <v>23</v>
      </c>
      <c r="J8" s="6" t="s">
        <v>30</v>
      </c>
    </row>
    <row r="9" spans="1:12" x14ac:dyDescent="0.35">
      <c r="A9" s="162" t="s">
        <v>47</v>
      </c>
      <c r="B9" s="162" t="s">
        <v>43</v>
      </c>
      <c r="C9" s="119"/>
      <c r="D9" s="6" t="s">
        <v>30</v>
      </c>
      <c r="E9" s="6" t="s">
        <v>23</v>
      </c>
      <c r="F9" s="6" t="s">
        <v>23</v>
      </c>
      <c r="G9" s="6" t="s">
        <v>23</v>
      </c>
      <c r="H9" s="6" t="s">
        <v>23</v>
      </c>
      <c r="I9" s="6" t="s">
        <v>23</v>
      </c>
      <c r="J9" s="6" t="s">
        <v>30</v>
      </c>
    </row>
    <row r="10" spans="1:12" hidden="1" x14ac:dyDescent="0.35">
      <c r="A10" s="162" t="s">
        <v>48</v>
      </c>
      <c r="B10" s="162" t="s">
        <v>43</v>
      </c>
      <c r="C10" s="119"/>
      <c r="D10" s="6" t="s">
        <v>30</v>
      </c>
      <c r="E10" s="6" t="s">
        <v>30</v>
      </c>
      <c r="F10" s="6" t="s">
        <v>23</v>
      </c>
      <c r="G10" s="6" t="s">
        <v>30</v>
      </c>
      <c r="H10" s="6" t="s">
        <v>23</v>
      </c>
      <c r="I10" s="6" t="s">
        <v>23</v>
      </c>
      <c r="J10" s="6" t="s">
        <v>30</v>
      </c>
    </row>
    <row r="11" spans="1:12" hidden="1" x14ac:dyDescent="0.35">
      <c r="A11" s="162" t="s">
        <v>49</v>
      </c>
      <c r="B11" s="162" t="s">
        <v>43</v>
      </c>
      <c r="C11" s="119"/>
      <c r="D11" s="6" t="s">
        <v>30</v>
      </c>
      <c r="E11" s="6" t="s">
        <v>30</v>
      </c>
      <c r="F11" s="6" t="s">
        <v>23</v>
      </c>
      <c r="G11" s="6" t="s">
        <v>30</v>
      </c>
      <c r="H11" s="6" t="s">
        <v>23</v>
      </c>
      <c r="I11" s="6" t="s">
        <v>23</v>
      </c>
      <c r="J11" s="6" t="s">
        <v>30</v>
      </c>
    </row>
    <row r="12" spans="1:12" hidden="1" x14ac:dyDescent="0.35">
      <c r="A12" s="162" t="s">
        <v>50</v>
      </c>
      <c r="B12" s="162" t="s">
        <v>43</v>
      </c>
      <c r="C12" s="119"/>
      <c r="D12" s="6" t="s">
        <v>30</v>
      </c>
      <c r="E12" s="6" t="s">
        <v>30</v>
      </c>
      <c r="F12" s="6" t="s">
        <v>23</v>
      </c>
      <c r="G12" s="6" t="s">
        <v>30</v>
      </c>
      <c r="H12" s="6" t="s">
        <v>23</v>
      </c>
      <c r="I12" s="6" t="s">
        <v>23</v>
      </c>
      <c r="J12" s="6" t="s">
        <v>30</v>
      </c>
    </row>
    <row r="13" spans="1:12" hidden="1" x14ac:dyDescent="0.35">
      <c r="A13" s="162" t="s">
        <v>51</v>
      </c>
      <c r="B13" s="162" t="s">
        <v>43</v>
      </c>
      <c r="C13" s="119"/>
      <c r="D13" s="6" t="s">
        <v>30</v>
      </c>
      <c r="E13" s="6" t="s">
        <v>30</v>
      </c>
      <c r="F13" s="6" t="s">
        <v>23</v>
      </c>
      <c r="G13" s="6" t="s">
        <v>30</v>
      </c>
      <c r="H13" s="6" t="s">
        <v>23</v>
      </c>
      <c r="I13" s="6" t="s">
        <v>23</v>
      </c>
      <c r="J13" s="6" t="s">
        <v>30</v>
      </c>
    </row>
    <row r="14" spans="1:12" ht="28" x14ac:dyDescent="0.35">
      <c r="A14" s="162" t="s">
        <v>52</v>
      </c>
      <c r="B14" s="162" t="s">
        <v>39</v>
      </c>
      <c r="C14" s="275" t="s">
        <v>1142</v>
      </c>
      <c r="D14" s="6" t="s">
        <v>23</v>
      </c>
      <c r="E14" s="6" t="s">
        <v>23</v>
      </c>
      <c r="F14" s="6" t="s">
        <v>23</v>
      </c>
      <c r="G14" s="6" t="s">
        <v>23</v>
      </c>
      <c r="H14" s="6" t="s">
        <v>23</v>
      </c>
      <c r="I14" s="6" t="s">
        <v>23</v>
      </c>
      <c r="J14" s="6" t="s">
        <v>30</v>
      </c>
    </row>
    <row r="15" spans="1:12" x14ac:dyDescent="0.35">
      <c r="A15" s="162" t="s">
        <v>53</v>
      </c>
      <c r="B15" s="162" t="s">
        <v>39</v>
      </c>
      <c r="C15" s="119"/>
      <c r="D15" s="6" t="s">
        <v>23</v>
      </c>
      <c r="E15" s="6" t="s">
        <v>23</v>
      </c>
      <c r="F15" s="6" t="s">
        <v>23</v>
      </c>
      <c r="G15" s="6" t="s">
        <v>23</v>
      </c>
      <c r="H15" s="6" t="s">
        <v>23</v>
      </c>
      <c r="I15" s="6" t="s">
        <v>23</v>
      </c>
      <c r="J15" s="6" t="s">
        <v>30</v>
      </c>
    </row>
    <row r="16" spans="1:12" x14ac:dyDescent="0.35">
      <c r="A16" s="162" t="s">
        <v>54</v>
      </c>
      <c r="B16" s="162" t="s">
        <v>39</v>
      </c>
      <c r="C16" s="119"/>
      <c r="D16" s="6" t="s">
        <v>30</v>
      </c>
      <c r="E16" s="6" t="s">
        <v>23</v>
      </c>
      <c r="F16" s="6" t="s">
        <v>23</v>
      </c>
      <c r="G16" s="6" t="s">
        <v>23</v>
      </c>
      <c r="H16" s="6" t="s">
        <v>23</v>
      </c>
      <c r="I16" s="6" t="s">
        <v>23</v>
      </c>
      <c r="J16" s="6" t="s">
        <v>30</v>
      </c>
    </row>
    <row r="17" spans="1:10" x14ac:dyDescent="0.35">
      <c r="A17" s="162" t="s">
        <v>55</v>
      </c>
      <c r="B17" s="162" t="s">
        <v>39</v>
      </c>
      <c r="C17" s="6" t="s">
        <v>1143</v>
      </c>
      <c r="D17" s="6" t="s">
        <v>23</v>
      </c>
      <c r="E17" s="6" t="s">
        <v>23</v>
      </c>
      <c r="F17" s="6" t="s">
        <v>23</v>
      </c>
      <c r="G17" s="6" t="s">
        <v>23</v>
      </c>
      <c r="H17" s="6" t="s">
        <v>23</v>
      </c>
      <c r="I17" s="6" t="s">
        <v>23</v>
      </c>
      <c r="J17" s="6" t="s">
        <v>30</v>
      </c>
    </row>
    <row r="18" spans="1:10" ht="70.5" thickBot="1" x14ac:dyDescent="0.4">
      <c r="A18" s="162" t="s">
        <v>56</v>
      </c>
      <c r="B18" s="162" t="s">
        <v>39</v>
      </c>
      <c r="C18" s="158" t="s">
        <v>1114</v>
      </c>
      <c r="D18" s="6" t="s">
        <v>23</v>
      </c>
      <c r="E18" s="6" t="s">
        <v>23</v>
      </c>
      <c r="F18" s="6" t="s">
        <v>23</v>
      </c>
      <c r="G18" s="6" t="s">
        <v>23</v>
      </c>
      <c r="H18" s="6" t="s">
        <v>23</v>
      </c>
      <c r="I18" s="6" t="s">
        <v>23</v>
      </c>
      <c r="J18" s="6" t="s">
        <v>23</v>
      </c>
    </row>
    <row r="19" spans="1:10" ht="140.5" hidden="1" thickBot="1" x14ac:dyDescent="0.4">
      <c r="A19" s="162" t="s">
        <v>980</v>
      </c>
      <c r="B19" s="162" t="s">
        <v>43</v>
      </c>
      <c r="C19" s="119"/>
      <c r="D19" s="6" t="s">
        <v>30</v>
      </c>
      <c r="E19" s="6" t="s">
        <v>30</v>
      </c>
      <c r="F19" s="6" t="s">
        <v>23</v>
      </c>
      <c r="G19" s="6" t="s">
        <v>30</v>
      </c>
      <c r="H19" s="6" t="s">
        <v>23</v>
      </c>
      <c r="I19" s="6" t="s">
        <v>30</v>
      </c>
      <c r="J19" s="6" t="s">
        <v>30</v>
      </c>
    </row>
    <row r="20" spans="1:10" ht="42.5" hidden="1" thickBot="1" x14ac:dyDescent="0.4">
      <c r="A20" s="162" t="s">
        <v>57</v>
      </c>
      <c r="B20" s="162" t="s">
        <v>43</v>
      </c>
      <c r="C20" s="119"/>
      <c r="D20" s="6" t="s">
        <v>30</v>
      </c>
      <c r="E20" s="6" t="s">
        <v>30</v>
      </c>
      <c r="F20" s="6" t="s">
        <v>23</v>
      </c>
      <c r="G20" s="6" t="s">
        <v>30</v>
      </c>
      <c r="H20" s="6" t="s">
        <v>23</v>
      </c>
      <c r="I20" s="6" t="s">
        <v>30</v>
      </c>
      <c r="J20" s="6" t="s">
        <v>30</v>
      </c>
    </row>
    <row r="21" spans="1:10" ht="14.5" hidden="1" thickBot="1" x14ac:dyDescent="0.4">
      <c r="A21" s="162" t="s">
        <v>58</v>
      </c>
      <c r="B21" s="162" t="s">
        <v>43</v>
      </c>
      <c r="C21" s="119"/>
      <c r="D21" s="6" t="s">
        <v>30</v>
      </c>
      <c r="E21" s="6" t="s">
        <v>30</v>
      </c>
      <c r="F21" s="6" t="s">
        <v>30</v>
      </c>
      <c r="G21" s="6" t="s">
        <v>30</v>
      </c>
      <c r="H21" s="6" t="s">
        <v>30</v>
      </c>
      <c r="I21" s="6" t="s">
        <v>30</v>
      </c>
      <c r="J21" s="6" t="s">
        <v>23</v>
      </c>
    </row>
    <row r="22" spans="1:10" ht="14.5" hidden="1" thickBot="1" x14ac:dyDescent="0.4">
      <c r="A22" s="162" t="s">
        <v>59</v>
      </c>
      <c r="B22" s="162" t="s">
        <v>43</v>
      </c>
      <c r="C22" s="119"/>
      <c r="D22" s="6" t="s">
        <v>30</v>
      </c>
      <c r="E22" s="6" t="s">
        <v>30</v>
      </c>
      <c r="F22" s="6" t="s">
        <v>30</v>
      </c>
      <c r="G22" s="6" t="s">
        <v>30</v>
      </c>
      <c r="H22" s="6" t="s">
        <v>30</v>
      </c>
      <c r="I22" s="6" t="s">
        <v>30</v>
      </c>
      <c r="J22" s="6" t="s">
        <v>23</v>
      </c>
    </row>
    <row r="23" spans="1:10" ht="14.5" hidden="1" thickBot="1" x14ac:dyDescent="0.4">
      <c r="A23" s="162" t="s">
        <v>60</v>
      </c>
      <c r="B23" s="162" t="s">
        <v>43</v>
      </c>
      <c r="C23" s="119"/>
      <c r="D23" s="6" t="s">
        <v>30</v>
      </c>
      <c r="E23" s="6" t="s">
        <v>30</v>
      </c>
      <c r="F23" s="6" t="s">
        <v>30</v>
      </c>
      <c r="G23" s="6" t="s">
        <v>30</v>
      </c>
      <c r="H23" s="6" t="s">
        <v>30</v>
      </c>
      <c r="I23" s="6" t="s">
        <v>30</v>
      </c>
      <c r="J23" s="6" t="s">
        <v>23</v>
      </c>
    </row>
    <row r="24" spans="1:10" ht="14.5" hidden="1" thickBot="1" x14ac:dyDescent="0.4">
      <c r="A24" s="162" t="s">
        <v>61</v>
      </c>
      <c r="B24" s="8" t="s">
        <v>43</v>
      </c>
      <c r="C24" s="119"/>
      <c r="D24" s="6" t="s">
        <v>30</v>
      </c>
      <c r="E24" s="6" t="s">
        <v>30</v>
      </c>
      <c r="F24" s="6" t="s">
        <v>30</v>
      </c>
      <c r="G24" s="6" t="s">
        <v>30</v>
      </c>
      <c r="H24" s="6" t="s">
        <v>30</v>
      </c>
      <c r="I24" s="6" t="s">
        <v>30</v>
      </c>
      <c r="J24" s="6" t="s">
        <v>23</v>
      </c>
    </row>
    <row r="25" spans="1:10" ht="14.5" hidden="1" thickBot="1" x14ac:dyDescent="0.4">
      <c r="A25" s="162" t="s">
        <v>62</v>
      </c>
      <c r="B25" s="162" t="s">
        <v>43</v>
      </c>
      <c r="C25" s="119"/>
      <c r="D25" s="6" t="s">
        <v>30</v>
      </c>
      <c r="E25" s="6" t="s">
        <v>30</v>
      </c>
      <c r="F25" s="6" t="s">
        <v>30</v>
      </c>
      <c r="G25" s="6" t="s">
        <v>30</v>
      </c>
      <c r="H25" s="6" t="s">
        <v>30</v>
      </c>
      <c r="I25" s="6" t="s">
        <v>30</v>
      </c>
      <c r="J25" s="6" t="s">
        <v>23</v>
      </c>
    </row>
    <row r="26" spans="1:10" ht="28.5" hidden="1" thickBot="1" x14ac:dyDescent="0.4">
      <c r="A26" s="162" t="s">
        <v>63</v>
      </c>
      <c r="B26" s="8" t="s">
        <v>43</v>
      </c>
      <c r="C26" s="6"/>
      <c r="D26" s="6" t="s">
        <v>30</v>
      </c>
      <c r="E26" s="6" t="s">
        <v>30</v>
      </c>
      <c r="F26" s="6" t="s">
        <v>30</v>
      </c>
      <c r="G26" s="6" t="s">
        <v>30</v>
      </c>
      <c r="H26" s="6" t="s">
        <v>30</v>
      </c>
      <c r="I26" s="6" t="s">
        <v>30</v>
      </c>
      <c r="J26" s="6" t="s">
        <v>23</v>
      </c>
    </row>
    <row r="27" spans="1:10" ht="14.5" hidden="1" thickBot="1" x14ac:dyDescent="0.4">
      <c r="A27" s="162" t="s">
        <v>64</v>
      </c>
      <c r="B27" s="162" t="s">
        <v>43</v>
      </c>
      <c r="C27" s="119"/>
      <c r="D27" s="6" t="s">
        <v>30</v>
      </c>
      <c r="E27" s="6" t="s">
        <v>30</v>
      </c>
      <c r="F27" s="6" t="s">
        <v>30</v>
      </c>
      <c r="G27" s="6" t="s">
        <v>30</v>
      </c>
      <c r="H27" s="6" t="s">
        <v>30</v>
      </c>
      <c r="I27" s="6" t="s">
        <v>30</v>
      </c>
      <c r="J27" s="6" t="s">
        <v>23</v>
      </c>
    </row>
    <row r="28" spans="1:10" ht="14.5" hidden="1" thickBot="1" x14ac:dyDescent="0.4">
      <c r="A28" s="162" t="s">
        <v>65</v>
      </c>
      <c r="B28" s="162" t="s">
        <v>43</v>
      </c>
      <c r="C28" s="119"/>
      <c r="D28" s="6" t="s">
        <v>30</v>
      </c>
      <c r="E28" s="6" t="s">
        <v>30</v>
      </c>
      <c r="F28" s="6" t="s">
        <v>23</v>
      </c>
      <c r="G28" s="6" t="s">
        <v>30</v>
      </c>
      <c r="H28" s="6" t="s">
        <v>23</v>
      </c>
      <c r="I28" s="6" t="s">
        <v>30</v>
      </c>
      <c r="J28" s="6" t="s">
        <v>30</v>
      </c>
    </row>
    <row r="29" spans="1:10" ht="28.5" hidden="1" thickBot="1" x14ac:dyDescent="0.4">
      <c r="A29" s="7" t="s">
        <v>66</v>
      </c>
      <c r="B29" s="7" t="s">
        <v>43</v>
      </c>
      <c r="C29" s="119"/>
      <c r="D29" s="18" t="s">
        <v>30</v>
      </c>
      <c r="E29" s="18" t="s">
        <v>30</v>
      </c>
      <c r="F29" s="18" t="s">
        <v>23</v>
      </c>
      <c r="G29" s="18" t="s">
        <v>30</v>
      </c>
      <c r="H29" s="18" t="s">
        <v>23</v>
      </c>
      <c r="I29" s="18" t="s">
        <v>30</v>
      </c>
      <c r="J29" s="18" t="s">
        <v>30</v>
      </c>
    </row>
    <row r="30" spans="1:10" ht="28.5" thickBot="1" x14ac:dyDescent="0.4">
      <c r="A30" s="99" t="s">
        <v>67</v>
      </c>
      <c r="B30" s="100">
        <f>(100*(COUNTIF(B3:B29,"No"))/((COUNTIF(B3:B29,"Yes"))+(COUNTIF(B3:B29,"No"))))</f>
        <v>0</v>
      </c>
      <c r="C30" s="101" t="s">
        <v>68</v>
      </c>
      <c r="D30" s="21" t="s">
        <v>23</v>
      </c>
      <c r="E30" s="21" t="s">
        <v>23</v>
      </c>
      <c r="F30" s="21" t="s">
        <v>23</v>
      </c>
      <c r="G30" s="21" t="s">
        <v>23</v>
      </c>
      <c r="H30" s="21" t="s">
        <v>23</v>
      </c>
      <c r="I30" s="21" t="s">
        <v>23</v>
      </c>
      <c r="J30" s="21" t="s">
        <v>23</v>
      </c>
    </row>
  </sheetData>
  <autoFilter ref="D1:J30" xr:uid="{6F2024C8-856D-4E32-8822-52F1A844B1A3}">
    <filterColumn colId="1">
      <filters>
        <filter val="Y"/>
      </filters>
    </filterColumn>
  </autoFilter>
  <mergeCells count="1">
    <mergeCell ref="A1:C1"/>
  </mergeCells>
  <conditionalFormatting sqref="B30">
    <cfRule type="cellIs" dxfId="42" priority="4" operator="greaterThanOrEqual">
      <formula>25</formula>
    </cfRule>
  </conditionalFormatting>
  <conditionalFormatting sqref="B19">
    <cfRule type="containsText" dxfId="41" priority="1" operator="containsText" text="No">
      <formula>NOT(ISERROR(SEARCH("No",B19)))</formula>
    </cfRule>
    <cfRule type="cellIs" dxfId="40" priority="3" operator="equal">
      <formula>"Yes"</formula>
    </cfRule>
  </conditionalFormatting>
  <conditionalFormatting sqref="B20">
    <cfRule type="cellIs" dxfId="39" priority="2" operator="equal">
      <formula>"No"</formula>
    </cfRule>
  </conditionalFormatting>
  <dataValidations count="1">
    <dataValidation type="list" allowBlank="1" showInputMessage="1" showErrorMessage="1" sqref="B3:B23 B25 B27:B29" xr:uid="{E9D07062-C4F6-4F05-BC69-62317A0FD4C2}">
      <formula1>$L$3:$L$5</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D410F-A1CF-4C55-89D8-72A4BE323AF4}">
  <sheetPr filterMode="1"/>
  <dimension ref="A1:M79"/>
  <sheetViews>
    <sheetView topLeftCell="A62" workbookViewId="0">
      <selection activeCell="D40" sqref="D40"/>
    </sheetView>
  </sheetViews>
  <sheetFormatPr defaultColWidth="9.1796875" defaultRowHeight="14" x14ac:dyDescent="0.35"/>
  <cols>
    <col min="1" max="1" width="6.1796875" style="159" bestFit="1" customWidth="1"/>
    <col min="2" max="2" width="91.453125" style="8" bestFit="1" customWidth="1"/>
    <col min="3" max="3" width="12.81640625" style="8" customWidth="1"/>
    <col min="4" max="4" width="37.7265625" style="8" customWidth="1"/>
    <col min="5" max="6" width="3.7265625" style="8" hidden="1" customWidth="1"/>
    <col min="7" max="7" width="3.7265625" style="8" bestFit="1" customWidth="1"/>
    <col min="8" max="8" width="9.1796875" style="17"/>
    <col min="9" max="9" width="9.1796875" style="16"/>
    <col min="10" max="13" width="9.1796875" style="17"/>
    <col min="14" max="16384" width="9.1796875" style="8"/>
  </cols>
  <sheetData>
    <row r="1" spans="1:9" x14ac:dyDescent="0.35">
      <c r="A1" s="278" t="s">
        <v>147</v>
      </c>
      <c r="B1" s="278"/>
      <c r="C1" s="278"/>
      <c r="D1" s="278"/>
    </row>
    <row r="2" spans="1:9" ht="101.25" customHeight="1" x14ac:dyDescent="0.35">
      <c r="A2" s="156" t="s">
        <v>662</v>
      </c>
      <c r="B2" s="3" t="s">
        <v>70</v>
      </c>
      <c r="C2" s="3" t="s">
        <v>36</v>
      </c>
      <c r="D2" s="3" t="s">
        <v>71</v>
      </c>
      <c r="E2" s="137" t="s">
        <v>693</v>
      </c>
      <c r="F2" s="137" t="s">
        <v>694</v>
      </c>
      <c r="G2" s="137" t="s">
        <v>701</v>
      </c>
      <c r="I2" s="16" t="s">
        <v>39</v>
      </c>
    </row>
    <row r="3" spans="1:9" ht="28.5" thickBot="1" x14ac:dyDescent="0.4">
      <c r="A3" s="156" t="s">
        <v>1005</v>
      </c>
      <c r="B3" s="20" t="s">
        <v>695</v>
      </c>
      <c r="C3" s="162" t="s">
        <v>39</v>
      </c>
      <c r="D3" s="266" t="s">
        <v>1115</v>
      </c>
      <c r="E3" s="158" t="s">
        <v>23</v>
      </c>
      <c r="F3" s="158" t="s">
        <v>23</v>
      </c>
      <c r="G3" s="158" t="s">
        <v>23</v>
      </c>
      <c r="I3" s="16" t="s">
        <v>41</v>
      </c>
    </row>
    <row r="4" spans="1:9" ht="28.5" thickBot="1" x14ac:dyDescent="0.4">
      <c r="A4" s="202" t="s">
        <v>1005</v>
      </c>
      <c r="B4" s="207" t="s">
        <v>702</v>
      </c>
      <c r="C4" s="205" t="s">
        <v>43</v>
      </c>
      <c r="D4" s="32"/>
      <c r="E4" s="158" t="s">
        <v>23</v>
      </c>
      <c r="F4" s="158" t="s">
        <v>23</v>
      </c>
      <c r="G4" s="158" t="s">
        <v>23</v>
      </c>
      <c r="I4" s="16" t="s">
        <v>43</v>
      </c>
    </row>
    <row r="5" spans="1:9" ht="28" x14ac:dyDescent="0.35">
      <c r="A5" s="202" t="s">
        <v>1005</v>
      </c>
      <c r="B5" s="208" t="s">
        <v>698</v>
      </c>
      <c r="C5" s="205" t="s">
        <v>43</v>
      </c>
      <c r="D5" s="32"/>
      <c r="E5" s="158" t="s">
        <v>23</v>
      </c>
      <c r="F5" s="158" t="s">
        <v>23</v>
      </c>
      <c r="G5" s="158" t="s">
        <v>23</v>
      </c>
    </row>
    <row r="6" spans="1:9" ht="28.5" thickBot="1" x14ac:dyDescent="0.4">
      <c r="A6" s="202" t="s">
        <v>1005</v>
      </c>
      <c r="B6" s="209" t="s">
        <v>697</v>
      </c>
      <c r="C6" s="205" t="s">
        <v>43</v>
      </c>
      <c r="D6" s="32"/>
      <c r="E6" s="158" t="s">
        <v>23</v>
      </c>
      <c r="F6" s="158" t="s">
        <v>23</v>
      </c>
      <c r="G6" s="158" t="s">
        <v>23</v>
      </c>
    </row>
    <row r="7" spans="1:9" ht="28" x14ac:dyDescent="0.35">
      <c r="A7" s="202" t="s">
        <v>1005</v>
      </c>
      <c r="B7" s="208" t="s">
        <v>703</v>
      </c>
      <c r="C7" s="205" t="s">
        <v>43</v>
      </c>
      <c r="D7" s="32"/>
      <c r="E7" s="158" t="s">
        <v>23</v>
      </c>
      <c r="F7" s="158" t="s">
        <v>23</v>
      </c>
      <c r="G7" s="158" t="s">
        <v>23</v>
      </c>
    </row>
    <row r="8" spans="1:9" ht="15" thickBot="1" x14ac:dyDescent="0.4">
      <c r="A8" s="202" t="s">
        <v>1005</v>
      </c>
      <c r="B8" s="209" t="s">
        <v>699</v>
      </c>
      <c r="C8" s="205" t="s">
        <v>43</v>
      </c>
      <c r="D8" s="32"/>
      <c r="E8" s="158" t="s">
        <v>23</v>
      </c>
      <c r="F8" s="158" t="s">
        <v>23</v>
      </c>
      <c r="G8" s="158" t="s">
        <v>23</v>
      </c>
    </row>
    <row r="9" spans="1:9" ht="28" x14ac:dyDescent="0.35">
      <c r="A9" s="202" t="s">
        <v>1005</v>
      </c>
      <c r="B9" s="208" t="s">
        <v>700</v>
      </c>
      <c r="C9" s="205" t="s">
        <v>39</v>
      </c>
      <c r="D9" s="266" t="s">
        <v>1116</v>
      </c>
      <c r="E9" s="158" t="s">
        <v>23</v>
      </c>
      <c r="F9" s="158" t="s">
        <v>23</v>
      </c>
      <c r="G9" s="158" t="s">
        <v>23</v>
      </c>
    </row>
    <row r="10" spans="1:9" ht="28" x14ac:dyDescent="0.35">
      <c r="A10" s="202" t="s">
        <v>1005</v>
      </c>
      <c r="B10" s="210" t="s">
        <v>704</v>
      </c>
      <c r="C10" s="205" t="s">
        <v>43</v>
      </c>
      <c r="D10" s="32"/>
      <c r="E10" s="158" t="s">
        <v>23</v>
      </c>
      <c r="F10" s="158" t="s">
        <v>23</v>
      </c>
      <c r="G10" s="158" t="s">
        <v>23</v>
      </c>
    </row>
    <row r="11" spans="1:9" ht="14.5" x14ac:dyDescent="0.35">
      <c r="A11" s="202" t="s">
        <v>1005</v>
      </c>
      <c r="B11" s="211" t="s">
        <v>665</v>
      </c>
      <c r="C11" s="205" t="s">
        <v>43</v>
      </c>
      <c r="D11" s="32"/>
      <c r="E11" s="158" t="s">
        <v>23</v>
      </c>
      <c r="F11" s="158" t="s">
        <v>23</v>
      </c>
      <c r="G11" s="158" t="s">
        <v>23</v>
      </c>
    </row>
    <row r="12" spans="1:9" ht="28" x14ac:dyDescent="0.35">
      <c r="A12" s="202" t="s">
        <v>1005</v>
      </c>
      <c r="B12" s="210" t="s">
        <v>885</v>
      </c>
      <c r="C12" s="205" t="s">
        <v>39</v>
      </c>
      <c r="D12" s="32"/>
      <c r="E12" s="158" t="s">
        <v>23</v>
      </c>
      <c r="F12" s="158" t="s">
        <v>23</v>
      </c>
      <c r="G12" s="158" t="s">
        <v>23</v>
      </c>
    </row>
    <row r="13" spans="1:9" x14ac:dyDescent="0.35">
      <c r="A13" s="202" t="s">
        <v>1006</v>
      </c>
      <c r="B13" s="212" t="s">
        <v>672</v>
      </c>
      <c r="C13" s="205" t="s">
        <v>39</v>
      </c>
      <c r="D13" s="267" t="s">
        <v>1117</v>
      </c>
      <c r="E13" s="158" t="s">
        <v>23</v>
      </c>
      <c r="F13" s="158" t="s">
        <v>23</v>
      </c>
      <c r="G13" s="158" t="s">
        <v>23</v>
      </c>
    </row>
    <row r="14" spans="1:9" ht="15" thickBot="1" x14ac:dyDescent="0.4">
      <c r="A14" s="202" t="s">
        <v>1006</v>
      </c>
      <c r="B14" s="213" t="s">
        <v>74</v>
      </c>
      <c r="C14" s="205" t="s">
        <v>39</v>
      </c>
      <c r="D14" s="32"/>
      <c r="E14" s="158" t="s">
        <v>23</v>
      </c>
      <c r="F14" s="158" t="s">
        <v>23</v>
      </c>
      <c r="G14" s="158" t="s">
        <v>23</v>
      </c>
    </row>
    <row r="15" spans="1:9" ht="28" x14ac:dyDescent="0.35">
      <c r="A15" s="156" t="s">
        <v>1005</v>
      </c>
      <c r="B15" s="206" t="s">
        <v>705</v>
      </c>
      <c r="C15" s="162" t="s">
        <v>39</v>
      </c>
      <c r="D15" s="32"/>
      <c r="E15" s="158" t="s">
        <v>23</v>
      </c>
      <c r="F15" s="158" t="s">
        <v>23</v>
      </c>
      <c r="G15" s="158" t="s">
        <v>23</v>
      </c>
    </row>
    <row r="16" spans="1:9" ht="28" x14ac:dyDescent="0.35">
      <c r="A16" s="156" t="s">
        <v>1005</v>
      </c>
      <c r="B16" s="4" t="s">
        <v>706</v>
      </c>
      <c r="C16" s="162" t="s">
        <v>39</v>
      </c>
      <c r="D16" s="267" t="s">
        <v>1118</v>
      </c>
      <c r="E16" s="158" t="s">
        <v>23</v>
      </c>
      <c r="F16" s="158" t="s">
        <v>23</v>
      </c>
      <c r="G16" s="158" t="s">
        <v>23</v>
      </c>
    </row>
    <row r="17" spans="1:7" ht="28" x14ac:dyDescent="0.35">
      <c r="A17" s="156" t="s">
        <v>1005</v>
      </c>
      <c r="B17" s="4" t="s">
        <v>707</v>
      </c>
      <c r="C17" s="162" t="s">
        <v>39</v>
      </c>
      <c r="D17" s="267" t="s">
        <v>1118</v>
      </c>
      <c r="E17" s="158" t="s">
        <v>23</v>
      </c>
      <c r="F17" s="158" t="s">
        <v>23</v>
      </c>
      <c r="G17" s="158" t="s">
        <v>23</v>
      </c>
    </row>
    <row r="18" spans="1:7" ht="28" x14ac:dyDescent="0.35">
      <c r="A18" s="156" t="s">
        <v>1005</v>
      </c>
      <c r="B18" s="4" t="s">
        <v>708</v>
      </c>
      <c r="C18" s="162" t="s">
        <v>39</v>
      </c>
      <c r="D18" s="267" t="s">
        <v>1119</v>
      </c>
      <c r="E18" s="158" t="s">
        <v>23</v>
      </c>
      <c r="F18" s="158" t="s">
        <v>23</v>
      </c>
      <c r="G18" s="158" t="s">
        <v>23</v>
      </c>
    </row>
    <row r="19" spans="1:7" ht="28" x14ac:dyDescent="0.35">
      <c r="A19" s="156" t="s">
        <v>1005</v>
      </c>
      <c r="B19" s="4" t="s">
        <v>709</v>
      </c>
      <c r="C19" s="162" t="s">
        <v>39</v>
      </c>
      <c r="D19" s="119"/>
      <c r="E19" s="158" t="s">
        <v>23</v>
      </c>
      <c r="F19" s="158" t="s">
        <v>23</v>
      </c>
      <c r="G19" s="158" t="s">
        <v>23</v>
      </c>
    </row>
    <row r="20" spans="1:7" x14ac:dyDescent="0.35">
      <c r="A20" s="199" t="s">
        <v>1006</v>
      </c>
      <c r="B20" s="227" t="s">
        <v>1085</v>
      </c>
      <c r="C20" s="201" t="s">
        <v>43</v>
      </c>
      <c r="D20" s="267" t="s">
        <v>1120</v>
      </c>
      <c r="E20" s="200" t="s">
        <v>23</v>
      </c>
      <c r="F20" s="200" t="s">
        <v>23</v>
      </c>
      <c r="G20" s="200" t="s">
        <v>23</v>
      </c>
    </row>
    <row r="21" spans="1:7" ht="28" x14ac:dyDescent="0.35">
      <c r="A21" s="156" t="s">
        <v>1005</v>
      </c>
      <c r="B21" s="4" t="s">
        <v>710</v>
      </c>
      <c r="C21" s="162" t="s">
        <v>43</v>
      </c>
      <c r="D21" s="119"/>
      <c r="E21" s="158" t="s">
        <v>23</v>
      </c>
      <c r="F21" s="158" t="s">
        <v>23</v>
      </c>
      <c r="G21" s="158" t="s">
        <v>23</v>
      </c>
    </row>
    <row r="22" spans="1:7" x14ac:dyDescent="0.35">
      <c r="A22" s="156" t="s">
        <v>1006</v>
      </c>
      <c r="B22" s="189" t="s">
        <v>80</v>
      </c>
      <c r="C22" s="162" t="s">
        <v>43</v>
      </c>
      <c r="D22" s="119"/>
      <c r="E22" s="158" t="s">
        <v>23</v>
      </c>
      <c r="F22" s="158" t="s">
        <v>23</v>
      </c>
      <c r="G22" s="158" t="s">
        <v>23</v>
      </c>
    </row>
    <row r="23" spans="1:7" ht="28" x14ac:dyDescent="0.35">
      <c r="A23" s="156" t="s">
        <v>1005</v>
      </c>
      <c r="B23" s="4" t="s">
        <v>711</v>
      </c>
      <c r="C23" s="162" t="s">
        <v>39</v>
      </c>
      <c r="D23" s="267" t="s">
        <v>1121</v>
      </c>
      <c r="E23" s="158" t="s">
        <v>23</v>
      </c>
      <c r="F23" s="158" t="s">
        <v>23</v>
      </c>
      <c r="G23" s="158" t="s">
        <v>23</v>
      </c>
    </row>
    <row r="24" spans="1:7" ht="28" hidden="1" x14ac:dyDescent="0.35">
      <c r="A24" s="156" t="s">
        <v>1005</v>
      </c>
      <c r="B24" s="4" t="s">
        <v>712</v>
      </c>
      <c r="C24" s="162"/>
      <c r="D24" s="167" t="s">
        <v>927</v>
      </c>
      <c r="E24" s="158" t="s">
        <v>23</v>
      </c>
      <c r="F24" s="158" t="s">
        <v>30</v>
      </c>
      <c r="G24" s="158" t="s">
        <v>30</v>
      </c>
    </row>
    <row r="25" spans="1:7" ht="14.5" hidden="1" x14ac:dyDescent="0.35">
      <c r="A25" s="156" t="s">
        <v>1005</v>
      </c>
      <c r="B25" s="130" t="s">
        <v>678</v>
      </c>
      <c r="C25" s="162"/>
      <c r="D25" s="167" t="s">
        <v>927</v>
      </c>
      <c r="E25" s="158" t="s">
        <v>23</v>
      </c>
      <c r="F25" s="158" t="s">
        <v>30</v>
      </c>
      <c r="G25" s="158" t="s">
        <v>30</v>
      </c>
    </row>
    <row r="26" spans="1:7" ht="14.5" hidden="1" x14ac:dyDescent="0.35">
      <c r="A26" s="156" t="s">
        <v>1005</v>
      </c>
      <c r="B26" s="130" t="s">
        <v>679</v>
      </c>
      <c r="C26" s="162"/>
      <c r="D26" s="167" t="s">
        <v>927</v>
      </c>
      <c r="E26" s="158" t="s">
        <v>23</v>
      </c>
      <c r="F26" s="158" t="s">
        <v>30</v>
      </c>
      <c r="G26" s="158" t="s">
        <v>30</v>
      </c>
    </row>
    <row r="27" spans="1:7" ht="14.5" hidden="1" x14ac:dyDescent="0.35">
      <c r="A27" s="156" t="s">
        <v>1005</v>
      </c>
      <c r="B27" s="130" t="s">
        <v>680</v>
      </c>
      <c r="C27" s="162"/>
      <c r="D27" s="167" t="s">
        <v>927</v>
      </c>
      <c r="E27" s="158" t="s">
        <v>23</v>
      </c>
      <c r="F27" s="158" t="s">
        <v>30</v>
      </c>
      <c r="G27" s="158" t="s">
        <v>30</v>
      </c>
    </row>
    <row r="28" spans="1:7" ht="14.5" hidden="1" x14ac:dyDescent="0.35">
      <c r="A28" s="156" t="s">
        <v>1005</v>
      </c>
      <c r="B28" s="130" t="s">
        <v>681</v>
      </c>
      <c r="C28" s="162"/>
      <c r="D28" s="167" t="s">
        <v>927</v>
      </c>
      <c r="E28" s="158" t="s">
        <v>23</v>
      </c>
      <c r="F28" s="158" t="s">
        <v>30</v>
      </c>
      <c r="G28" s="158" t="s">
        <v>30</v>
      </c>
    </row>
    <row r="29" spans="1:7" ht="14.5" hidden="1" x14ac:dyDescent="0.35">
      <c r="A29" s="156" t="s">
        <v>1005</v>
      </c>
      <c r="B29" s="130" t="s">
        <v>682</v>
      </c>
      <c r="C29" s="162"/>
      <c r="D29" s="167" t="s">
        <v>927</v>
      </c>
      <c r="E29" s="158" t="s">
        <v>23</v>
      </c>
      <c r="F29" s="158" t="s">
        <v>30</v>
      </c>
      <c r="G29" s="158" t="s">
        <v>30</v>
      </c>
    </row>
    <row r="30" spans="1:7" ht="14.5" hidden="1" x14ac:dyDescent="0.35">
      <c r="A30" s="156" t="s">
        <v>1005</v>
      </c>
      <c r="B30" s="130" t="s">
        <v>683</v>
      </c>
      <c r="C30" s="162"/>
      <c r="D30" s="167" t="s">
        <v>927</v>
      </c>
      <c r="E30" s="158" t="s">
        <v>23</v>
      </c>
      <c r="F30" s="158" t="s">
        <v>30</v>
      </c>
      <c r="G30" s="158" t="s">
        <v>30</v>
      </c>
    </row>
    <row r="31" spans="1:7" ht="14.5" hidden="1" x14ac:dyDescent="0.35">
      <c r="A31" s="156" t="s">
        <v>1005</v>
      </c>
      <c r="B31" s="130" t="s">
        <v>684</v>
      </c>
      <c r="C31" s="162"/>
      <c r="D31" s="167" t="s">
        <v>927</v>
      </c>
      <c r="E31" s="158" t="s">
        <v>23</v>
      </c>
      <c r="F31" s="158" t="s">
        <v>30</v>
      </c>
      <c r="G31" s="158" t="s">
        <v>30</v>
      </c>
    </row>
    <row r="32" spans="1:7" ht="14.5" hidden="1" x14ac:dyDescent="0.35">
      <c r="A32" s="156" t="s">
        <v>1005</v>
      </c>
      <c r="B32" s="130" t="s">
        <v>685</v>
      </c>
      <c r="C32" s="162"/>
      <c r="D32" s="167" t="s">
        <v>927</v>
      </c>
      <c r="E32" s="158" t="s">
        <v>23</v>
      </c>
      <c r="F32" s="158" t="s">
        <v>30</v>
      </c>
      <c r="G32" s="158" t="s">
        <v>30</v>
      </c>
    </row>
    <row r="33" spans="1:7" ht="14.5" hidden="1" x14ac:dyDescent="0.35">
      <c r="A33" s="156" t="s">
        <v>1005</v>
      </c>
      <c r="B33" s="130" t="s">
        <v>686</v>
      </c>
      <c r="C33" s="162"/>
      <c r="D33" s="167" t="s">
        <v>927</v>
      </c>
      <c r="E33" s="158" t="s">
        <v>23</v>
      </c>
      <c r="F33" s="158" t="s">
        <v>30</v>
      </c>
      <c r="G33" s="158" t="s">
        <v>30</v>
      </c>
    </row>
    <row r="34" spans="1:7" ht="14.5" hidden="1" x14ac:dyDescent="0.35">
      <c r="A34" s="156" t="s">
        <v>1005</v>
      </c>
      <c r="B34" s="130" t="s">
        <v>687</v>
      </c>
      <c r="C34" s="162"/>
      <c r="D34" s="167" t="s">
        <v>927</v>
      </c>
      <c r="E34" s="158" t="s">
        <v>23</v>
      </c>
      <c r="F34" s="158" t="s">
        <v>30</v>
      </c>
      <c r="G34" s="158" t="s">
        <v>30</v>
      </c>
    </row>
    <row r="35" spans="1:7" ht="14.5" hidden="1" x14ac:dyDescent="0.35">
      <c r="A35" s="156" t="s">
        <v>1005</v>
      </c>
      <c r="B35" s="130" t="s">
        <v>689</v>
      </c>
      <c r="C35" s="162"/>
      <c r="D35" s="32"/>
      <c r="E35" s="158" t="s">
        <v>23</v>
      </c>
      <c r="F35" s="158" t="s">
        <v>30</v>
      </c>
      <c r="G35" s="158" t="s">
        <v>30</v>
      </c>
    </row>
    <row r="36" spans="1:7" ht="29" hidden="1" x14ac:dyDescent="0.35">
      <c r="A36" s="156" t="s">
        <v>1005</v>
      </c>
      <c r="B36" s="130" t="s">
        <v>688</v>
      </c>
      <c r="C36" s="162"/>
      <c r="D36" s="167" t="s">
        <v>947</v>
      </c>
      <c r="E36" s="158" t="s">
        <v>23</v>
      </c>
      <c r="F36" s="158" t="s">
        <v>30</v>
      </c>
      <c r="G36" s="158" t="s">
        <v>30</v>
      </c>
    </row>
    <row r="37" spans="1:7" ht="29" hidden="1" x14ac:dyDescent="0.35">
      <c r="A37" s="156" t="s">
        <v>1005</v>
      </c>
      <c r="B37" s="4" t="s">
        <v>713</v>
      </c>
      <c r="C37" s="162"/>
      <c r="D37" s="167" t="s">
        <v>928</v>
      </c>
      <c r="E37" s="158" t="s">
        <v>30</v>
      </c>
      <c r="F37" s="158" t="s">
        <v>23</v>
      </c>
      <c r="G37" s="158" t="s">
        <v>30</v>
      </c>
    </row>
    <row r="38" spans="1:7" ht="28" hidden="1" x14ac:dyDescent="0.35">
      <c r="A38" s="156" t="s">
        <v>1005</v>
      </c>
      <c r="B38" s="4" t="s">
        <v>714</v>
      </c>
      <c r="C38" s="162"/>
      <c r="D38" s="32"/>
      <c r="E38" s="158" t="s">
        <v>30</v>
      </c>
      <c r="F38" s="158" t="s">
        <v>23</v>
      </c>
      <c r="G38" s="158" t="s">
        <v>30</v>
      </c>
    </row>
    <row r="39" spans="1:7" ht="28" hidden="1" x14ac:dyDescent="0.35">
      <c r="A39" s="156" t="s">
        <v>1005</v>
      </c>
      <c r="B39" s="4" t="s">
        <v>715</v>
      </c>
      <c r="C39" s="162"/>
      <c r="D39" s="32"/>
      <c r="E39" s="158" t="s">
        <v>30</v>
      </c>
      <c r="F39" s="158" t="s">
        <v>23</v>
      </c>
      <c r="G39" s="158" t="s">
        <v>30</v>
      </c>
    </row>
    <row r="40" spans="1:7" ht="28" x14ac:dyDescent="0.35">
      <c r="A40" s="156" t="s">
        <v>1005</v>
      </c>
      <c r="B40" s="4" t="s">
        <v>716</v>
      </c>
      <c r="C40" s="162" t="s">
        <v>39</v>
      </c>
      <c r="D40" s="267" t="s">
        <v>1139</v>
      </c>
      <c r="E40" s="158" t="s">
        <v>23</v>
      </c>
      <c r="F40" s="158" t="s">
        <v>23</v>
      </c>
      <c r="G40" s="158" t="s">
        <v>23</v>
      </c>
    </row>
    <row r="41" spans="1:7" ht="42" x14ac:dyDescent="0.35">
      <c r="A41" s="156" t="s">
        <v>1005</v>
      </c>
      <c r="B41" s="4" t="s">
        <v>717</v>
      </c>
      <c r="C41" s="162" t="s">
        <v>39</v>
      </c>
      <c r="D41" s="267" t="s">
        <v>1138</v>
      </c>
      <c r="E41" s="158" t="s">
        <v>23</v>
      </c>
      <c r="F41" s="158" t="s">
        <v>23</v>
      </c>
      <c r="G41" s="158" t="s">
        <v>23</v>
      </c>
    </row>
    <row r="42" spans="1:7" x14ac:dyDescent="0.35">
      <c r="A42" s="156" t="s">
        <v>1006</v>
      </c>
      <c r="B42" s="190" t="s">
        <v>666</v>
      </c>
      <c r="C42" s="162" t="s">
        <v>39</v>
      </c>
      <c r="D42" s="119"/>
      <c r="E42" s="158" t="s">
        <v>23</v>
      </c>
      <c r="F42" s="158" t="s">
        <v>23</v>
      </c>
      <c r="G42" s="158" t="s">
        <v>23</v>
      </c>
    </row>
    <row r="43" spans="1:7" ht="28" x14ac:dyDescent="0.35">
      <c r="A43" s="156" t="s">
        <v>1005</v>
      </c>
      <c r="B43" s="4" t="s">
        <v>718</v>
      </c>
      <c r="C43" s="162" t="s">
        <v>39</v>
      </c>
      <c r="D43" s="267" t="s">
        <v>1122</v>
      </c>
      <c r="E43" s="158" t="s">
        <v>23</v>
      </c>
      <c r="F43" s="158" t="s">
        <v>23</v>
      </c>
      <c r="G43" s="158" t="s">
        <v>23</v>
      </c>
    </row>
    <row r="44" spans="1:7" ht="28" x14ac:dyDescent="0.35">
      <c r="A44" s="156" t="s">
        <v>1005</v>
      </c>
      <c r="B44" s="4" t="s">
        <v>719</v>
      </c>
      <c r="C44" s="162" t="s">
        <v>43</v>
      </c>
      <c r="D44" s="32"/>
      <c r="E44" s="158" t="s">
        <v>23</v>
      </c>
      <c r="F44" s="158" t="s">
        <v>23</v>
      </c>
      <c r="G44" s="158" t="s">
        <v>23</v>
      </c>
    </row>
    <row r="45" spans="1:7" ht="28" x14ac:dyDescent="0.35">
      <c r="A45" s="156" t="s">
        <v>1005</v>
      </c>
      <c r="B45" s="4" t="s">
        <v>720</v>
      </c>
      <c r="C45" s="162" t="s">
        <v>43</v>
      </c>
      <c r="D45" s="267" t="s">
        <v>41</v>
      </c>
      <c r="E45" s="158" t="s">
        <v>23</v>
      </c>
      <c r="F45" s="158" t="s">
        <v>23</v>
      </c>
      <c r="G45" s="158" t="s">
        <v>23</v>
      </c>
    </row>
    <row r="46" spans="1:7" ht="28" x14ac:dyDescent="0.35">
      <c r="A46" s="156" t="s">
        <v>1005</v>
      </c>
      <c r="B46" s="4" t="s">
        <v>721</v>
      </c>
      <c r="C46" s="162" t="s">
        <v>43</v>
      </c>
      <c r="D46" s="32"/>
      <c r="E46" s="158" t="s">
        <v>23</v>
      </c>
      <c r="F46" s="158" t="s">
        <v>23</v>
      </c>
      <c r="G46" s="158" t="s">
        <v>23</v>
      </c>
    </row>
    <row r="47" spans="1:7" ht="28" x14ac:dyDescent="0.35">
      <c r="A47" s="156" t="s">
        <v>1005</v>
      </c>
      <c r="B47" s="4" t="s">
        <v>1082</v>
      </c>
      <c r="C47" s="162" t="s">
        <v>39</v>
      </c>
      <c r="D47" s="267" t="s">
        <v>39</v>
      </c>
      <c r="E47" s="158" t="s">
        <v>23</v>
      </c>
      <c r="F47" s="158" t="s">
        <v>23</v>
      </c>
      <c r="G47" s="158" t="s">
        <v>23</v>
      </c>
    </row>
    <row r="48" spans="1:7" ht="42" x14ac:dyDescent="0.35">
      <c r="A48" s="156" t="s">
        <v>1005</v>
      </c>
      <c r="B48" s="4" t="s">
        <v>855</v>
      </c>
      <c r="C48" s="162" t="s">
        <v>41</v>
      </c>
      <c r="D48" s="270" t="s">
        <v>1137</v>
      </c>
      <c r="E48" s="158" t="s">
        <v>23</v>
      </c>
      <c r="F48" s="158" t="s">
        <v>23</v>
      </c>
      <c r="G48" s="158" t="s">
        <v>23</v>
      </c>
    </row>
    <row r="49" spans="1:7" ht="28" x14ac:dyDescent="0.35">
      <c r="A49" s="156" t="s">
        <v>1005</v>
      </c>
      <c r="B49" s="4" t="s">
        <v>722</v>
      </c>
      <c r="C49" s="162" t="s">
        <v>39</v>
      </c>
      <c r="D49" s="267" t="s">
        <v>1136</v>
      </c>
      <c r="E49" s="158" t="s">
        <v>23</v>
      </c>
      <c r="F49" s="158" t="s">
        <v>23</v>
      </c>
      <c r="G49" s="158" t="s">
        <v>23</v>
      </c>
    </row>
    <row r="50" spans="1:7" ht="28" x14ac:dyDescent="0.35">
      <c r="A50" s="156" t="s">
        <v>1005</v>
      </c>
      <c r="B50" s="4" t="s">
        <v>723</v>
      </c>
      <c r="C50" s="162" t="s">
        <v>43</v>
      </c>
      <c r="D50" s="119"/>
      <c r="E50" s="158" t="s">
        <v>23</v>
      </c>
      <c r="F50" s="158" t="s">
        <v>23</v>
      </c>
      <c r="G50" s="158" t="s">
        <v>23</v>
      </c>
    </row>
    <row r="51" spans="1:7" ht="14.5" x14ac:dyDescent="0.35">
      <c r="A51" s="156" t="s">
        <v>1005</v>
      </c>
      <c r="B51" s="130" t="s">
        <v>667</v>
      </c>
      <c r="C51" s="162" t="s">
        <v>43</v>
      </c>
      <c r="D51" s="32"/>
      <c r="E51" s="158" t="s">
        <v>23</v>
      </c>
      <c r="F51" s="158" t="s">
        <v>23</v>
      </c>
      <c r="G51" s="158" t="s">
        <v>23</v>
      </c>
    </row>
    <row r="52" spans="1:7" ht="28" x14ac:dyDescent="0.35">
      <c r="A52" s="156" t="s">
        <v>1005</v>
      </c>
      <c r="B52" s="4" t="s">
        <v>724</v>
      </c>
      <c r="C52" s="162" t="s">
        <v>39</v>
      </c>
      <c r="D52" s="267" t="s">
        <v>1123</v>
      </c>
      <c r="E52" s="158" t="s">
        <v>23</v>
      </c>
      <c r="F52" s="158" t="s">
        <v>23</v>
      </c>
      <c r="G52" s="158" t="s">
        <v>23</v>
      </c>
    </row>
    <row r="53" spans="1:7" ht="14.5" x14ac:dyDescent="0.35">
      <c r="A53" s="156" t="s">
        <v>1005</v>
      </c>
      <c r="B53" s="130" t="s">
        <v>668</v>
      </c>
      <c r="C53" s="162" t="s">
        <v>39</v>
      </c>
      <c r="D53" s="32"/>
      <c r="E53" s="158" t="s">
        <v>23</v>
      </c>
      <c r="F53" s="158" t="s">
        <v>23</v>
      </c>
      <c r="G53" s="158" t="s">
        <v>23</v>
      </c>
    </row>
    <row r="54" spans="1:7" ht="28" x14ac:dyDescent="0.35">
      <c r="A54" s="156" t="s">
        <v>1005</v>
      </c>
      <c r="B54" s="4" t="s">
        <v>725</v>
      </c>
      <c r="C54" s="162" t="s">
        <v>39</v>
      </c>
      <c r="D54" s="32"/>
      <c r="E54" s="158" t="s">
        <v>23</v>
      </c>
      <c r="F54" s="158" t="s">
        <v>23</v>
      </c>
      <c r="G54" s="158" t="s">
        <v>23</v>
      </c>
    </row>
    <row r="55" spans="1:7" ht="28" x14ac:dyDescent="0.35">
      <c r="A55" s="156" t="s">
        <v>1005</v>
      </c>
      <c r="B55" s="4" t="s">
        <v>726</v>
      </c>
      <c r="C55" s="162" t="s">
        <v>39</v>
      </c>
      <c r="D55" s="32"/>
      <c r="E55" s="158" t="s">
        <v>23</v>
      </c>
      <c r="F55" s="158" t="s">
        <v>23</v>
      </c>
      <c r="G55" s="158" t="s">
        <v>23</v>
      </c>
    </row>
    <row r="56" spans="1:7" ht="28" x14ac:dyDescent="0.35">
      <c r="A56" s="156" t="s">
        <v>1005</v>
      </c>
      <c r="B56" s="4" t="s">
        <v>727</v>
      </c>
      <c r="C56" s="162" t="s">
        <v>39</v>
      </c>
      <c r="D56" s="267" t="s">
        <v>1122</v>
      </c>
      <c r="E56" s="158" t="s">
        <v>23</v>
      </c>
      <c r="F56" s="158" t="s">
        <v>23</v>
      </c>
      <c r="G56" s="158" t="s">
        <v>23</v>
      </c>
    </row>
    <row r="57" spans="1:7" ht="28" x14ac:dyDescent="0.35">
      <c r="A57" s="156" t="s">
        <v>1005</v>
      </c>
      <c r="B57" s="4" t="s">
        <v>728</v>
      </c>
      <c r="C57" s="162" t="s">
        <v>43</v>
      </c>
      <c r="D57" s="32"/>
      <c r="E57" s="158" t="s">
        <v>23</v>
      </c>
      <c r="F57" s="158" t="s">
        <v>23</v>
      </c>
      <c r="G57" s="158" t="s">
        <v>23</v>
      </c>
    </row>
    <row r="58" spans="1:7" ht="28" x14ac:dyDescent="0.35">
      <c r="A58" s="156" t="s">
        <v>1005</v>
      </c>
      <c r="B58" s="4" t="s">
        <v>1083</v>
      </c>
      <c r="C58" s="162" t="s">
        <v>39</v>
      </c>
      <c r="D58" s="267" t="s">
        <v>1122</v>
      </c>
      <c r="E58" s="158" t="s">
        <v>23</v>
      </c>
      <c r="F58" s="158" t="s">
        <v>23</v>
      </c>
      <c r="G58" s="158" t="s">
        <v>23</v>
      </c>
    </row>
    <row r="59" spans="1:7" ht="28" x14ac:dyDescent="0.35">
      <c r="A59" s="156" t="s">
        <v>1005</v>
      </c>
      <c r="B59" s="4" t="s">
        <v>730</v>
      </c>
      <c r="C59" s="162" t="s">
        <v>43</v>
      </c>
      <c r="D59" s="32"/>
      <c r="E59" s="158" t="s">
        <v>23</v>
      </c>
      <c r="F59" s="158" t="s">
        <v>23</v>
      </c>
      <c r="G59" s="158" t="s">
        <v>23</v>
      </c>
    </row>
    <row r="60" spans="1:7" ht="28" x14ac:dyDescent="0.35">
      <c r="A60" s="156" t="s">
        <v>1005</v>
      </c>
      <c r="B60" s="4" t="s">
        <v>1084</v>
      </c>
      <c r="C60" s="162" t="s">
        <v>39</v>
      </c>
      <c r="D60" s="267" t="s">
        <v>41</v>
      </c>
      <c r="E60" s="158" t="s">
        <v>23</v>
      </c>
      <c r="F60" s="158" t="s">
        <v>23</v>
      </c>
      <c r="G60" s="158" t="s">
        <v>23</v>
      </c>
    </row>
    <row r="61" spans="1:7" ht="28" x14ac:dyDescent="0.35">
      <c r="A61" s="156" t="s">
        <v>1005</v>
      </c>
      <c r="B61" s="4" t="s">
        <v>732</v>
      </c>
      <c r="C61" s="162" t="s">
        <v>43</v>
      </c>
      <c r="D61" s="32"/>
      <c r="E61" s="158" t="s">
        <v>23</v>
      </c>
      <c r="F61" s="158" t="s">
        <v>23</v>
      </c>
      <c r="G61" s="158" t="s">
        <v>23</v>
      </c>
    </row>
    <row r="62" spans="1:7" ht="28" x14ac:dyDescent="0.35">
      <c r="A62" s="156" t="s">
        <v>1005</v>
      </c>
      <c r="B62" s="4" t="s">
        <v>733</v>
      </c>
      <c r="C62" s="162" t="s">
        <v>39</v>
      </c>
      <c r="D62" s="32"/>
      <c r="E62" s="158" t="s">
        <v>23</v>
      </c>
      <c r="F62" s="158" t="s">
        <v>23</v>
      </c>
      <c r="G62" s="158" t="s">
        <v>23</v>
      </c>
    </row>
    <row r="63" spans="1:7" ht="28" x14ac:dyDescent="0.35">
      <c r="A63" s="156" t="s">
        <v>1005</v>
      </c>
      <c r="B63" s="4" t="s">
        <v>734</v>
      </c>
      <c r="C63" s="162" t="s">
        <v>43</v>
      </c>
      <c r="D63" s="32"/>
      <c r="E63" s="158" t="s">
        <v>23</v>
      </c>
      <c r="F63" s="158" t="s">
        <v>23</v>
      </c>
      <c r="G63" s="158" t="s">
        <v>23</v>
      </c>
    </row>
    <row r="64" spans="1:7" ht="28" x14ac:dyDescent="0.35">
      <c r="A64" s="156" t="s">
        <v>1005</v>
      </c>
      <c r="B64" s="4" t="s">
        <v>735</v>
      </c>
      <c r="C64" s="162" t="s">
        <v>39</v>
      </c>
      <c r="D64" s="32"/>
      <c r="E64" s="158" t="s">
        <v>23</v>
      </c>
      <c r="F64" s="158" t="s">
        <v>23</v>
      </c>
      <c r="G64" s="158" t="s">
        <v>23</v>
      </c>
    </row>
    <row r="65" spans="1:7" ht="14.5" x14ac:dyDescent="0.35">
      <c r="A65" s="156" t="s">
        <v>1006</v>
      </c>
      <c r="B65" s="189" t="s">
        <v>663</v>
      </c>
      <c r="C65" s="162" t="s">
        <v>39</v>
      </c>
      <c r="D65" s="32"/>
      <c r="E65" s="158" t="s">
        <v>23</v>
      </c>
      <c r="F65" s="158" t="s">
        <v>23</v>
      </c>
      <c r="G65" s="158" t="s">
        <v>23</v>
      </c>
    </row>
    <row r="66" spans="1:7" ht="28" x14ac:dyDescent="0.35">
      <c r="A66" s="156" t="s">
        <v>1006</v>
      </c>
      <c r="B66" s="227" t="s">
        <v>664</v>
      </c>
      <c r="C66" s="162" t="s">
        <v>39</v>
      </c>
      <c r="D66" s="267" t="s">
        <v>1124</v>
      </c>
      <c r="E66" s="158" t="s">
        <v>23</v>
      </c>
      <c r="F66" s="158" t="s">
        <v>23</v>
      </c>
      <c r="G66" s="158" t="s">
        <v>23</v>
      </c>
    </row>
    <row r="67" spans="1:7" ht="28" x14ac:dyDescent="0.35">
      <c r="A67" s="156" t="s">
        <v>1005</v>
      </c>
      <c r="B67" s="4" t="s">
        <v>736</v>
      </c>
      <c r="C67" s="162" t="s">
        <v>39</v>
      </c>
      <c r="D67" s="267" t="s">
        <v>41</v>
      </c>
      <c r="E67" s="158" t="s">
        <v>23</v>
      </c>
      <c r="F67" s="158" t="s">
        <v>23</v>
      </c>
      <c r="G67" s="158" t="s">
        <v>23</v>
      </c>
    </row>
    <row r="68" spans="1:7" ht="14.5" x14ac:dyDescent="0.35">
      <c r="A68" s="156" t="s">
        <v>1005</v>
      </c>
      <c r="B68" s="130" t="s">
        <v>670</v>
      </c>
      <c r="C68" s="162" t="s">
        <v>43</v>
      </c>
      <c r="D68" s="32"/>
      <c r="E68" s="158" t="s">
        <v>23</v>
      </c>
      <c r="F68" s="158" t="s">
        <v>23</v>
      </c>
      <c r="G68" s="158" t="s">
        <v>23</v>
      </c>
    </row>
    <row r="69" spans="1:7" ht="14.5" x14ac:dyDescent="0.35">
      <c r="A69" s="156" t="s">
        <v>1006</v>
      </c>
      <c r="B69" s="189" t="s">
        <v>737</v>
      </c>
      <c r="C69" s="162" t="s">
        <v>43</v>
      </c>
      <c r="D69" s="32"/>
      <c r="E69" s="158" t="s">
        <v>23</v>
      </c>
      <c r="F69" s="158" t="s">
        <v>23</v>
      </c>
      <c r="G69" s="158" t="s">
        <v>23</v>
      </c>
    </row>
    <row r="70" spans="1:7" ht="14.5" x14ac:dyDescent="0.35">
      <c r="A70" s="156" t="s">
        <v>1006</v>
      </c>
      <c r="B70" s="189" t="s">
        <v>738</v>
      </c>
      <c r="C70" s="162" t="s">
        <v>43</v>
      </c>
      <c r="D70" s="32"/>
      <c r="E70" s="158" t="s">
        <v>23</v>
      </c>
      <c r="F70" s="158" t="s">
        <v>23</v>
      </c>
      <c r="G70" s="158" t="s">
        <v>23</v>
      </c>
    </row>
    <row r="71" spans="1:7" ht="28" x14ac:dyDescent="0.35">
      <c r="A71" s="156" t="s">
        <v>1005</v>
      </c>
      <c r="B71" s="4" t="s">
        <v>739</v>
      </c>
      <c r="C71" s="162" t="s">
        <v>39</v>
      </c>
      <c r="D71" s="273" t="s">
        <v>1125</v>
      </c>
      <c r="E71" s="158" t="s">
        <v>23</v>
      </c>
      <c r="F71" s="158" t="s">
        <v>23</v>
      </c>
      <c r="G71" s="158" t="s">
        <v>23</v>
      </c>
    </row>
    <row r="72" spans="1:7" ht="28" x14ac:dyDescent="0.35">
      <c r="A72" s="156" t="s">
        <v>1005</v>
      </c>
      <c r="B72" s="4" t="s">
        <v>740</v>
      </c>
      <c r="C72" s="162" t="s">
        <v>39</v>
      </c>
      <c r="D72" s="267" t="s">
        <v>1126</v>
      </c>
      <c r="E72" s="158" t="s">
        <v>23</v>
      </c>
      <c r="F72" s="158" t="s">
        <v>23</v>
      </c>
      <c r="G72" s="158" t="s">
        <v>23</v>
      </c>
    </row>
    <row r="73" spans="1:7" ht="28" x14ac:dyDescent="0.35">
      <c r="A73" s="156" t="s">
        <v>1005</v>
      </c>
      <c r="B73" s="4" t="s">
        <v>741</v>
      </c>
      <c r="C73" s="162" t="s">
        <v>43</v>
      </c>
      <c r="D73" s="32"/>
      <c r="E73" s="158" t="s">
        <v>23</v>
      </c>
      <c r="F73" s="158" t="s">
        <v>23</v>
      </c>
      <c r="G73" s="158" t="s">
        <v>23</v>
      </c>
    </row>
    <row r="74" spans="1:7" ht="70" x14ac:dyDescent="0.35">
      <c r="A74" s="156" t="s">
        <v>1006</v>
      </c>
      <c r="B74" s="189" t="s">
        <v>671</v>
      </c>
      <c r="C74" s="162" t="s">
        <v>39</v>
      </c>
      <c r="D74" s="267" t="s">
        <v>1127</v>
      </c>
      <c r="E74" s="158" t="s">
        <v>23</v>
      </c>
      <c r="F74" s="158" t="s">
        <v>23</v>
      </c>
      <c r="G74" s="158" t="s">
        <v>23</v>
      </c>
    </row>
    <row r="75" spans="1:7" x14ac:dyDescent="0.35">
      <c r="A75" s="156" t="s">
        <v>1006</v>
      </c>
      <c r="B75" s="189" t="s">
        <v>151</v>
      </c>
      <c r="C75" s="162" t="s">
        <v>41</v>
      </c>
      <c r="D75" s="267" t="s">
        <v>1128</v>
      </c>
      <c r="E75" s="158" t="s">
        <v>23</v>
      </c>
      <c r="F75" s="158" t="s">
        <v>23</v>
      </c>
      <c r="G75" s="158" t="s">
        <v>23</v>
      </c>
    </row>
    <row r="76" spans="1:7" ht="42.5" thickBot="1" x14ac:dyDescent="0.4">
      <c r="A76" s="37" t="s">
        <v>1005</v>
      </c>
      <c r="B76" s="20" t="s">
        <v>742</v>
      </c>
      <c r="C76" s="162" t="s">
        <v>39</v>
      </c>
      <c r="D76" s="226" t="s">
        <v>1129</v>
      </c>
      <c r="E76" s="158" t="s">
        <v>23</v>
      </c>
      <c r="F76" s="158" t="s">
        <v>23</v>
      </c>
      <c r="G76" s="158" t="s">
        <v>23</v>
      </c>
    </row>
    <row r="77" spans="1:7" ht="28.5" thickBot="1" x14ac:dyDescent="0.4">
      <c r="A77" s="99"/>
      <c r="B77" s="69" t="s">
        <v>75</v>
      </c>
      <c r="C77" s="100">
        <f>(100*(COUNTIF(C3:C76,"No"))/((COUNTIF(C3:C76,"Yes"))+(COUNTIF(C3:C76,"No"))))</f>
        <v>5.7142857142857144</v>
      </c>
      <c r="D77" s="109" t="s">
        <v>76</v>
      </c>
      <c r="E77" s="175" t="s">
        <v>23</v>
      </c>
      <c r="F77" s="158" t="s">
        <v>23</v>
      </c>
      <c r="G77" s="158" t="s">
        <v>23</v>
      </c>
    </row>
    <row r="79" spans="1:7" x14ac:dyDescent="0.35">
      <c r="C79" s="98"/>
    </row>
  </sheetData>
  <autoFilter ref="E2:G77" xr:uid="{53CD410F-A1CF-4C55-89D8-72A4BE323AF4}">
    <filterColumn colId="2">
      <filters>
        <filter val="Y"/>
      </filters>
    </filterColumn>
  </autoFilter>
  <mergeCells count="1">
    <mergeCell ref="A1:D1"/>
  </mergeCells>
  <conditionalFormatting sqref="C77">
    <cfRule type="cellIs" dxfId="38" priority="2" operator="greaterThanOrEqual">
      <formula>25</formula>
    </cfRule>
  </conditionalFormatting>
  <conditionalFormatting sqref="C14">
    <cfRule type="containsText" dxfId="37" priority="1" operator="containsText" text="No">
      <formula>NOT(ISERROR(SEARCH("No",C14)))</formula>
    </cfRule>
  </conditionalFormatting>
  <dataValidations count="1">
    <dataValidation type="list" allowBlank="1" showInputMessage="1" showErrorMessage="1" sqref="C3:C76" xr:uid="{592CA710-6337-4F62-9D88-92981343C638}">
      <formula1>$I$2:$I$4</formula1>
    </dataValidation>
  </dataValidations>
  <hyperlinks>
    <hyperlink ref="B20" r:id="rId1" xr:uid="{9AC56CCF-DA42-41E9-869F-D6F16BFF6D97}"/>
    <hyperlink ref="B66" r:id="rId2" xr:uid="{2A7467E0-5504-4FB8-9588-EDEC4AC3FC58}"/>
  </hyperlinks>
  <pageMargins left="0.7" right="0.7" top="0.75" bottom="0.75" header="0.3" footer="0.3"/>
  <pageSetup paperSize="9" orientation="portrait"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457B1A-78C1-4984-9F3D-9AEA3F06D5D9}">
  <dimension ref="A1:N80"/>
  <sheetViews>
    <sheetView workbookViewId="0">
      <selection activeCell="B11" sqref="B11"/>
    </sheetView>
  </sheetViews>
  <sheetFormatPr defaultColWidth="9.1796875" defaultRowHeight="14" x14ac:dyDescent="0.35"/>
  <cols>
    <col min="1" max="1" width="6.1796875" style="159" bestFit="1" customWidth="1"/>
    <col min="2" max="2" width="96.26953125" style="8" bestFit="1" customWidth="1"/>
    <col min="3" max="3" width="12.81640625" style="8" customWidth="1"/>
    <col min="4" max="4" width="37.7265625" style="8" customWidth="1"/>
    <col min="5" max="5" width="6.54296875" style="8" bestFit="1" customWidth="1"/>
    <col min="6" max="8" width="8.81640625" style="8" bestFit="1" customWidth="1"/>
    <col min="9" max="9" width="9.1796875" style="17"/>
    <col min="10" max="10" width="9.1796875" style="16"/>
    <col min="11" max="14" width="9.1796875" style="17"/>
    <col min="15" max="16384" width="9.1796875" style="8"/>
  </cols>
  <sheetData>
    <row r="1" spans="1:10" x14ac:dyDescent="0.35">
      <c r="A1" s="278" t="s">
        <v>982</v>
      </c>
      <c r="B1" s="278"/>
      <c r="C1" s="278"/>
      <c r="D1" s="278"/>
      <c r="E1" s="132"/>
    </row>
    <row r="2" spans="1:10" ht="101.25" customHeight="1" x14ac:dyDescent="0.35">
      <c r="A2" s="156" t="s">
        <v>662</v>
      </c>
      <c r="B2" s="3" t="s">
        <v>70</v>
      </c>
      <c r="C2" s="3" t="s">
        <v>36</v>
      </c>
      <c r="D2" s="3" t="s">
        <v>71</v>
      </c>
      <c r="E2" s="251" t="s">
        <v>1093</v>
      </c>
      <c r="F2" s="250" t="s">
        <v>1094</v>
      </c>
      <c r="G2" s="250" t="s">
        <v>1095</v>
      </c>
      <c r="H2" s="250" t="s">
        <v>1096</v>
      </c>
      <c r="J2" s="16" t="s">
        <v>39</v>
      </c>
    </row>
    <row r="3" spans="1:10" ht="28" x14ac:dyDescent="0.35">
      <c r="A3" s="156" t="s">
        <v>1005</v>
      </c>
      <c r="B3" s="124" t="s">
        <v>983</v>
      </c>
      <c r="C3" s="162"/>
      <c r="D3" s="245"/>
      <c r="E3" s="231" t="s">
        <v>23</v>
      </c>
      <c r="F3" s="158" t="s">
        <v>23</v>
      </c>
      <c r="G3" s="158" t="s">
        <v>23</v>
      </c>
      <c r="H3" s="158" t="s">
        <v>23</v>
      </c>
      <c r="J3" s="16" t="s">
        <v>41</v>
      </c>
    </row>
    <row r="4" spans="1:10" ht="28" x14ac:dyDescent="0.35">
      <c r="A4" s="188" t="s">
        <v>1005</v>
      </c>
      <c r="B4" s="124" t="s">
        <v>710</v>
      </c>
      <c r="C4" s="162"/>
      <c r="D4" s="232" t="s">
        <v>79</v>
      </c>
      <c r="E4" s="231" t="s">
        <v>23</v>
      </c>
      <c r="F4" s="158" t="s">
        <v>23</v>
      </c>
      <c r="G4" s="158" t="s">
        <v>23</v>
      </c>
      <c r="H4" s="158" t="s">
        <v>23</v>
      </c>
      <c r="J4" s="16" t="s">
        <v>43</v>
      </c>
    </row>
    <row r="5" spans="1:10" ht="56" x14ac:dyDescent="0.35">
      <c r="A5" s="188" t="s">
        <v>1006</v>
      </c>
      <c r="B5" s="189" t="s">
        <v>80</v>
      </c>
      <c r="C5" s="162"/>
      <c r="D5" s="232" t="s">
        <v>653</v>
      </c>
      <c r="E5" s="231" t="s">
        <v>23</v>
      </c>
      <c r="F5" s="158" t="s">
        <v>23</v>
      </c>
      <c r="G5" s="158" t="s">
        <v>23</v>
      </c>
      <c r="H5" s="158" t="s">
        <v>23</v>
      </c>
    </row>
    <row r="6" spans="1:10" ht="28" x14ac:dyDescent="0.35">
      <c r="A6" s="156" t="s">
        <v>1005</v>
      </c>
      <c r="B6" s="124" t="s">
        <v>984</v>
      </c>
      <c r="C6" s="162"/>
      <c r="D6" s="245" t="s">
        <v>927</v>
      </c>
      <c r="E6" s="231" t="s">
        <v>23</v>
      </c>
      <c r="F6" s="158" t="s">
        <v>23</v>
      </c>
      <c r="G6" s="158" t="s">
        <v>23</v>
      </c>
      <c r="H6" s="158" t="s">
        <v>23</v>
      </c>
    </row>
    <row r="7" spans="1:10" ht="44" thickBot="1" x14ac:dyDescent="0.4">
      <c r="A7" s="156" t="s">
        <v>1005</v>
      </c>
      <c r="B7" s="155" t="s">
        <v>695</v>
      </c>
      <c r="C7" s="162"/>
      <c r="D7" s="245" t="s">
        <v>914</v>
      </c>
      <c r="E7" s="231" t="s">
        <v>30</v>
      </c>
      <c r="F7" s="158" t="s">
        <v>23</v>
      </c>
      <c r="G7" s="158" t="s">
        <v>23</v>
      </c>
      <c r="H7" s="158" t="s">
        <v>23</v>
      </c>
    </row>
    <row r="8" spans="1:10" ht="28" x14ac:dyDescent="0.35">
      <c r="A8" s="202" t="s">
        <v>1005</v>
      </c>
      <c r="B8" s="208" t="s">
        <v>909</v>
      </c>
      <c r="C8" s="205"/>
      <c r="D8" s="244"/>
      <c r="E8" s="231" t="s">
        <v>30</v>
      </c>
      <c r="F8" s="158" t="s">
        <v>23</v>
      </c>
      <c r="G8" s="158" t="s">
        <v>23</v>
      </c>
      <c r="H8" s="158" t="s">
        <v>23</v>
      </c>
    </row>
    <row r="9" spans="1:10" ht="15" thickBot="1" x14ac:dyDescent="0.4">
      <c r="A9" s="202" t="s">
        <v>1005</v>
      </c>
      <c r="B9" s="209" t="s">
        <v>910</v>
      </c>
      <c r="C9" s="205"/>
      <c r="D9" s="244"/>
      <c r="E9" s="231" t="s">
        <v>30</v>
      </c>
      <c r="F9" s="158" t="s">
        <v>23</v>
      </c>
      <c r="G9" s="158" t="s">
        <v>23</v>
      </c>
      <c r="H9" s="158" t="s">
        <v>23</v>
      </c>
    </row>
    <row r="10" spans="1:10" ht="28.5" thickBot="1" x14ac:dyDescent="0.4">
      <c r="A10" s="202" t="s">
        <v>1005</v>
      </c>
      <c r="B10" s="215" t="s">
        <v>985</v>
      </c>
      <c r="C10" s="205"/>
      <c r="D10" s="244"/>
      <c r="E10" s="231" t="s">
        <v>30</v>
      </c>
      <c r="F10" s="158" t="s">
        <v>23</v>
      </c>
      <c r="G10" s="158" t="s">
        <v>23</v>
      </c>
      <c r="H10" s="158" t="s">
        <v>23</v>
      </c>
    </row>
    <row r="11" spans="1:10" ht="28" x14ac:dyDescent="0.35">
      <c r="A11" s="202" t="s">
        <v>1005</v>
      </c>
      <c r="B11" s="216" t="s">
        <v>911</v>
      </c>
      <c r="C11" s="205"/>
      <c r="D11" s="244"/>
      <c r="E11" s="231" t="s">
        <v>30</v>
      </c>
      <c r="F11" s="158" t="s">
        <v>23</v>
      </c>
      <c r="G11" s="158" t="s">
        <v>23</v>
      </c>
      <c r="H11" s="158" t="s">
        <v>23</v>
      </c>
    </row>
    <row r="12" spans="1:10" ht="15" thickBot="1" x14ac:dyDescent="0.4">
      <c r="A12" s="202" t="s">
        <v>1005</v>
      </c>
      <c r="B12" s="233" t="s">
        <v>973</v>
      </c>
      <c r="C12" s="205"/>
      <c r="D12" s="244"/>
      <c r="E12" s="231" t="s">
        <v>30</v>
      </c>
      <c r="F12" s="158" t="s">
        <v>23</v>
      </c>
      <c r="G12" s="158" t="s">
        <v>23</v>
      </c>
      <c r="H12" s="158" t="s">
        <v>23</v>
      </c>
    </row>
    <row r="13" spans="1:10" ht="28" x14ac:dyDescent="0.35">
      <c r="A13" s="202" t="s">
        <v>1005</v>
      </c>
      <c r="B13" s="216" t="s">
        <v>974</v>
      </c>
      <c r="C13" s="205"/>
      <c r="D13" s="244"/>
      <c r="E13" s="231" t="s">
        <v>30</v>
      </c>
      <c r="F13" s="158" t="s">
        <v>23</v>
      </c>
      <c r="G13" s="158" t="s">
        <v>23</v>
      </c>
      <c r="H13" s="158" t="s">
        <v>23</v>
      </c>
    </row>
    <row r="14" spans="1:10" x14ac:dyDescent="0.35">
      <c r="A14" s="202" t="s">
        <v>1006</v>
      </c>
      <c r="B14" s="212" t="s">
        <v>1089</v>
      </c>
      <c r="C14" s="205"/>
      <c r="D14" s="232" t="s">
        <v>73</v>
      </c>
      <c r="E14" s="231" t="s">
        <v>30</v>
      </c>
      <c r="F14" s="158" t="s">
        <v>23</v>
      </c>
      <c r="G14" s="158" t="s">
        <v>23</v>
      </c>
      <c r="H14" s="158" t="s">
        <v>23</v>
      </c>
    </row>
    <row r="15" spans="1:10" ht="14.5" thickBot="1" x14ac:dyDescent="0.4">
      <c r="A15" s="228" t="s">
        <v>1006</v>
      </c>
      <c r="B15" s="218" t="s">
        <v>1090</v>
      </c>
      <c r="C15" s="205"/>
      <c r="D15" s="232"/>
      <c r="E15" s="231" t="s">
        <v>30</v>
      </c>
      <c r="F15" s="229" t="s">
        <v>23</v>
      </c>
      <c r="G15" s="229" t="s">
        <v>23</v>
      </c>
      <c r="H15" s="229" t="s">
        <v>23</v>
      </c>
    </row>
    <row r="16" spans="1:10" ht="28" x14ac:dyDescent="0.35">
      <c r="A16" s="156" t="s">
        <v>1005</v>
      </c>
      <c r="B16" s="214" t="s">
        <v>986</v>
      </c>
      <c r="C16" s="162"/>
      <c r="D16" s="245" t="s">
        <v>927</v>
      </c>
      <c r="E16" s="231" t="s">
        <v>23</v>
      </c>
      <c r="F16" s="158" t="s">
        <v>23</v>
      </c>
      <c r="G16" s="158" t="s">
        <v>23</v>
      </c>
      <c r="H16" s="158" t="s">
        <v>23</v>
      </c>
    </row>
    <row r="17" spans="1:8" ht="28" x14ac:dyDescent="0.35">
      <c r="A17" s="156" t="s">
        <v>1005</v>
      </c>
      <c r="B17" s="124" t="s">
        <v>987</v>
      </c>
      <c r="C17" s="162"/>
      <c r="D17" s="245" t="s">
        <v>927</v>
      </c>
      <c r="E17" s="231" t="s">
        <v>30</v>
      </c>
      <c r="F17" s="158" t="s">
        <v>23</v>
      </c>
      <c r="G17" s="158" t="s">
        <v>23</v>
      </c>
      <c r="H17" s="158" t="s">
        <v>23</v>
      </c>
    </row>
    <row r="18" spans="1:8" ht="28" x14ac:dyDescent="0.35">
      <c r="A18" s="156" t="s">
        <v>1005</v>
      </c>
      <c r="B18" s="117" t="s">
        <v>992</v>
      </c>
      <c r="C18" s="162"/>
      <c r="D18" s="232"/>
      <c r="E18" s="231" t="s">
        <v>30</v>
      </c>
      <c r="F18" s="158" t="s">
        <v>23</v>
      </c>
      <c r="G18" s="158" t="s">
        <v>23</v>
      </c>
      <c r="H18" s="158" t="s">
        <v>23</v>
      </c>
    </row>
    <row r="19" spans="1:8" ht="28" x14ac:dyDescent="0.35">
      <c r="A19" s="156" t="s">
        <v>1005</v>
      </c>
      <c r="B19" s="117" t="s">
        <v>988</v>
      </c>
      <c r="C19" s="162"/>
      <c r="D19" s="245" t="s">
        <v>927</v>
      </c>
      <c r="E19" s="231" t="s">
        <v>30</v>
      </c>
      <c r="F19" s="158" t="s">
        <v>23</v>
      </c>
      <c r="G19" s="158" t="s">
        <v>23</v>
      </c>
      <c r="H19" s="158" t="s">
        <v>23</v>
      </c>
    </row>
    <row r="20" spans="1:8" ht="28" x14ac:dyDescent="0.35">
      <c r="A20" s="156" t="s">
        <v>1005</v>
      </c>
      <c r="B20" s="117" t="s">
        <v>989</v>
      </c>
      <c r="C20" s="162"/>
      <c r="D20" s="232"/>
      <c r="E20" s="231" t="s">
        <v>30</v>
      </c>
      <c r="F20" s="158" t="s">
        <v>23</v>
      </c>
      <c r="G20" s="158" t="s">
        <v>23</v>
      </c>
      <c r="H20" s="158" t="s">
        <v>23</v>
      </c>
    </row>
    <row r="21" spans="1:8" ht="29" x14ac:dyDescent="0.35">
      <c r="A21" s="156" t="s">
        <v>1005</v>
      </c>
      <c r="B21" s="124" t="s">
        <v>994</v>
      </c>
      <c r="C21" s="162"/>
      <c r="D21" s="245" t="s">
        <v>928</v>
      </c>
      <c r="E21" s="231" t="s">
        <v>30</v>
      </c>
      <c r="F21" s="158" t="s">
        <v>30</v>
      </c>
      <c r="G21" s="158" t="s">
        <v>23</v>
      </c>
      <c r="H21" s="158" t="s">
        <v>30</v>
      </c>
    </row>
    <row r="22" spans="1:8" ht="28" x14ac:dyDescent="0.35">
      <c r="A22" s="156" t="s">
        <v>1005</v>
      </c>
      <c r="B22" s="124" t="s">
        <v>714</v>
      </c>
      <c r="C22" s="162"/>
      <c r="D22" s="244"/>
      <c r="E22" s="231" t="s">
        <v>30</v>
      </c>
      <c r="F22" s="158" t="s">
        <v>30</v>
      </c>
      <c r="G22" s="158" t="s">
        <v>23</v>
      </c>
      <c r="H22" s="158" t="s">
        <v>30</v>
      </c>
    </row>
    <row r="23" spans="1:8" ht="28" x14ac:dyDescent="0.35">
      <c r="A23" s="156" t="s">
        <v>1005</v>
      </c>
      <c r="B23" s="124" t="s">
        <v>715</v>
      </c>
      <c r="C23" s="162"/>
      <c r="D23" s="244"/>
      <c r="E23" s="231" t="s">
        <v>30</v>
      </c>
      <c r="F23" s="158" t="s">
        <v>30</v>
      </c>
      <c r="G23" s="158" t="s">
        <v>23</v>
      </c>
      <c r="H23" s="158" t="s">
        <v>30</v>
      </c>
    </row>
    <row r="24" spans="1:8" ht="28" x14ac:dyDescent="0.35">
      <c r="A24" s="156" t="s">
        <v>1005</v>
      </c>
      <c r="B24" s="122" t="s">
        <v>995</v>
      </c>
      <c r="C24" s="162"/>
      <c r="D24" s="245" t="s">
        <v>927</v>
      </c>
      <c r="E24" s="231" t="s">
        <v>30</v>
      </c>
      <c r="F24" s="158" t="s">
        <v>23</v>
      </c>
      <c r="G24" s="158" t="s">
        <v>30</v>
      </c>
      <c r="H24" s="158" t="s">
        <v>30</v>
      </c>
    </row>
    <row r="25" spans="1:8" ht="14.5" x14ac:dyDescent="0.35">
      <c r="A25" s="156" t="s">
        <v>1005</v>
      </c>
      <c r="B25" s="166" t="s">
        <v>678</v>
      </c>
      <c r="C25" s="162"/>
      <c r="D25" s="245" t="s">
        <v>927</v>
      </c>
      <c r="E25" s="231" t="s">
        <v>30</v>
      </c>
      <c r="F25" s="158" t="s">
        <v>23</v>
      </c>
      <c r="G25" s="158" t="s">
        <v>30</v>
      </c>
      <c r="H25" s="158" t="s">
        <v>30</v>
      </c>
    </row>
    <row r="26" spans="1:8" ht="14.5" x14ac:dyDescent="0.35">
      <c r="A26" s="156" t="s">
        <v>1005</v>
      </c>
      <c r="B26" s="166" t="s">
        <v>679</v>
      </c>
      <c r="C26" s="162"/>
      <c r="D26" s="245" t="s">
        <v>927</v>
      </c>
      <c r="E26" s="231" t="s">
        <v>30</v>
      </c>
      <c r="F26" s="158" t="s">
        <v>23</v>
      </c>
      <c r="G26" s="158" t="s">
        <v>30</v>
      </c>
      <c r="H26" s="158" t="s">
        <v>30</v>
      </c>
    </row>
    <row r="27" spans="1:8" ht="14.5" x14ac:dyDescent="0.35">
      <c r="A27" s="156" t="s">
        <v>1005</v>
      </c>
      <c r="B27" s="166" t="s">
        <v>680</v>
      </c>
      <c r="C27" s="162"/>
      <c r="D27" s="245" t="s">
        <v>927</v>
      </c>
      <c r="E27" s="231" t="s">
        <v>30</v>
      </c>
      <c r="F27" s="158" t="s">
        <v>23</v>
      </c>
      <c r="G27" s="158" t="s">
        <v>30</v>
      </c>
      <c r="H27" s="158" t="s">
        <v>30</v>
      </c>
    </row>
    <row r="28" spans="1:8" ht="14.5" x14ac:dyDescent="0.35">
      <c r="A28" s="156" t="s">
        <v>1005</v>
      </c>
      <c r="B28" s="166" t="s">
        <v>681</v>
      </c>
      <c r="C28" s="162"/>
      <c r="D28" s="245" t="s">
        <v>927</v>
      </c>
      <c r="E28" s="231" t="s">
        <v>30</v>
      </c>
      <c r="F28" s="158" t="s">
        <v>23</v>
      </c>
      <c r="G28" s="158" t="s">
        <v>30</v>
      </c>
      <c r="H28" s="158" t="s">
        <v>30</v>
      </c>
    </row>
    <row r="29" spans="1:8" ht="14.5" x14ac:dyDescent="0.35">
      <c r="A29" s="156" t="s">
        <v>1005</v>
      </c>
      <c r="B29" s="166" t="s">
        <v>682</v>
      </c>
      <c r="C29" s="162"/>
      <c r="D29" s="245" t="s">
        <v>927</v>
      </c>
      <c r="E29" s="231" t="s">
        <v>30</v>
      </c>
      <c r="F29" s="158" t="s">
        <v>23</v>
      </c>
      <c r="G29" s="158" t="s">
        <v>30</v>
      </c>
      <c r="H29" s="158" t="s">
        <v>30</v>
      </c>
    </row>
    <row r="30" spans="1:8" ht="14.5" x14ac:dyDescent="0.35">
      <c r="A30" s="156" t="s">
        <v>1005</v>
      </c>
      <c r="B30" s="166" t="s">
        <v>683</v>
      </c>
      <c r="C30" s="162"/>
      <c r="D30" s="245" t="s">
        <v>927</v>
      </c>
      <c r="E30" s="231" t="s">
        <v>30</v>
      </c>
      <c r="F30" s="158" t="s">
        <v>23</v>
      </c>
      <c r="G30" s="158" t="s">
        <v>30</v>
      </c>
      <c r="H30" s="158" t="s">
        <v>30</v>
      </c>
    </row>
    <row r="31" spans="1:8" ht="14.5" x14ac:dyDescent="0.35">
      <c r="A31" s="156" t="s">
        <v>1005</v>
      </c>
      <c r="B31" s="166" t="s">
        <v>684</v>
      </c>
      <c r="C31" s="162"/>
      <c r="D31" s="245" t="s">
        <v>927</v>
      </c>
      <c r="E31" s="231" t="s">
        <v>30</v>
      </c>
      <c r="F31" s="158" t="s">
        <v>23</v>
      </c>
      <c r="G31" s="158" t="s">
        <v>30</v>
      </c>
      <c r="H31" s="158" t="s">
        <v>30</v>
      </c>
    </row>
    <row r="32" spans="1:8" ht="14.5" x14ac:dyDescent="0.35">
      <c r="A32" s="156" t="s">
        <v>1005</v>
      </c>
      <c r="B32" s="166" t="s">
        <v>685</v>
      </c>
      <c r="C32" s="162"/>
      <c r="D32" s="245" t="s">
        <v>927</v>
      </c>
      <c r="E32" s="231" t="s">
        <v>30</v>
      </c>
      <c r="F32" s="158" t="s">
        <v>23</v>
      </c>
      <c r="G32" s="158" t="s">
        <v>30</v>
      </c>
      <c r="H32" s="158" t="s">
        <v>30</v>
      </c>
    </row>
    <row r="33" spans="1:8" ht="14.5" x14ac:dyDescent="0.35">
      <c r="A33" s="156" t="s">
        <v>1005</v>
      </c>
      <c r="B33" s="166" t="s">
        <v>686</v>
      </c>
      <c r="C33" s="162"/>
      <c r="D33" s="245" t="s">
        <v>927</v>
      </c>
      <c r="E33" s="231" t="s">
        <v>30</v>
      </c>
      <c r="F33" s="158" t="s">
        <v>23</v>
      </c>
      <c r="G33" s="158" t="s">
        <v>30</v>
      </c>
      <c r="H33" s="158" t="s">
        <v>30</v>
      </c>
    </row>
    <row r="34" spans="1:8" ht="14.5" x14ac:dyDescent="0.35">
      <c r="A34" s="156" t="s">
        <v>1005</v>
      </c>
      <c r="B34" s="166" t="s">
        <v>687</v>
      </c>
      <c r="C34" s="162"/>
      <c r="D34" s="245" t="s">
        <v>927</v>
      </c>
      <c r="E34" s="231" t="s">
        <v>30</v>
      </c>
      <c r="F34" s="158" t="s">
        <v>23</v>
      </c>
      <c r="G34" s="158" t="s">
        <v>30</v>
      </c>
      <c r="H34" s="158" t="s">
        <v>30</v>
      </c>
    </row>
    <row r="35" spans="1:8" ht="14.5" x14ac:dyDescent="0.35">
      <c r="A35" s="156" t="s">
        <v>1005</v>
      </c>
      <c r="B35" s="166" t="s">
        <v>689</v>
      </c>
      <c r="C35" s="162"/>
      <c r="D35" s="244"/>
      <c r="E35" s="231" t="s">
        <v>30</v>
      </c>
      <c r="F35" s="158" t="s">
        <v>23</v>
      </c>
      <c r="G35" s="158" t="s">
        <v>30</v>
      </c>
      <c r="H35" s="158" t="s">
        <v>30</v>
      </c>
    </row>
    <row r="36" spans="1:8" ht="29" x14ac:dyDescent="0.35">
      <c r="A36" s="156" t="s">
        <v>1005</v>
      </c>
      <c r="B36" s="166" t="s">
        <v>688</v>
      </c>
      <c r="C36" s="162"/>
      <c r="D36" s="245" t="s">
        <v>947</v>
      </c>
      <c r="E36" s="231" t="s">
        <v>30</v>
      </c>
      <c r="F36" s="158" t="s">
        <v>23</v>
      </c>
      <c r="G36" s="158" t="s">
        <v>30</v>
      </c>
      <c r="H36" s="158" t="s">
        <v>30</v>
      </c>
    </row>
    <row r="37" spans="1:8" ht="28" x14ac:dyDescent="0.35">
      <c r="A37" s="156" t="s">
        <v>1005</v>
      </c>
      <c r="B37" s="124" t="s">
        <v>733</v>
      </c>
      <c r="C37" s="162"/>
      <c r="D37" s="245"/>
      <c r="E37" s="231" t="s">
        <v>30</v>
      </c>
      <c r="F37" s="158" t="s">
        <v>23</v>
      </c>
      <c r="G37" s="158" t="s">
        <v>23</v>
      </c>
      <c r="H37" s="158" t="s">
        <v>23</v>
      </c>
    </row>
    <row r="38" spans="1:8" ht="28" x14ac:dyDescent="0.35">
      <c r="A38" s="156" t="s">
        <v>1005</v>
      </c>
      <c r="B38" s="122" t="s">
        <v>990</v>
      </c>
      <c r="C38" s="162"/>
      <c r="D38" s="245" t="s">
        <v>927</v>
      </c>
      <c r="E38" s="231" t="s">
        <v>30</v>
      </c>
      <c r="F38" s="158" t="s">
        <v>23</v>
      </c>
      <c r="G38" s="158" t="s">
        <v>23</v>
      </c>
      <c r="H38" s="158" t="s">
        <v>23</v>
      </c>
    </row>
    <row r="39" spans="1:8" ht="28" x14ac:dyDescent="0.35">
      <c r="A39" s="156" t="s">
        <v>1005</v>
      </c>
      <c r="B39" s="122" t="s">
        <v>991</v>
      </c>
      <c r="C39" s="162"/>
      <c r="D39" s="245"/>
      <c r="E39" s="231" t="s">
        <v>30</v>
      </c>
      <c r="F39" s="158" t="s">
        <v>23</v>
      </c>
      <c r="G39" s="158" t="s">
        <v>23</v>
      </c>
      <c r="H39" s="158" t="s">
        <v>23</v>
      </c>
    </row>
    <row r="40" spans="1:8" ht="28" x14ac:dyDescent="0.35">
      <c r="A40" s="156" t="s">
        <v>1005</v>
      </c>
      <c r="B40" s="124" t="s">
        <v>705</v>
      </c>
      <c r="C40" s="162"/>
      <c r="D40" s="245"/>
      <c r="E40" s="231" t="s">
        <v>30</v>
      </c>
      <c r="F40" s="158" t="s">
        <v>23</v>
      </c>
      <c r="G40" s="158" t="s">
        <v>23</v>
      </c>
      <c r="H40" s="158" t="s">
        <v>23</v>
      </c>
    </row>
    <row r="41" spans="1:8" ht="28" x14ac:dyDescent="0.35">
      <c r="A41" s="156" t="s">
        <v>1005</v>
      </c>
      <c r="B41" s="124" t="s">
        <v>706</v>
      </c>
      <c r="C41" s="162"/>
      <c r="D41" s="245"/>
      <c r="E41" s="231" t="s">
        <v>30</v>
      </c>
      <c r="F41" s="158" t="s">
        <v>23</v>
      </c>
      <c r="G41" s="158" t="s">
        <v>23</v>
      </c>
      <c r="H41" s="158" t="s">
        <v>23</v>
      </c>
    </row>
    <row r="42" spans="1:8" ht="28" x14ac:dyDescent="0.35">
      <c r="A42" s="156" t="s">
        <v>1005</v>
      </c>
      <c r="B42" s="124" t="s">
        <v>707</v>
      </c>
      <c r="C42" s="162"/>
      <c r="D42" s="245"/>
      <c r="E42" s="231" t="s">
        <v>30</v>
      </c>
      <c r="F42" s="158" t="s">
        <v>23</v>
      </c>
      <c r="G42" s="158" t="s">
        <v>23</v>
      </c>
      <c r="H42" s="158" t="s">
        <v>23</v>
      </c>
    </row>
    <row r="43" spans="1:8" ht="43.5" x14ac:dyDescent="0.35">
      <c r="A43" s="156" t="s">
        <v>1005</v>
      </c>
      <c r="B43" s="117" t="s">
        <v>934</v>
      </c>
      <c r="C43" s="162"/>
      <c r="D43" s="245" t="s">
        <v>968</v>
      </c>
      <c r="E43" s="231" t="s">
        <v>30</v>
      </c>
      <c r="F43" s="158" t="s">
        <v>23</v>
      </c>
      <c r="G43" s="158" t="s">
        <v>23</v>
      </c>
      <c r="H43" s="158" t="s">
        <v>23</v>
      </c>
    </row>
    <row r="44" spans="1:8" ht="28" x14ac:dyDescent="0.35">
      <c r="A44" s="156" t="s">
        <v>1005</v>
      </c>
      <c r="B44" s="124" t="s">
        <v>718</v>
      </c>
      <c r="C44" s="162"/>
      <c r="D44" s="245" t="s">
        <v>927</v>
      </c>
      <c r="E44" s="231" t="s">
        <v>30</v>
      </c>
      <c r="F44" s="158" t="s">
        <v>23</v>
      </c>
      <c r="G44" s="158" t="s">
        <v>23</v>
      </c>
      <c r="H44" s="158" t="s">
        <v>23</v>
      </c>
    </row>
    <row r="45" spans="1:8" ht="28" x14ac:dyDescent="0.35">
      <c r="A45" s="156" t="s">
        <v>1005</v>
      </c>
      <c r="B45" s="124" t="s">
        <v>719</v>
      </c>
      <c r="C45" s="162"/>
      <c r="D45" s="244"/>
      <c r="E45" s="231" t="s">
        <v>30</v>
      </c>
      <c r="F45" s="158" t="s">
        <v>23</v>
      </c>
      <c r="G45" s="158" t="s">
        <v>23</v>
      </c>
      <c r="H45" s="158" t="s">
        <v>23</v>
      </c>
    </row>
    <row r="46" spans="1:8" ht="28" x14ac:dyDescent="0.35">
      <c r="A46" s="156" t="s">
        <v>1005</v>
      </c>
      <c r="B46" s="124" t="s">
        <v>720</v>
      </c>
      <c r="C46" s="162"/>
      <c r="D46" s="245" t="s">
        <v>927</v>
      </c>
      <c r="E46" s="231" t="s">
        <v>30</v>
      </c>
      <c r="F46" s="158" t="s">
        <v>23</v>
      </c>
      <c r="G46" s="158" t="s">
        <v>23</v>
      </c>
      <c r="H46" s="158" t="s">
        <v>23</v>
      </c>
    </row>
    <row r="47" spans="1:8" ht="28" x14ac:dyDescent="0.35">
      <c r="A47" s="156" t="s">
        <v>1005</v>
      </c>
      <c r="B47" s="124" t="s">
        <v>721</v>
      </c>
      <c r="C47" s="162"/>
      <c r="D47" s="244"/>
      <c r="E47" s="231" t="s">
        <v>30</v>
      </c>
      <c r="F47" s="158" t="s">
        <v>23</v>
      </c>
      <c r="G47" s="158" t="s">
        <v>23</v>
      </c>
      <c r="H47" s="158" t="s">
        <v>23</v>
      </c>
    </row>
    <row r="48" spans="1:8" ht="28" x14ac:dyDescent="0.35">
      <c r="A48" s="156" t="s">
        <v>1005</v>
      </c>
      <c r="B48" s="4" t="s">
        <v>1082</v>
      </c>
      <c r="C48" s="162"/>
      <c r="D48" s="245" t="s">
        <v>927</v>
      </c>
      <c r="E48" s="231" t="s">
        <v>30</v>
      </c>
      <c r="F48" s="158" t="s">
        <v>23</v>
      </c>
      <c r="G48" s="158" t="s">
        <v>23</v>
      </c>
      <c r="H48" s="158" t="s">
        <v>23</v>
      </c>
    </row>
    <row r="49" spans="1:8" ht="28" x14ac:dyDescent="0.35">
      <c r="A49" s="156" t="s">
        <v>1005</v>
      </c>
      <c r="B49" s="124" t="s">
        <v>855</v>
      </c>
      <c r="C49" s="162"/>
      <c r="D49" s="244"/>
      <c r="E49" s="231" t="s">
        <v>30</v>
      </c>
      <c r="F49" s="158" t="s">
        <v>23</v>
      </c>
      <c r="G49" s="158" t="s">
        <v>23</v>
      </c>
      <c r="H49" s="158" t="s">
        <v>23</v>
      </c>
    </row>
    <row r="50" spans="1:8" ht="28" x14ac:dyDescent="0.35">
      <c r="A50" s="156" t="s">
        <v>1005</v>
      </c>
      <c r="B50" s="124" t="s">
        <v>722</v>
      </c>
      <c r="C50" s="162"/>
      <c r="D50" s="245" t="s">
        <v>927</v>
      </c>
      <c r="E50" s="231" t="s">
        <v>30</v>
      </c>
      <c r="F50" s="158" t="s">
        <v>23</v>
      </c>
      <c r="G50" s="158" t="s">
        <v>23</v>
      </c>
      <c r="H50" s="158" t="s">
        <v>23</v>
      </c>
    </row>
    <row r="51" spans="1:8" ht="42" x14ac:dyDescent="0.35">
      <c r="A51" s="156" t="s">
        <v>1005</v>
      </c>
      <c r="B51" s="124" t="s">
        <v>723</v>
      </c>
      <c r="C51" s="162"/>
      <c r="D51" s="232" t="s">
        <v>81</v>
      </c>
      <c r="E51" s="231" t="s">
        <v>30</v>
      </c>
      <c r="F51" s="158" t="s">
        <v>23</v>
      </c>
      <c r="G51" s="158" t="s">
        <v>23</v>
      </c>
      <c r="H51" s="158" t="s">
        <v>23</v>
      </c>
    </row>
    <row r="52" spans="1:8" ht="14.5" x14ac:dyDescent="0.35">
      <c r="A52" s="156" t="s">
        <v>1005</v>
      </c>
      <c r="B52" s="154" t="s">
        <v>667</v>
      </c>
      <c r="C52" s="162"/>
      <c r="D52" s="244"/>
      <c r="E52" s="231" t="s">
        <v>30</v>
      </c>
      <c r="F52" s="158" t="s">
        <v>23</v>
      </c>
      <c r="G52" s="158" t="s">
        <v>23</v>
      </c>
      <c r="H52" s="158" t="s">
        <v>23</v>
      </c>
    </row>
    <row r="53" spans="1:8" ht="29" x14ac:dyDescent="0.35">
      <c r="A53" s="156" t="s">
        <v>1005</v>
      </c>
      <c r="B53" s="124" t="s">
        <v>724</v>
      </c>
      <c r="C53" s="162"/>
      <c r="D53" s="245" t="s">
        <v>937</v>
      </c>
      <c r="E53" s="231" t="s">
        <v>30</v>
      </c>
      <c r="F53" s="158" t="s">
        <v>23</v>
      </c>
      <c r="G53" s="158" t="s">
        <v>23</v>
      </c>
      <c r="H53" s="158" t="s">
        <v>23</v>
      </c>
    </row>
    <row r="54" spans="1:8" ht="14.5" x14ac:dyDescent="0.35">
      <c r="A54" s="156" t="s">
        <v>1005</v>
      </c>
      <c r="B54" s="154" t="s">
        <v>668</v>
      </c>
      <c r="C54" s="162"/>
      <c r="D54" s="244"/>
      <c r="E54" s="231" t="s">
        <v>30</v>
      </c>
      <c r="F54" s="158" t="s">
        <v>23</v>
      </c>
      <c r="G54" s="158" t="s">
        <v>23</v>
      </c>
      <c r="H54" s="158" t="s">
        <v>23</v>
      </c>
    </row>
    <row r="55" spans="1:8" ht="28" x14ac:dyDescent="0.35">
      <c r="A55" s="156" t="s">
        <v>1005</v>
      </c>
      <c r="B55" s="124" t="s">
        <v>725</v>
      </c>
      <c r="C55" s="162"/>
      <c r="D55" s="244"/>
      <c r="E55" s="231" t="s">
        <v>23</v>
      </c>
      <c r="F55" s="158" t="s">
        <v>23</v>
      </c>
      <c r="G55" s="158" t="s">
        <v>23</v>
      </c>
      <c r="H55" s="158" t="s">
        <v>23</v>
      </c>
    </row>
    <row r="56" spans="1:8" ht="28" x14ac:dyDescent="0.35">
      <c r="A56" s="156" t="s">
        <v>1005</v>
      </c>
      <c r="B56" s="124" t="s">
        <v>726</v>
      </c>
      <c r="C56" s="162"/>
      <c r="D56" s="244"/>
      <c r="E56" s="231" t="s">
        <v>23</v>
      </c>
      <c r="F56" s="158" t="s">
        <v>23</v>
      </c>
      <c r="G56" s="158" t="s">
        <v>23</v>
      </c>
      <c r="H56" s="158" t="s">
        <v>23</v>
      </c>
    </row>
    <row r="57" spans="1:8" ht="28" x14ac:dyDescent="0.35">
      <c r="A57" s="156" t="s">
        <v>1005</v>
      </c>
      <c r="B57" s="124" t="s">
        <v>727</v>
      </c>
      <c r="C57" s="162"/>
      <c r="D57" s="245" t="s">
        <v>927</v>
      </c>
      <c r="E57" s="231" t="s">
        <v>23</v>
      </c>
      <c r="F57" s="158" t="s">
        <v>23</v>
      </c>
      <c r="G57" s="158" t="s">
        <v>23</v>
      </c>
      <c r="H57" s="158" t="s">
        <v>23</v>
      </c>
    </row>
    <row r="58" spans="1:8" ht="28" x14ac:dyDescent="0.35">
      <c r="A58" s="156" t="s">
        <v>1005</v>
      </c>
      <c r="B58" s="124" t="s">
        <v>728</v>
      </c>
      <c r="C58" s="162"/>
      <c r="D58" s="244"/>
      <c r="E58" s="231" t="s">
        <v>23</v>
      </c>
      <c r="F58" s="158" t="s">
        <v>23</v>
      </c>
      <c r="G58" s="158" t="s">
        <v>23</v>
      </c>
      <c r="H58" s="158" t="s">
        <v>23</v>
      </c>
    </row>
    <row r="59" spans="1:8" ht="28" x14ac:dyDescent="0.35">
      <c r="A59" s="156" t="s">
        <v>1005</v>
      </c>
      <c r="B59" s="124" t="s">
        <v>729</v>
      </c>
      <c r="C59" s="162"/>
      <c r="D59" s="245" t="s">
        <v>927</v>
      </c>
      <c r="E59" s="231" t="s">
        <v>23</v>
      </c>
      <c r="F59" s="158" t="s">
        <v>23</v>
      </c>
      <c r="G59" s="158" t="s">
        <v>23</v>
      </c>
      <c r="H59" s="158" t="s">
        <v>23</v>
      </c>
    </row>
    <row r="60" spans="1:8" ht="28" x14ac:dyDescent="0.35">
      <c r="A60" s="156" t="s">
        <v>1005</v>
      </c>
      <c r="B60" s="124" t="s">
        <v>730</v>
      </c>
      <c r="C60" s="162"/>
      <c r="D60" s="244"/>
      <c r="E60" s="231" t="s">
        <v>23</v>
      </c>
      <c r="F60" s="158" t="s">
        <v>23</v>
      </c>
      <c r="G60" s="158" t="s">
        <v>23</v>
      </c>
      <c r="H60" s="158" t="s">
        <v>23</v>
      </c>
    </row>
    <row r="61" spans="1:8" ht="28" x14ac:dyDescent="0.35">
      <c r="A61" s="156" t="s">
        <v>1005</v>
      </c>
      <c r="B61" s="124" t="s">
        <v>731</v>
      </c>
      <c r="C61" s="162"/>
      <c r="D61" s="245" t="s">
        <v>927</v>
      </c>
      <c r="E61" s="231" t="s">
        <v>23</v>
      </c>
      <c r="F61" s="158" t="s">
        <v>23</v>
      </c>
      <c r="G61" s="158" t="s">
        <v>23</v>
      </c>
      <c r="H61" s="158" t="s">
        <v>23</v>
      </c>
    </row>
    <row r="62" spans="1:8" ht="28" x14ac:dyDescent="0.35">
      <c r="A62" s="156" t="s">
        <v>1005</v>
      </c>
      <c r="B62" s="124" t="s">
        <v>732</v>
      </c>
      <c r="C62" s="162"/>
      <c r="D62" s="244"/>
      <c r="E62" s="231" t="s">
        <v>23</v>
      </c>
      <c r="F62" s="158" t="s">
        <v>23</v>
      </c>
      <c r="G62" s="158" t="s">
        <v>23</v>
      </c>
      <c r="H62" s="158" t="s">
        <v>23</v>
      </c>
    </row>
    <row r="63" spans="1:8" ht="28" x14ac:dyDescent="0.35">
      <c r="A63" s="156" t="s">
        <v>1005</v>
      </c>
      <c r="B63" s="124" t="s">
        <v>733</v>
      </c>
      <c r="C63" s="162"/>
      <c r="D63" s="244"/>
      <c r="E63" s="231" t="s">
        <v>23</v>
      </c>
      <c r="F63" s="158" t="s">
        <v>23</v>
      </c>
      <c r="G63" s="158" t="s">
        <v>23</v>
      </c>
      <c r="H63" s="158" t="s">
        <v>23</v>
      </c>
    </row>
    <row r="64" spans="1:8" ht="28" x14ac:dyDescent="0.35">
      <c r="A64" s="156" t="s">
        <v>1005</v>
      </c>
      <c r="B64" s="124" t="s">
        <v>734</v>
      </c>
      <c r="C64" s="162"/>
      <c r="D64" s="244"/>
      <c r="E64" s="231" t="s">
        <v>23</v>
      </c>
      <c r="F64" s="158" t="s">
        <v>23</v>
      </c>
      <c r="G64" s="158" t="s">
        <v>23</v>
      </c>
      <c r="H64" s="158" t="s">
        <v>23</v>
      </c>
    </row>
    <row r="65" spans="1:8" ht="28" x14ac:dyDescent="0.35">
      <c r="A65" s="156" t="s">
        <v>1005</v>
      </c>
      <c r="B65" s="124" t="s">
        <v>735</v>
      </c>
      <c r="C65" s="162"/>
      <c r="D65" s="244"/>
      <c r="E65" s="231" t="s">
        <v>23</v>
      </c>
      <c r="F65" s="158" t="s">
        <v>23</v>
      </c>
      <c r="G65" s="158" t="s">
        <v>23</v>
      </c>
      <c r="H65" s="158" t="s">
        <v>23</v>
      </c>
    </row>
    <row r="66" spans="1:8" ht="14.5" x14ac:dyDescent="0.35">
      <c r="A66" s="156" t="s">
        <v>1006</v>
      </c>
      <c r="B66" s="189" t="s">
        <v>663</v>
      </c>
      <c r="C66" s="162"/>
      <c r="D66" s="244"/>
      <c r="E66" s="231" t="s">
        <v>23</v>
      </c>
      <c r="F66" s="158" t="s">
        <v>23</v>
      </c>
      <c r="G66" s="158" t="s">
        <v>23</v>
      </c>
      <c r="H66" s="158" t="s">
        <v>23</v>
      </c>
    </row>
    <row r="67" spans="1:8" ht="28" x14ac:dyDescent="0.35">
      <c r="A67" s="156" t="s">
        <v>1006</v>
      </c>
      <c r="B67" s="227" t="s">
        <v>664</v>
      </c>
      <c r="C67" s="162"/>
      <c r="D67" s="232" t="s">
        <v>77</v>
      </c>
      <c r="E67" s="231" t="s">
        <v>23</v>
      </c>
      <c r="F67" s="158" t="s">
        <v>23</v>
      </c>
      <c r="G67" s="158" t="s">
        <v>23</v>
      </c>
      <c r="H67" s="158" t="s">
        <v>23</v>
      </c>
    </row>
    <row r="68" spans="1:8" ht="28" x14ac:dyDescent="0.35">
      <c r="A68" s="156" t="s">
        <v>1005</v>
      </c>
      <c r="B68" s="124" t="s">
        <v>993</v>
      </c>
      <c r="C68" s="162"/>
      <c r="D68" s="245"/>
      <c r="E68" s="231" t="s">
        <v>23</v>
      </c>
      <c r="F68" s="158" t="s">
        <v>23</v>
      </c>
      <c r="G68" s="158" t="s">
        <v>23</v>
      </c>
      <c r="H68" s="158" t="s">
        <v>23</v>
      </c>
    </row>
    <row r="69" spans="1:8" ht="14.5" x14ac:dyDescent="0.35">
      <c r="A69" s="156" t="s">
        <v>1005</v>
      </c>
      <c r="B69" s="154" t="s">
        <v>670</v>
      </c>
      <c r="C69" s="162"/>
      <c r="D69" s="244"/>
      <c r="E69" s="231" t="s">
        <v>23</v>
      </c>
      <c r="F69" s="158" t="s">
        <v>23</v>
      </c>
      <c r="G69" s="158" t="s">
        <v>23</v>
      </c>
      <c r="H69" s="158" t="s">
        <v>23</v>
      </c>
    </row>
    <row r="70" spans="1:8" ht="14.5" x14ac:dyDescent="0.35">
      <c r="A70" s="156" t="s">
        <v>1006</v>
      </c>
      <c r="B70" s="189" t="s">
        <v>737</v>
      </c>
      <c r="C70" s="162"/>
      <c r="D70" s="244"/>
      <c r="E70" s="231" t="s">
        <v>23</v>
      </c>
      <c r="F70" s="158" t="s">
        <v>23</v>
      </c>
      <c r="G70" s="158" t="s">
        <v>23</v>
      </c>
      <c r="H70" s="158" t="s">
        <v>23</v>
      </c>
    </row>
    <row r="71" spans="1:8" ht="29" x14ac:dyDescent="0.35">
      <c r="A71" s="156" t="s">
        <v>1006</v>
      </c>
      <c r="B71" s="189" t="s">
        <v>738</v>
      </c>
      <c r="C71" s="162"/>
      <c r="D71" s="244" t="s">
        <v>77</v>
      </c>
      <c r="E71" s="231" t="s">
        <v>23</v>
      </c>
      <c r="F71" s="158" t="s">
        <v>23</v>
      </c>
      <c r="G71" s="158" t="s">
        <v>23</v>
      </c>
      <c r="H71" s="158" t="s">
        <v>23</v>
      </c>
    </row>
    <row r="72" spans="1:8" ht="29" x14ac:dyDescent="0.35">
      <c r="A72" s="156" t="s">
        <v>1005</v>
      </c>
      <c r="B72" s="124" t="s">
        <v>739</v>
      </c>
      <c r="C72" s="162"/>
      <c r="D72" s="245" t="s">
        <v>939</v>
      </c>
      <c r="E72" s="231" t="s">
        <v>23</v>
      </c>
      <c r="F72" s="158" t="s">
        <v>23</v>
      </c>
      <c r="G72" s="158" t="s">
        <v>23</v>
      </c>
      <c r="H72" s="158" t="s">
        <v>23</v>
      </c>
    </row>
    <row r="73" spans="1:8" ht="28" x14ac:dyDescent="0.35">
      <c r="A73" s="156" t="s">
        <v>1005</v>
      </c>
      <c r="B73" s="124" t="s">
        <v>740</v>
      </c>
      <c r="C73" s="162"/>
      <c r="D73" s="244"/>
      <c r="E73" s="231" t="s">
        <v>23</v>
      </c>
      <c r="F73" s="158" t="s">
        <v>23</v>
      </c>
      <c r="G73" s="158" t="s">
        <v>23</v>
      </c>
      <c r="H73" s="158" t="s">
        <v>23</v>
      </c>
    </row>
    <row r="74" spans="1:8" ht="28" x14ac:dyDescent="0.35">
      <c r="A74" s="156" t="s">
        <v>1005</v>
      </c>
      <c r="B74" s="124" t="s">
        <v>741</v>
      </c>
      <c r="C74" s="162"/>
      <c r="D74" s="244"/>
      <c r="E74" s="231" t="s">
        <v>23</v>
      </c>
      <c r="F74" s="158" t="s">
        <v>23</v>
      </c>
      <c r="G74" s="158" t="s">
        <v>23</v>
      </c>
      <c r="H74" s="158" t="s">
        <v>23</v>
      </c>
    </row>
    <row r="75" spans="1:8" ht="14.5" x14ac:dyDescent="0.35">
      <c r="A75" s="156" t="s">
        <v>1006</v>
      </c>
      <c r="B75" s="189" t="s">
        <v>671</v>
      </c>
      <c r="C75" s="162"/>
      <c r="D75" s="244"/>
      <c r="E75" s="231" t="s">
        <v>23</v>
      </c>
      <c r="F75" s="158" t="s">
        <v>23</v>
      </c>
      <c r="G75" s="158" t="s">
        <v>23</v>
      </c>
      <c r="H75" s="158" t="s">
        <v>23</v>
      </c>
    </row>
    <row r="76" spans="1:8" ht="14.5" x14ac:dyDescent="0.35">
      <c r="A76" s="156" t="s">
        <v>1006</v>
      </c>
      <c r="B76" s="189" t="s">
        <v>151</v>
      </c>
      <c r="C76" s="162"/>
      <c r="D76" s="244"/>
      <c r="E76" s="231" t="s">
        <v>23</v>
      </c>
      <c r="F76" s="158" t="s">
        <v>23</v>
      </c>
      <c r="G76" s="158" t="s">
        <v>23</v>
      </c>
      <c r="H76" s="158" t="s">
        <v>23</v>
      </c>
    </row>
    <row r="77" spans="1:8" ht="28.5" thickBot="1" x14ac:dyDescent="0.4">
      <c r="A77" s="37" t="s">
        <v>1005</v>
      </c>
      <c r="B77" s="155" t="s">
        <v>742</v>
      </c>
      <c r="C77" s="162"/>
      <c r="D77" s="170"/>
      <c r="E77" s="231" t="s">
        <v>23</v>
      </c>
      <c r="F77" s="158" t="s">
        <v>23</v>
      </c>
      <c r="G77" s="158" t="s">
        <v>23</v>
      </c>
      <c r="H77" s="158" t="s">
        <v>23</v>
      </c>
    </row>
    <row r="78" spans="1:8" ht="28.5" thickBot="1" x14ac:dyDescent="0.4">
      <c r="A78" s="99"/>
      <c r="B78" s="69" t="s">
        <v>75</v>
      </c>
      <c r="C78" s="100" t="e">
        <f>(100*(COUNTIF(C3:C77,"No"))/((COUNTIF(C3:C77,"Yes"))+(COUNTIF(C3:C77,"No"))))</f>
        <v>#DIV/0!</v>
      </c>
      <c r="D78" s="249" t="s">
        <v>76</v>
      </c>
      <c r="E78" s="230" t="s">
        <v>23</v>
      </c>
      <c r="F78" s="158" t="s">
        <v>23</v>
      </c>
      <c r="G78" s="158" t="s">
        <v>23</v>
      </c>
      <c r="H78" s="158" t="s">
        <v>23</v>
      </c>
    </row>
    <row r="80" spans="1:8" x14ac:dyDescent="0.35">
      <c r="C80" s="98"/>
    </row>
  </sheetData>
  <autoFilter ref="F2:H2" xr:uid="{D9457B1A-78C1-4984-9F3D-9AEA3F06D5D9}"/>
  <mergeCells count="1">
    <mergeCell ref="A1:D1"/>
  </mergeCells>
  <conditionalFormatting sqref="C78">
    <cfRule type="cellIs" dxfId="36" priority="8" operator="greaterThanOrEqual">
      <formula>25</formula>
    </cfRule>
  </conditionalFormatting>
  <dataValidations count="1">
    <dataValidation type="list" allowBlank="1" showInputMessage="1" showErrorMessage="1" sqref="C3:C77" xr:uid="{415F194C-6C63-4633-8000-F556BDCC964A}">
      <formula1>$J$2:$J$4</formula1>
    </dataValidation>
  </dataValidations>
  <hyperlinks>
    <hyperlink ref="B67" r:id="rId1" xr:uid="{B1DAB6BA-D0ED-4017-8DE0-DC3C810B1F37}"/>
  </hyperlinks>
  <pageMargins left="0.7" right="0.7" top="0.75" bottom="0.75" header="0.3" footer="0.3"/>
  <pageSetup paperSize="9" orientation="portrait" verticalDpi="0"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3F27C0-63B5-4040-A780-45DA90459A4C}">
  <dimension ref="A1:G35"/>
  <sheetViews>
    <sheetView zoomScaleNormal="100" workbookViewId="0">
      <pane ySplit="1" topLeftCell="A5" activePane="bottomLeft" state="frozen"/>
      <selection activeCell="B143" sqref="B143"/>
      <selection pane="bottomLeft" activeCell="D27" sqref="D27"/>
    </sheetView>
  </sheetViews>
  <sheetFormatPr defaultColWidth="9.1796875" defaultRowHeight="14" x14ac:dyDescent="0.35"/>
  <cols>
    <col min="1" max="1" width="9.1796875" style="8"/>
    <col min="2" max="2" width="54.7265625" style="8" customWidth="1"/>
    <col min="3" max="3" width="13.26953125" style="8" customWidth="1"/>
    <col min="4" max="4" width="48.1796875" style="8" customWidth="1"/>
    <col min="5" max="16384" width="9.1796875" style="8"/>
  </cols>
  <sheetData>
    <row r="1" spans="1:7" x14ac:dyDescent="0.35">
      <c r="A1" s="280" t="s">
        <v>905</v>
      </c>
      <c r="B1" s="281"/>
      <c r="C1" s="281"/>
      <c r="D1" s="281"/>
    </row>
    <row r="2" spans="1:7" ht="132" customHeight="1" x14ac:dyDescent="0.35">
      <c r="A2" s="6"/>
      <c r="B2" s="162" t="s">
        <v>82</v>
      </c>
      <c r="C2" s="6"/>
      <c r="D2" s="119"/>
    </row>
    <row r="3" spans="1:7" x14ac:dyDescent="0.35">
      <c r="A3" s="163" t="s">
        <v>69</v>
      </c>
      <c r="B3" s="3" t="s">
        <v>70</v>
      </c>
      <c r="C3" s="3" t="s">
        <v>36</v>
      </c>
      <c r="D3" s="3" t="s">
        <v>78</v>
      </c>
      <c r="G3" s="16" t="s">
        <v>39</v>
      </c>
    </row>
    <row r="4" spans="1:7" x14ac:dyDescent="0.35">
      <c r="A4" s="6">
        <v>1</v>
      </c>
      <c r="B4" s="6" t="s">
        <v>83</v>
      </c>
      <c r="C4" s="162" t="s">
        <v>41</v>
      </c>
      <c r="D4" s="6" t="s">
        <v>1144</v>
      </c>
      <c r="G4" s="16" t="s">
        <v>41</v>
      </c>
    </row>
    <row r="5" spans="1:7" x14ac:dyDescent="0.35">
      <c r="A5" s="6">
        <v>2</v>
      </c>
      <c r="B5" s="6" t="s">
        <v>84</v>
      </c>
      <c r="C5" s="162" t="s">
        <v>41</v>
      </c>
      <c r="D5" s="6" t="s">
        <v>1144</v>
      </c>
      <c r="G5" s="16" t="s">
        <v>43</v>
      </c>
    </row>
    <row r="6" spans="1:7" x14ac:dyDescent="0.35">
      <c r="A6" s="6">
        <v>3</v>
      </c>
      <c r="B6" s="6" t="s">
        <v>85</v>
      </c>
      <c r="C6" s="162" t="s">
        <v>41</v>
      </c>
      <c r="D6" s="6" t="s">
        <v>1144</v>
      </c>
    </row>
    <row r="7" spans="1:7" x14ac:dyDescent="0.35">
      <c r="A7" s="6">
        <v>4</v>
      </c>
      <c r="B7" s="6" t="s">
        <v>86</v>
      </c>
      <c r="C7" s="162" t="s">
        <v>41</v>
      </c>
      <c r="D7" s="6" t="s">
        <v>1144</v>
      </c>
    </row>
    <row r="8" spans="1:7" x14ac:dyDescent="0.35">
      <c r="A8" s="6">
        <v>5</v>
      </c>
      <c r="B8" s="6" t="s">
        <v>87</v>
      </c>
      <c r="C8" s="162" t="s">
        <v>41</v>
      </c>
      <c r="D8" s="6" t="s">
        <v>1145</v>
      </c>
    </row>
    <row r="9" spans="1:7" x14ac:dyDescent="0.35">
      <c r="A9" s="6">
        <v>6</v>
      </c>
      <c r="B9" s="6" t="s">
        <v>88</v>
      </c>
      <c r="C9" s="162" t="s">
        <v>41</v>
      </c>
      <c r="D9" s="6" t="s">
        <v>1145</v>
      </c>
    </row>
    <row r="10" spans="1:7" x14ac:dyDescent="0.35">
      <c r="A10" s="6">
        <v>7</v>
      </c>
      <c r="B10" s="6" t="s">
        <v>89</v>
      </c>
      <c r="C10" s="162" t="s">
        <v>43</v>
      </c>
      <c r="D10" s="6"/>
    </row>
    <row r="11" spans="1:7" x14ac:dyDescent="0.35">
      <c r="A11" s="6">
        <v>8</v>
      </c>
      <c r="B11" s="6" t="s">
        <v>90</v>
      </c>
      <c r="C11" s="162" t="s">
        <v>43</v>
      </c>
      <c r="D11" s="6"/>
    </row>
    <row r="12" spans="1:7" x14ac:dyDescent="0.35">
      <c r="A12" s="6">
        <v>9</v>
      </c>
      <c r="B12" s="6" t="s">
        <v>91</v>
      </c>
      <c r="C12" s="162" t="s">
        <v>43</v>
      </c>
      <c r="D12" s="6"/>
    </row>
    <row r="13" spans="1:7" x14ac:dyDescent="0.35">
      <c r="A13" s="6">
        <v>10</v>
      </c>
      <c r="B13" s="6" t="s">
        <v>92</v>
      </c>
      <c r="C13" s="162" t="s">
        <v>43</v>
      </c>
      <c r="D13" s="6"/>
    </row>
    <row r="14" spans="1:7" x14ac:dyDescent="0.35">
      <c r="A14" s="6">
        <v>11</v>
      </c>
      <c r="B14" s="6" t="s">
        <v>93</v>
      </c>
      <c r="C14" s="162" t="s">
        <v>43</v>
      </c>
      <c r="D14" s="6"/>
    </row>
    <row r="15" spans="1:7" x14ac:dyDescent="0.35">
      <c r="A15" s="6">
        <v>12</v>
      </c>
      <c r="B15" s="6" t="s">
        <v>94</v>
      </c>
      <c r="C15" s="162" t="s">
        <v>43</v>
      </c>
      <c r="D15" s="6"/>
    </row>
    <row r="16" spans="1:7" x14ac:dyDescent="0.35">
      <c r="A16" s="6">
        <v>13</v>
      </c>
      <c r="B16" s="6" t="s">
        <v>95</v>
      </c>
      <c r="C16" s="162" t="s">
        <v>43</v>
      </c>
      <c r="D16" s="6"/>
    </row>
    <row r="17" spans="1:4" x14ac:dyDescent="0.35">
      <c r="A17" s="6">
        <v>14</v>
      </c>
      <c r="B17" s="6" t="s">
        <v>979</v>
      </c>
      <c r="C17" s="162" t="s">
        <v>43</v>
      </c>
      <c r="D17" s="6"/>
    </row>
    <row r="18" spans="1:4" x14ac:dyDescent="0.35">
      <c r="A18" s="6">
        <v>15</v>
      </c>
      <c r="B18" s="6" t="s">
        <v>96</v>
      </c>
      <c r="C18" s="162" t="s">
        <v>43</v>
      </c>
      <c r="D18" s="6"/>
    </row>
    <row r="19" spans="1:4" x14ac:dyDescent="0.35">
      <c r="A19" s="6">
        <v>16</v>
      </c>
      <c r="B19" s="6" t="s">
        <v>97</v>
      </c>
      <c r="C19" s="162" t="s">
        <v>43</v>
      </c>
      <c r="D19" s="6"/>
    </row>
    <row r="20" spans="1:4" x14ac:dyDescent="0.35">
      <c r="A20" s="6">
        <v>17</v>
      </c>
      <c r="B20" s="6" t="s">
        <v>98</v>
      </c>
      <c r="C20" s="162" t="s">
        <v>43</v>
      </c>
      <c r="D20" s="6"/>
    </row>
    <row r="21" spans="1:4" x14ac:dyDescent="0.35">
      <c r="A21" s="6">
        <v>18</v>
      </c>
      <c r="B21" s="6" t="s">
        <v>99</v>
      </c>
      <c r="C21" s="162" t="s">
        <v>41</v>
      </c>
      <c r="D21" s="138"/>
    </row>
    <row r="22" spans="1:4" x14ac:dyDescent="0.35">
      <c r="A22" s="6">
        <v>19</v>
      </c>
      <c r="B22" s="6" t="s">
        <v>100</v>
      </c>
      <c r="C22" s="8" t="s">
        <v>41</v>
      </c>
      <c r="D22" s="6"/>
    </row>
    <row r="23" spans="1:4" x14ac:dyDescent="0.35">
      <c r="A23" s="6">
        <v>20</v>
      </c>
      <c r="B23" s="6" t="s">
        <v>101</v>
      </c>
      <c r="C23" s="162" t="s">
        <v>43</v>
      </c>
      <c r="D23" s="6"/>
    </row>
    <row r="24" spans="1:4" x14ac:dyDescent="0.35">
      <c r="A24" s="6">
        <v>21</v>
      </c>
      <c r="B24" s="6" t="s">
        <v>102</v>
      </c>
      <c r="C24" s="162" t="s">
        <v>43</v>
      </c>
      <c r="D24" s="6"/>
    </row>
    <row r="25" spans="1:4" x14ac:dyDescent="0.35">
      <c r="A25" s="6">
        <v>22</v>
      </c>
      <c r="B25" s="6" t="s">
        <v>103</v>
      </c>
      <c r="C25" s="162" t="s">
        <v>41</v>
      </c>
      <c r="D25" s="6" t="s">
        <v>1146</v>
      </c>
    </row>
    <row r="26" spans="1:4" x14ac:dyDescent="0.35">
      <c r="A26" s="6">
        <v>23</v>
      </c>
      <c r="B26" s="6" t="s">
        <v>104</v>
      </c>
      <c r="C26" s="162" t="s">
        <v>41</v>
      </c>
      <c r="D26" s="6" t="s">
        <v>1146</v>
      </c>
    </row>
    <row r="27" spans="1:4" x14ac:dyDescent="0.35">
      <c r="A27" s="6">
        <v>24</v>
      </c>
      <c r="B27" s="6" t="s">
        <v>105</v>
      </c>
      <c r="C27" s="162" t="s">
        <v>41</v>
      </c>
      <c r="D27" s="6" t="s">
        <v>1146</v>
      </c>
    </row>
    <row r="28" spans="1:4" x14ac:dyDescent="0.35">
      <c r="A28" s="6">
        <v>25</v>
      </c>
      <c r="B28" s="6" t="s">
        <v>106</v>
      </c>
      <c r="C28" s="162" t="s">
        <v>41</v>
      </c>
      <c r="D28" s="6" t="s">
        <v>1146</v>
      </c>
    </row>
    <row r="29" spans="1:4" x14ac:dyDescent="0.35">
      <c r="A29" s="6">
        <v>26</v>
      </c>
      <c r="B29" s="6" t="s">
        <v>107</v>
      </c>
      <c r="C29" s="162" t="s">
        <v>43</v>
      </c>
      <c r="D29" s="6"/>
    </row>
    <row r="30" spans="1:4" x14ac:dyDescent="0.35">
      <c r="A30" s="6">
        <v>27</v>
      </c>
      <c r="B30" s="6" t="s">
        <v>108</v>
      </c>
      <c r="C30" s="162" t="s">
        <v>43</v>
      </c>
      <c r="D30" s="6"/>
    </row>
    <row r="31" spans="1:4" x14ac:dyDescent="0.35">
      <c r="A31" s="6">
        <v>28</v>
      </c>
      <c r="B31" s="6" t="s">
        <v>109</v>
      </c>
      <c r="C31" s="8" t="s">
        <v>1130</v>
      </c>
      <c r="D31" s="6"/>
    </row>
    <row r="32" spans="1:4" x14ac:dyDescent="0.35">
      <c r="A32" s="6">
        <v>29</v>
      </c>
      <c r="B32" s="6" t="s">
        <v>110</v>
      </c>
      <c r="C32" s="162" t="s">
        <v>43</v>
      </c>
      <c r="D32" s="6"/>
    </row>
    <row r="33" spans="1:4" x14ac:dyDescent="0.35">
      <c r="A33" s="6">
        <v>30</v>
      </c>
      <c r="B33" s="6" t="s">
        <v>111</v>
      </c>
      <c r="C33" s="162" t="s">
        <v>43</v>
      </c>
      <c r="D33" s="6"/>
    </row>
    <row r="34" spans="1:4" x14ac:dyDescent="0.35">
      <c r="A34" s="6">
        <v>31</v>
      </c>
      <c r="B34" s="6" t="s">
        <v>112</v>
      </c>
      <c r="C34" s="162" t="s">
        <v>41</v>
      </c>
      <c r="D34" s="6" t="s">
        <v>1144</v>
      </c>
    </row>
    <row r="35" spans="1:4" x14ac:dyDescent="0.35">
      <c r="A35" s="6">
        <v>32</v>
      </c>
      <c r="B35" s="6" t="s">
        <v>1000</v>
      </c>
      <c r="C35" s="165" t="s">
        <v>43</v>
      </c>
      <c r="D35" s="6"/>
    </row>
  </sheetData>
  <mergeCells count="1">
    <mergeCell ref="A1:D1"/>
  </mergeCells>
  <dataValidations count="1">
    <dataValidation type="list" allowBlank="1" showInputMessage="1" showErrorMessage="1" sqref="C32:C35 C4:C21 C23:C30" xr:uid="{71C3A818-715B-49F1-A8C5-20964DE5D9DD}">
      <formula1>$G$3:$G$5</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04D9C-5AD8-4409-A406-A58F17C7FC4F}">
  <dimension ref="A1:J144"/>
  <sheetViews>
    <sheetView topLeftCell="A55" workbookViewId="0">
      <selection activeCell="D60" sqref="D60"/>
    </sheetView>
  </sheetViews>
  <sheetFormatPr defaultColWidth="9.1796875" defaultRowHeight="14" x14ac:dyDescent="0.35"/>
  <cols>
    <col min="1" max="1" width="6.1796875" style="159" bestFit="1" customWidth="1"/>
    <col min="2" max="2" width="122.1796875" style="8" bestFit="1" customWidth="1"/>
    <col min="3" max="3" width="11.7265625" style="8" bestFit="1" customWidth="1"/>
    <col min="4" max="4" width="59.54296875" style="8" customWidth="1"/>
    <col min="5" max="5" width="9.1796875" style="17"/>
    <col min="6" max="6" width="9.1796875" style="16"/>
    <col min="7" max="10" width="9.1796875" style="17"/>
    <col min="11" max="16384" width="9.1796875" style="8"/>
  </cols>
  <sheetData>
    <row r="1" spans="1:6" x14ac:dyDescent="0.35">
      <c r="A1" s="278" t="s">
        <v>658</v>
      </c>
      <c r="B1" s="278"/>
      <c r="C1" s="278"/>
      <c r="D1" s="278"/>
    </row>
    <row r="2" spans="1:6" x14ac:dyDescent="0.35">
      <c r="A2" s="156" t="s">
        <v>662</v>
      </c>
      <c r="B2" s="3" t="s">
        <v>70</v>
      </c>
      <c r="C2" s="3" t="s">
        <v>36</v>
      </c>
      <c r="D2" s="3" t="s">
        <v>71</v>
      </c>
      <c r="F2" s="16" t="s">
        <v>39</v>
      </c>
    </row>
    <row r="3" spans="1:6" ht="29.5" thickBot="1" x14ac:dyDescent="0.4">
      <c r="A3" s="156" t="s">
        <v>1005</v>
      </c>
      <c r="B3" s="155" t="s">
        <v>695</v>
      </c>
      <c r="C3" s="162"/>
      <c r="D3" s="167" t="s">
        <v>914</v>
      </c>
      <c r="F3" s="16" t="s">
        <v>41</v>
      </c>
    </row>
    <row r="4" spans="1:6" ht="28.5" thickBot="1" x14ac:dyDescent="0.4">
      <c r="A4" s="202" t="s">
        <v>1005</v>
      </c>
      <c r="B4" s="215" t="s">
        <v>702</v>
      </c>
      <c r="C4" s="205"/>
      <c r="D4" s="32"/>
      <c r="F4" s="16" t="s">
        <v>43</v>
      </c>
    </row>
    <row r="5" spans="1:6" ht="28" x14ac:dyDescent="0.35">
      <c r="A5" s="202" t="s">
        <v>1005</v>
      </c>
      <c r="B5" s="216" t="s">
        <v>698</v>
      </c>
      <c r="C5" s="205"/>
      <c r="D5" s="32"/>
    </row>
    <row r="6" spans="1:6" ht="28.5" thickBot="1" x14ac:dyDescent="0.4">
      <c r="A6" s="202" t="s">
        <v>1005</v>
      </c>
      <c r="B6" s="217" t="s">
        <v>697</v>
      </c>
      <c r="C6" s="205"/>
      <c r="D6" s="32"/>
    </row>
    <row r="7" spans="1:6" ht="28" x14ac:dyDescent="0.35">
      <c r="A7" s="202" t="s">
        <v>1005</v>
      </c>
      <c r="B7" s="216" t="s">
        <v>703</v>
      </c>
      <c r="C7" s="205"/>
      <c r="D7" s="32"/>
    </row>
    <row r="8" spans="1:6" ht="15" thickBot="1" x14ac:dyDescent="0.4">
      <c r="A8" s="202" t="s">
        <v>1005</v>
      </c>
      <c r="B8" s="217" t="s">
        <v>699</v>
      </c>
      <c r="C8" s="205"/>
      <c r="D8" s="32"/>
    </row>
    <row r="9" spans="1:6" s="17" customFormat="1" ht="28" x14ac:dyDescent="0.35">
      <c r="A9" s="202" t="s">
        <v>1005</v>
      </c>
      <c r="B9" s="216" t="s">
        <v>700</v>
      </c>
      <c r="C9" s="205"/>
      <c r="D9" s="167" t="s">
        <v>927</v>
      </c>
      <c r="F9" s="16"/>
    </row>
    <row r="10" spans="1:6" s="17" customFormat="1" ht="28" x14ac:dyDescent="0.35">
      <c r="A10" s="202" t="s">
        <v>1005</v>
      </c>
      <c r="B10" s="219" t="s">
        <v>885</v>
      </c>
      <c r="C10" s="205"/>
      <c r="D10" s="32"/>
      <c r="F10" s="16"/>
    </row>
    <row r="11" spans="1:6" s="17" customFormat="1" x14ac:dyDescent="0.35">
      <c r="A11" s="202" t="s">
        <v>1006</v>
      </c>
      <c r="B11" s="212" t="s">
        <v>672</v>
      </c>
      <c r="C11" s="205"/>
      <c r="D11" s="119" t="s">
        <v>73</v>
      </c>
      <c r="F11" s="16"/>
    </row>
    <row r="12" spans="1:6" s="17" customFormat="1" ht="14.5" x14ac:dyDescent="0.35">
      <c r="A12" s="202" t="s">
        <v>1006</v>
      </c>
      <c r="B12" s="220" t="s">
        <v>74</v>
      </c>
      <c r="C12" s="205"/>
      <c r="D12" s="32"/>
      <c r="F12" s="16"/>
    </row>
    <row r="13" spans="1:6" s="17" customFormat="1" ht="28" x14ac:dyDescent="0.35">
      <c r="A13" s="202" t="s">
        <v>1005</v>
      </c>
      <c r="B13" s="219" t="s">
        <v>704</v>
      </c>
      <c r="C13" s="205"/>
      <c r="D13" s="32"/>
      <c r="F13" s="16"/>
    </row>
    <row r="14" spans="1:6" s="17" customFormat="1" ht="15" thickBot="1" x14ac:dyDescent="0.4">
      <c r="A14" s="202" t="s">
        <v>1005</v>
      </c>
      <c r="B14" s="221" t="s">
        <v>665</v>
      </c>
      <c r="C14" s="205"/>
      <c r="D14" s="32"/>
      <c r="F14" s="16"/>
    </row>
    <row r="15" spans="1:6" s="17" customFormat="1" ht="28" x14ac:dyDescent="0.35">
      <c r="A15" s="156" t="s">
        <v>1005</v>
      </c>
      <c r="B15" s="214" t="s">
        <v>705</v>
      </c>
      <c r="C15" s="162"/>
      <c r="D15" s="32"/>
      <c r="F15" s="16"/>
    </row>
    <row r="16" spans="1:6" s="17" customFormat="1" ht="28" x14ac:dyDescent="0.35">
      <c r="A16" s="156" t="s">
        <v>1005</v>
      </c>
      <c r="B16" s="124" t="s">
        <v>706</v>
      </c>
      <c r="C16" s="162"/>
      <c r="D16" s="32"/>
      <c r="F16" s="16"/>
    </row>
    <row r="17" spans="1:6" s="17" customFormat="1" ht="28" x14ac:dyDescent="0.35">
      <c r="A17" s="156" t="s">
        <v>1005</v>
      </c>
      <c r="B17" s="124" t="s">
        <v>707</v>
      </c>
      <c r="C17" s="162"/>
      <c r="D17" s="32"/>
      <c r="F17" s="16"/>
    </row>
    <row r="18" spans="1:6" s="17" customFormat="1" ht="42.5" x14ac:dyDescent="0.35">
      <c r="A18" s="156" t="s">
        <v>1005</v>
      </c>
      <c r="B18" s="124" t="s">
        <v>708</v>
      </c>
      <c r="C18" s="162"/>
      <c r="D18" s="119" t="s">
        <v>948</v>
      </c>
      <c r="F18" s="16"/>
    </row>
    <row r="19" spans="1:6" s="17" customFormat="1" ht="56" x14ac:dyDescent="0.35">
      <c r="A19" s="156" t="s">
        <v>1005</v>
      </c>
      <c r="B19" s="124" t="s">
        <v>709</v>
      </c>
      <c r="C19" s="162"/>
      <c r="D19" s="119" t="s">
        <v>863</v>
      </c>
      <c r="F19" s="16"/>
    </row>
    <row r="20" spans="1:6" s="17" customFormat="1" x14ac:dyDescent="0.35">
      <c r="A20" s="199" t="s">
        <v>1006</v>
      </c>
      <c r="B20" s="227" t="s">
        <v>1085</v>
      </c>
      <c r="C20" s="201"/>
      <c r="D20" s="119"/>
      <c r="F20" s="16"/>
    </row>
    <row r="21" spans="1:6" s="17" customFormat="1" ht="28" x14ac:dyDescent="0.35">
      <c r="A21" s="156" t="s">
        <v>1005</v>
      </c>
      <c r="B21" s="124" t="s">
        <v>710</v>
      </c>
      <c r="C21" s="162"/>
      <c r="D21" s="119" t="s">
        <v>79</v>
      </c>
      <c r="F21" s="16"/>
    </row>
    <row r="22" spans="1:6" s="17" customFormat="1" ht="42" x14ac:dyDescent="0.35">
      <c r="A22" s="156" t="s">
        <v>1006</v>
      </c>
      <c r="B22" s="189" t="s">
        <v>80</v>
      </c>
      <c r="C22" s="162"/>
      <c r="D22" s="119" t="s">
        <v>653</v>
      </c>
      <c r="F22" s="16"/>
    </row>
    <row r="23" spans="1:6" s="17" customFormat="1" ht="28" x14ac:dyDescent="0.35">
      <c r="A23" s="156" t="s">
        <v>1005</v>
      </c>
      <c r="B23" s="124" t="s">
        <v>802</v>
      </c>
      <c r="C23" s="162"/>
      <c r="D23" s="167" t="s">
        <v>927</v>
      </c>
      <c r="F23" s="16"/>
    </row>
    <row r="24" spans="1:6" s="17" customFormat="1" ht="28" x14ac:dyDescent="0.35">
      <c r="A24" s="156" t="s">
        <v>1005</v>
      </c>
      <c r="B24" s="124" t="s">
        <v>872</v>
      </c>
      <c r="C24" s="162"/>
      <c r="D24" s="119" t="s">
        <v>862</v>
      </c>
      <c r="F24" s="16"/>
    </row>
    <row r="25" spans="1:6" s="17" customFormat="1" ht="70" x14ac:dyDescent="0.35">
      <c r="A25" s="156" t="s">
        <v>1005</v>
      </c>
      <c r="B25" s="124" t="s">
        <v>717</v>
      </c>
      <c r="C25" s="162"/>
      <c r="D25" s="119" t="s">
        <v>864</v>
      </c>
      <c r="F25" s="16"/>
    </row>
    <row r="26" spans="1:6" s="17" customFormat="1" x14ac:dyDescent="0.35">
      <c r="A26" s="156" t="s">
        <v>1006</v>
      </c>
      <c r="B26" s="190" t="s">
        <v>666</v>
      </c>
      <c r="C26" s="162"/>
      <c r="D26" s="119" t="s">
        <v>862</v>
      </c>
      <c r="F26" s="16"/>
    </row>
    <row r="27" spans="1:6" s="17" customFormat="1" ht="28" x14ac:dyDescent="0.35">
      <c r="A27" s="156" t="s">
        <v>1005</v>
      </c>
      <c r="B27" s="124" t="s">
        <v>803</v>
      </c>
      <c r="C27" s="162"/>
      <c r="D27" s="119" t="s">
        <v>862</v>
      </c>
      <c r="F27" s="16"/>
    </row>
    <row r="28" spans="1:6" s="17" customFormat="1" ht="28" x14ac:dyDescent="0.35">
      <c r="A28" s="156" t="s">
        <v>1005</v>
      </c>
      <c r="B28" s="124" t="s">
        <v>804</v>
      </c>
      <c r="C28" s="162"/>
      <c r="D28" s="32"/>
      <c r="F28" s="16"/>
    </row>
    <row r="29" spans="1:6" s="17" customFormat="1" ht="28" x14ac:dyDescent="0.35">
      <c r="A29" s="156" t="s">
        <v>1005</v>
      </c>
      <c r="B29" s="124" t="s">
        <v>873</v>
      </c>
      <c r="C29" s="162"/>
      <c r="D29" s="32"/>
      <c r="F29" s="16"/>
    </row>
    <row r="30" spans="1:6" s="17" customFormat="1" ht="28" x14ac:dyDescent="0.35">
      <c r="A30" s="156" t="s">
        <v>1005</v>
      </c>
      <c r="B30" s="124" t="s">
        <v>805</v>
      </c>
      <c r="C30" s="162"/>
      <c r="D30" s="32"/>
      <c r="F30" s="16"/>
    </row>
    <row r="31" spans="1:6" s="17" customFormat="1" ht="42" x14ac:dyDescent="0.35">
      <c r="A31" s="156" t="s">
        <v>1005</v>
      </c>
      <c r="B31" s="124" t="s">
        <v>806</v>
      </c>
      <c r="C31" s="162"/>
      <c r="D31" s="119" t="s">
        <v>866</v>
      </c>
      <c r="F31" s="16"/>
    </row>
    <row r="32" spans="1:6" s="17" customFormat="1" ht="28" x14ac:dyDescent="0.35">
      <c r="A32" s="156" t="s">
        <v>1005</v>
      </c>
      <c r="B32" s="124" t="s">
        <v>807</v>
      </c>
      <c r="C32" s="162"/>
      <c r="D32" s="167" t="s">
        <v>927</v>
      </c>
      <c r="F32" s="16"/>
    </row>
    <row r="33" spans="1:6" s="17" customFormat="1" ht="28" x14ac:dyDescent="0.35">
      <c r="A33" s="156" t="s">
        <v>1005</v>
      </c>
      <c r="B33" s="124" t="s">
        <v>874</v>
      </c>
      <c r="C33" s="162"/>
      <c r="D33" s="32"/>
      <c r="F33" s="16"/>
    </row>
    <row r="34" spans="1:6" s="17" customFormat="1" ht="28" x14ac:dyDescent="0.35">
      <c r="A34" s="156" t="s">
        <v>1005</v>
      </c>
      <c r="B34" s="124" t="s">
        <v>808</v>
      </c>
      <c r="C34" s="162"/>
      <c r="D34" s="167" t="s">
        <v>927</v>
      </c>
      <c r="F34" s="16"/>
    </row>
    <row r="35" spans="1:6" s="17" customFormat="1" ht="28" x14ac:dyDescent="0.35">
      <c r="A35" s="156" t="s">
        <v>1005</v>
      </c>
      <c r="B35" s="124" t="s">
        <v>809</v>
      </c>
      <c r="C35" s="162"/>
      <c r="D35" s="167" t="s">
        <v>928</v>
      </c>
      <c r="F35" s="16"/>
    </row>
    <row r="36" spans="1:6" s="17" customFormat="1" ht="28" x14ac:dyDescent="0.35">
      <c r="A36" s="156" t="s">
        <v>1005</v>
      </c>
      <c r="B36" s="124" t="s">
        <v>714</v>
      </c>
      <c r="C36" s="162"/>
      <c r="D36" s="32"/>
      <c r="F36" s="16"/>
    </row>
    <row r="37" spans="1:6" s="17" customFormat="1" ht="28" x14ac:dyDescent="0.35">
      <c r="A37" s="156" t="s">
        <v>1005</v>
      </c>
      <c r="B37" s="124" t="s">
        <v>875</v>
      </c>
      <c r="C37" s="162"/>
      <c r="D37" s="119" t="s">
        <v>865</v>
      </c>
      <c r="F37" s="16"/>
    </row>
    <row r="38" spans="1:6" s="17" customFormat="1" ht="28" x14ac:dyDescent="0.35">
      <c r="A38" s="156" t="s">
        <v>1005</v>
      </c>
      <c r="B38" s="124" t="s">
        <v>810</v>
      </c>
      <c r="C38" s="162"/>
      <c r="D38" s="167" t="s">
        <v>927</v>
      </c>
      <c r="F38" s="16"/>
    </row>
    <row r="39" spans="1:6" s="17" customFormat="1" ht="42" x14ac:dyDescent="0.35">
      <c r="A39" s="156" t="s">
        <v>1005</v>
      </c>
      <c r="B39" s="124" t="s">
        <v>811</v>
      </c>
      <c r="C39" s="162"/>
      <c r="D39" s="119" t="s">
        <v>867</v>
      </c>
      <c r="F39" s="16"/>
    </row>
    <row r="40" spans="1:6" s="17" customFormat="1" ht="28" x14ac:dyDescent="0.35">
      <c r="A40" s="156" t="s">
        <v>1005</v>
      </c>
      <c r="B40" s="124" t="s">
        <v>812</v>
      </c>
      <c r="C40" s="162"/>
      <c r="D40" s="167" t="s">
        <v>927</v>
      </c>
      <c r="F40" s="16"/>
    </row>
    <row r="41" spans="1:6" s="17" customFormat="1" ht="42" x14ac:dyDescent="0.35">
      <c r="A41" s="156" t="s">
        <v>1005</v>
      </c>
      <c r="B41" s="124" t="s">
        <v>813</v>
      </c>
      <c r="C41" s="162"/>
      <c r="D41" s="119"/>
      <c r="F41" s="16"/>
    </row>
    <row r="42" spans="1:6" s="17" customFormat="1" ht="28" x14ac:dyDescent="0.35">
      <c r="A42" s="156" t="s">
        <v>1005</v>
      </c>
      <c r="B42" s="124" t="s">
        <v>814</v>
      </c>
      <c r="C42" s="162"/>
      <c r="D42" s="167" t="s">
        <v>927</v>
      </c>
      <c r="F42" s="16"/>
    </row>
    <row r="43" spans="1:6" s="17" customFormat="1" ht="42" x14ac:dyDescent="0.35">
      <c r="A43" s="156" t="s">
        <v>1005</v>
      </c>
      <c r="B43" s="124" t="s">
        <v>815</v>
      </c>
      <c r="C43" s="162"/>
      <c r="D43" s="119"/>
      <c r="F43" s="16"/>
    </row>
    <row r="44" spans="1:6" s="17" customFormat="1" ht="28" x14ac:dyDescent="0.35">
      <c r="A44" s="156" t="s">
        <v>1005</v>
      </c>
      <c r="B44" s="124" t="s">
        <v>816</v>
      </c>
      <c r="C44" s="162"/>
      <c r="D44" s="167" t="s">
        <v>927</v>
      </c>
      <c r="F44" s="16"/>
    </row>
    <row r="45" spans="1:6" s="17" customFormat="1" ht="42" x14ac:dyDescent="0.35">
      <c r="A45" s="156" t="s">
        <v>1005</v>
      </c>
      <c r="B45" s="124" t="s">
        <v>817</v>
      </c>
      <c r="C45" s="162"/>
      <c r="D45" s="119"/>
      <c r="F45" s="16"/>
    </row>
    <row r="46" spans="1:6" s="17" customFormat="1" ht="28" x14ac:dyDescent="0.35">
      <c r="A46" s="156" t="s">
        <v>1005</v>
      </c>
      <c r="B46" s="124" t="s">
        <v>876</v>
      </c>
      <c r="C46" s="162"/>
      <c r="D46" s="119"/>
      <c r="F46" s="16"/>
    </row>
    <row r="47" spans="1:6" s="17" customFormat="1" ht="28" x14ac:dyDescent="0.35">
      <c r="A47" s="156" t="s">
        <v>1005</v>
      </c>
      <c r="B47" s="124" t="s">
        <v>877</v>
      </c>
      <c r="C47" s="162"/>
      <c r="D47" s="119"/>
      <c r="F47" s="16"/>
    </row>
    <row r="48" spans="1:6" s="17" customFormat="1" ht="42" x14ac:dyDescent="0.35">
      <c r="A48" s="156" t="s">
        <v>1005</v>
      </c>
      <c r="B48" s="124" t="s">
        <v>818</v>
      </c>
      <c r="C48" s="162"/>
      <c r="D48" s="167" t="s">
        <v>927</v>
      </c>
      <c r="F48" s="16"/>
    </row>
    <row r="49" spans="1:6" s="17" customFormat="1" ht="28" x14ac:dyDescent="0.35">
      <c r="A49" s="156" t="s">
        <v>1005</v>
      </c>
      <c r="B49" s="124" t="s">
        <v>819</v>
      </c>
      <c r="C49" s="162"/>
      <c r="D49" s="119"/>
      <c r="F49" s="16"/>
    </row>
    <row r="50" spans="1:6" s="17" customFormat="1" ht="28" x14ac:dyDescent="0.35">
      <c r="A50" s="156" t="s">
        <v>1005</v>
      </c>
      <c r="B50" s="124" t="s">
        <v>820</v>
      </c>
      <c r="C50" s="162"/>
      <c r="D50" s="119"/>
      <c r="F50" s="16"/>
    </row>
    <row r="51" spans="1:6" s="17" customFormat="1" ht="42" x14ac:dyDescent="0.35">
      <c r="A51" s="156" t="s">
        <v>1006</v>
      </c>
      <c r="B51" s="192" t="s">
        <v>637</v>
      </c>
      <c r="C51" s="162"/>
      <c r="D51" s="119" t="s">
        <v>636</v>
      </c>
      <c r="F51" s="16"/>
    </row>
    <row r="52" spans="1:6" s="17" customFormat="1" ht="28" x14ac:dyDescent="0.35">
      <c r="A52" s="156" t="s">
        <v>1005</v>
      </c>
      <c r="B52" s="124" t="s">
        <v>821</v>
      </c>
      <c r="C52" s="162"/>
      <c r="D52" s="167" t="s">
        <v>927</v>
      </c>
      <c r="F52" s="16"/>
    </row>
    <row r="53" spans="1:6" s="17" customFormat="1" ht="28" x14ac:dyDescent="0.35">
      <c r="A53" s="156" t="s">
        <v>1005</v>
      </c>
      <c r="B53" s="124" t="s">
        <v>823</v>
      </c>
      <c r="C53" s="162"/>
      <c r="D53" s="119"/>
      <c r="F53" s="16"/>
    </row>
    <row r="54" spans="1:6" s="17" customFormat="1" ht="28" x14ac:dyDescent="0.35">
      <c r="A54" s="156" t="s">
        <v>1005</v>
      </c>
      <c r="B54" s="124" t="s">
        <v>822</v>
      </c>
      <c r="C54" s="162"/>
      <c r="D54" s="119"/>
      <c r="F54" s="16"/>
    </row>
    <row r="55" spans="1:6" s="17" customFormat="1" ht="56" x14ac:dyDescent="0.35">
      <c r="A55" s="156" t="s">
        <v>1006</v>
      </c>
      <c r="B55" s="191" t="s">
        <v>638</v>
      </c>
      <c r="C55" s="162"/>
      <c r="D55" s="119" t="s">
        <v>639</v>
      </c>
      <c r="F55" s="16"/>
    </row>
    <row r="56" spans="1:6" s="17" customFormat="1" ht="56" x14ac:dyDescent="0.35">
      <c r="A56" s="156" t="s">
        <v>1006</v>
      </c>
      <c r="B56" s="191" t="s">
        <v>640</v>
      </c>
      <c r="C56" s="162"/>
      <c r="D56" s="119" t="s">
        <v>639</v>
      </c>
      <c r="F56" s="16"/>
    </row>
    <row r="57" spans="1:6" s="17" customFormat="1" ht="28" x14ac:dyDescent="0.35">
      <c r="A57" s="156" t="s">
        <v>1005</v>
      </c>
      <c r="B57" s="124" t="s">
        <v>824</v>
      </c>
      <c r="C57" s="162"/>
      <c r="D57" s="167" t="s">
        <v>927</v>
      </c>
      <c r="F57" s="16"/>
    </row>
    <row r="58" spans="1:6" s="17" customFormat="1" ht="28" x14ac:dyDescent="0.35">
      <c r="A58" s="156" t="s">
        <v>1005</v>
      </c>
      <c r="B58" s="124" t="s">
        <v>878</v>
      </c>
      <c r="C58" s="162"/>
      <c r="D58" s="119"/>
      <c r="F58" s="16"/>
    </row>
    <row r="59" spans="1:6" s="17" customFormat="1" ht="28" x14ac:dyDescent="0.35">
      <c r="A59" s="156" t="s">
        <v>1005</v>
      </c>
      <c r="B59" s="124" t="s">
        <v>825</v>
      </c>
      <c r="C59" s="162"/>
      <c r="D59" s="119"/>
      <c r="F59" s="16"/>
    </row>
    <row r="60" spans="1:6" s="17" customFormat="1" ht="84" x14ac:dyDescent="0.35">
      <c r="A60" s="156" t="s">
        <v>1006</v>
      </c>
      <c r="B60" s="253" t="s">
        <v>643</v>
      </c>
      <c r="C60" s="162"/>
      <c r="D60" s="119" t="s">
        <v>868</v>
      </c>
      <c r="F60" s="16"/>
    </row>
    <row r="61" spans="1:6" s="17" customFormat="1" ht="28" x14ac:dyDescent="0.35">
      <c r="A61" s="156" t="s">
        <v>1006</v>
      </c>
      <c r="B61" s="191" t="s">
        <v>642</v>
      </c>
      <c r="C61" s="162"/>
      <c r="D61" s="119"/>
      <c r="F61" s="16"/>
    </row>
    <row r="62" spans="1:6" s="17" customFormat="1" ht="28" x14ac:dyDescent="0.35">
      <c r="A62" s="156" t="s">
        <v>1005</v>
      </c>
      <c r="B62" s="124" t="s">
        <v>826</v>
      </c>
      <c r="C62" s="162"/>
      <c r="D62" s="167" t="s">
        <v>927</v>
      </c>
      <c r="F62" s="16"/>
    </row>
    <row r="63" spans="1:6" s="17" customFormat="1" ht="28" x14ac:dyDescent="0.35">
      <c r="A63" s="156" t="s">
        <v>1005</v>
      </c>
      <c r="B63" s="124" t="s">
        <v>879</v>
      </c>
      <c r="C63" s="162"/>
      <c r="D63" s="119"/>
      <c r="F63" s="16"/>
    </row>
    <row r="64" spans="1:6" s="17" customFormat="1" ht="28" x14ac:dyDescent="0.35">
      <c r="A64" s="156" t="s">
        <v>1005</v>
      </c>
      <c r="B64" s="122" t="s">
        <v>1007</v>
      </c>
      <c r="C64" s="162"/>
      <c r="D64" s="119"/>
      <c r="F64" s="16"/>
    </row>
    <row r="65" spans="1:6" s="17" customFormat="1" ht="29" x14ac:dyDescent="0.35">
      <c r="A65" s="156" t="s">
        <v>1006</v>
      </c>
      <c r="B65" s="191" t="s">
        <v>645</v>
      </c>
      <c r="C65" s="162"/>
      <c r="D65" s="32" t="s">
        <v>651</v>
      </c>
      <c r="F65" s="16"/>
    </row>
    <row r="66" spans="1:6" s="17" customFormat="1" ht="42" x14ac:dyDescent="0.35">
      <c r="A66" s="156" t="s">
        <v>1006</v>
      </c>
      <c r="B66" s="193" t="s">
        <v>869</v>
      </c>
      <c r="C66" s="162"/>
      <c r="D66" s="119" t="s">
        <v>652</v>
      </c>
      <c r="F66" s="16"/>
    </row>
    <row r="67" spans="1:6" s="17" customFormat="1" ht="28" x14ac:dyDescent="0.35">
      <c r="A67" s="156" t="s">
        <v>1005</v>
      </c>
      <c r="B67" s="124" t="s">
        <v>827</v>
      </c>
      <c r="C67" s="162"/>
      <c r="D67" s="119"/>
      <c r="F67" s="16"/>
    </row>
    <row r="68" spans="1:6" s="17" customFormat="1" x14ac:dyDescent="0.35">
      <c r="A68" s="156" t="s">
        <v>1005</v>
      </c>
      <c r="B68" s="124" t="s">
        <v>880</v>
      </c>
      <c r="C68" s="162"/>
      <c r="D68" s="119"/>
      <c r="F68" s="16"/>
    </row>
    <row r="69" spans="1:6" s="17" customFormat="1" ht="28" x14ac:dyDescent="0.35">
      <c r="A69" s="156" t="s">
        <v>1005</v>
      </c>
      <c r="B69" s="124" t="s">
        <v>828</v>
      </c>
      <c r="C69" s="162"/>
      <c r="D69" s="167" t="s">
        <v>927</v>
      </c>
      <c r="F69" s="16"/>
    </row>
    <row r="70" spans="1:6" s="17" customFormat="1" ht="28" x14ac:dyDescent="0.35">
      <c r="A70" s="156" t="s">
        <v>1005</v>
      </c>
      <c r="B70" s="124" t="s">
        <v>829</v>
      </c>
      <c r="C70" s="162"/>
      <c r="D70" s="119"/>
      <c r="F70" s="16"/>
    </row>
    <row r="71" spans="1:6" s="17" customFormat="1" x14ac:dyDescent="0.35">
      <c r="A71" s="156" t="s">
        <v>1005</v>
      </c>
      <c r="B71" s="124" t="s">
        <v>881</v>
      </c>
      <c r="C71" s="162"/>
      <c r="D71" s="119"/>
      <c r="F71" s="16"/>
    </row>
    <row r="72" spans="1:6" s="17" customFormat="1" x14ac:dyDescent="0.35">
      <c r="A72" s="156" t="s">
        <v>1005</v>
      </c>
      <c r="B72" s="124" t="s">
        <v>830</v>
      </c>
      <c r="C72" s="162"/>
      <c r="D72" s="119"/>
      <c r="F72" s="16"/>
    </row>
    <row r="73" spans="1:6" s="17" customFormat="1" x14ac:dyDescent="0.35">
      <c r="A73" s="156" t="s">
        <v>1005</v>
      </c>
      <c r="B73" s="124" t="s">
        <v>881</v>
      </c>
      <c r="C73" s="162"/>
      <c r="D73" s="119"/>
      <c r="F73" s="16"/>
    </row>
    <row r="74" spans="1:6" s="17" customFormat="1" x14ac:dyDescent="0.35">
      <c r="A74" s="156" t="s">
        <v>1005</v>
      </c>
      <c r="B74" s="124" t="s">
        <v>831</v>
      </c>
      <c r="C74" s="162"/>
      <c r="D74" s="119"/>
      <c r="F74" s="16"/>
    </row>
    <row r="75" spans="1:6" s="17" customFormat="1" x14ac:dyDescent="0.35">
      <c r="A75" s="156" t="s">
        <v>1005</v>
      </c>
      <c r="B75" s="124" t="s">
        <v>881</v>
      </c>
      <c r="C75" s="162"/>
      <c r="D75" s="119"/>
      <c r="F75" s="16"/>
    </row>
    <row r="76" spans="1:6" s="17" customFormat="1" x14ac:dyDescent="0.35">
      <c r="A76" s="156" t="s">
        <v>1005</v>
      </c>
      <c r="B76" s="124" t="s">
        <v>832</v>
      </c>
      <c r="C76" s="162"/>
      <c r="D76" s="119"/>
      <c r="F76" s="16"/>
    </row>
    <row r="77" spans="1:6" s="17" customFormat="1" x14ac:dyDescent="0.35">
      <c r="A77" s="156" t="s">
        <v>1005</v>
      </c>
      <c r="B77" s="124" t="s">
        <v>881</v>
      </c>
      <c r="C77" s="162"/>
      <c r="D77" s="119"/>
      <c r="F77" s="16"/>
    </row>
    <row r="78" spans="1:6" s="17" customFormat="1" x14ac:dyDescent="0.35">
      <c r="A78" s="156" t="s">
        <v>1005</v>
      </c>
      <c r="B78" s="124" t="s">
        <v>882</v>
      </c>
      <c r="C78" s="162"/>
      <c r="D78" s="119"/>
      <c r="F78" s="16"/>
    </row>
    <row r="79" spans="1:6" s="17" customFormat="1" x14ac:dyDescent="0.35">
      <c r="A79" s="156" t="s">
        <v>1005</v>
      </c>
      <c r="B79" s="124" t="s">
        <v>883</v>
      </c>
      <c r="C79" s="162"/>
      <c r="D79" s="119"/>
      <c r="F79" s="16"/>
    </row>
    <row r="80" spans="1:6" s="17" customFormat="1" x14ac:dyDescent="0.35">
      <c r="A80" s="156" t="s">
        <v>1005</v>
      </c>
      <c r="B80" s="155" t="s">
        <v>833</v>
      </c>
      <c r="C80" s="162"/>
      <c r="D80" s="119"/>
      <c r="F80" s="16"/>
    </row>
    <row r="81" spans="1:6" s="17" customFormat="1" ht="28" x14ac:dyDescent="0.35">
      <c r="A81" s="156" t="s">
        <v>1005</v>
      </c>
      <c r="B81" s="124" t="s">
        <v>834</v>
      </c>
      <c r="C81" s="162"/>
      <c r="D81" s="167" t="s">
        <v>927</v>
      </c>
      <c r="F81" s="16"/>
    </row>
    <row r="82" spans="1:6" s="17" customFormat="1" ht="28" x14ac:dyDescent="0.35">
      <c r="A82" s="156" t="s">
        <v>1005</v>
      </c>
      <c r="B82" s="176" t="s">
        <v>840</v>
      </c>
      <c r="C82" s="162"/>
      <c r="D82" s="119"/>
      <c r="F82" s="16"/>
    </row>
    <row r="83" spans="1:6" s="17" customFormat="1" x14ac:dyDescent="0.35">
      <c r="A83" s="156" t="s">
        <v>1005</v>
      </c>
      <c r="B83" s="130" t="s">
        <v>835</v>
      </c>
      <c r="C83" s="162"/>
      <c r="D83" s="119"/>
      <c r="F83" s="16"/>
    </row>
    <row r="84" spans="1:6" s="17" customFormat="1" x14ac:dyDescent="0.35">
      <c r="A84" s="156" t="s">
        <v>1005</v>
      </c>
      <c r="B84" s="6" t="s">
        <v>830</v>
      </c>
      <c r="C84" s="162"/>
      <c r="D84" s="119"/>
      <c r="F84" s="16"/>
    </row>
    <row r="85" spans="1:6" s="17" customFormat="1" x14ac:dyDescent="0.35">
      <c r="A85" s="156" t="s">
        <v>1005</v>
      </c>
      <c r="B85" s="130" t="s">
        <v>835</v>
      </c>
      <c r="C85" s="162"/>
      <c r="D85" s="119"/>
      <c r="F85" s="16"/>
    </row>
    <row r="86" spans="1:6" s="17" customFormat="1" x14ac:dyDescent="0.35">
      <c r="A86" s="156" t="s">
        <v>1005</v>
      </c>
      <c r="B86" s="6" t="s">
        <v>836</v>
      </c>
      <c r="C86" s="162"/>
      <c r="D86" s="119"/>
      <c r="F86" s="16"/>
    </row>
    <row r="87" spans="1:6" s="17" customFormat="1" x14ac:dyDescent="0.35">
      <c r="A87" s="156" t="s">
        <v>1005</v>
      </c>
      <c r="B87" s="130" t="s">
        <v>835</v>
      </c>
      <c r="C87" s="162"/>
      <c r="D87" s="119"/>
      <c r="F87" s="16"/>
    </row>
    <row r="88" spans="1:6" s="17" customFormat="1" x14ac:dyDescent="0.35">
      <c r="A88" s="156" t="s">
        <v>1005</v>
      </c>
      <c r="B88" s="130" t="s">
        <v>837</v>
      </c>
      <c r="C88" s="162"/>
      <c r="D88" s="119"/>
      <c r="F88" s="16"/>
    </row>
    <row r="89" spans="1:6" s="17" customFormat="1" x14ac:dyDescent="0.35">
      <c r="A89" s="156" t="s">
        <v>1005</v>
      </c>
      <c r="B89" s="130" t="s">
        <v>838</v>
      </c>
      <c r="C89" s="162"/>
      <c r="D89" s="119"/>
      <c r="F89" s="16"/>
    </row>
    <row r="90" spans="1:6" s="17" customFormat="1" x14ac:dyDescent="0.35">
      <c r="A90" s="156" t="s">
        <v>1005</v>
      </c>
      <c r="B90" s="130" t="s">
        <v>839</v>
      </c>
      <c r="C90" s="162"/>
      <c r="D90" s="119"/>
      <c r="F90" s="16"/>
    </row>
    <row r="91" spans="1:6" s="17" customFormat="1" ht="42" x14ac:dyDescent="0.35">
      <c r="A91" s="156" t="s">
        <v>1005</v>
      </c>
      <c r="B91" s="124" t="s">
        <v>841</v>
      </c>
      <c r="C91" s="162"/>
      <c r="D91" s="167" t="s">
        <v>927</v>
      </c>
      <c r="F91" s="16"/>
    </row>
    <row r="92" spans="1:6" s="17" customFormat="1" ht="42" x14ac:dyDescent="0.35">
      <c r="A92" s="156" t="s">
        <v>1005</v>
      </c>
      <c r="B92" s="124" t="s">
        <v>846</v>
      </c>
      <c r="C92" s="162"/>
      <c r="D92" s="119"/>
      <c r="F92" s="16"/>
    </row>
    <row r="93" spans="1:6" s="17" customFormat="1" x14ac:dyDescent="0.35">
      <c r="A93" s="156" t="s">
        <v>1005</v>
      </c>
      <c r="B93" s="154" t="s">
        <v>842</v>
      </c>
      <c r="C93" s="162"/>
      <c r="D93" s="119"/>
      <c r="F93" s="16"/>
    </row>
    <row r="94" spans="1:6" s="17" customFormat="1" x14ac:dyDescent="0.35">
      <c r="A94" s="156" t="s">
        <v>1005</v>
      </c>
      <c r="B94" s="154" t="s">
        <v>843</v>
      </c>
      <c r="C94" s="162"/>
      <c r="D94" s="119"/>
      <c r="F94" s="16"/>
    </row>
    <row r="95" spans="1:6" s="17" customFormat="1" x14ac:dyDescent="0.35">
      <c r="A95" s="156" t="s">
        <v>1005</v>
      </c>
      <c r="B95" s="154" t="s">
        <v>844</v>
      </c>
      <c r="C95" s="162"/>
      <c r="D95" s="119"/>
      <c r="F95" s="16"/>
    </row>
    <row r="96" spans="1:6" s="17" customFormat="1" x14ac:dyDescent="0.35">
      <c r="A96" s="156" t="s">
        <v>1005</v>
      </c>
      <c r="B96" s="154" t="s">
        <v>845</v>
      </c>
      <c r="C96" s="162"/>
      <c r="D96" s="119"/>
      <c r="F96" s="16"/>
    </row>
    <row r="97" spans="1:6" s="17" customFormat="1" ht="28" x14ac:dyDescent="0.35">
      <c r="A97" s="156" t="s">
        <v>1005</v>
      </c>
      <c r="B97" s="124" t="s">
        <v>847</v>
      </c>
      <c r="C97" s="162"/>
      <c r="D97" s="167" t="s">
        <v>927</v>
      </c>
      <c r="F97" s="16"/>
    </row>
    <row r="98" spans="1:6" s="17" customFormat="1" ht="28" x14ac:dyDescent="0.35">
      <c r="A98" s="156" t="s">
        <v>1005</v>
      </c>
      <c r="B98" s="124" t="s">
        <v>852</v>
      </c>
      <c r="C98" s="162"/>
      <c r="D98" s="119"/>
      <c r="F98" s="16"/>
    </row>
    <row r="99" spans="1:6" s="17" customFormat="1" x14ac:dyDescent="0.35">
      <c r="A99" s="156" t="s">
        <v>1005</v>
      </c>
      <c r="B99" s="154" t="s">
        <v>848</v>
      </c>
      <c r="C99" s="162"/>
      <c r="D99" s="119"/>
      <c r="F99" s="16"/>
    </row>
    <row r="100" spans="1:6" s="17" customFormat="1" x14ac:dyDescent="0.35">
      <c r="A100" s="156" t="s">
        <v>1005</v>
      </c>
      <c r="B100" s="154" t="s">
        <v>849</v>
      </c>
      <c r="C100" s="162"/>
      <c r="D100" s="119"/>
      <c r="F100" s="16"/>
    </row>
    <row r="101" spans="1:6" s="17" customFormat="1" x14ac:dyDescent="0.35">
      <c r="A101" s="156" t="s">
        <v>1005</v>
      </c>
      <c r="B101" s="154" t="s">
        <v>850</v>
      </c>
      <c r="C101" s="162"/>
      <c r="D101" s="119"/>
      <c r="F101" s="16"/>
    </row>
    <row r="102" spans="1:6" s="17" customFormat="1" x14ac:dyDescent="0.35">
      <c r="A102" s="156" t="s">
        <v>1005</v>
      </c>
      <c r="B102" s="154" t="s">
        <v>851</v>
      </c>
      <c r="C102" s="162"/>
      <c r="D102" s="119"/>
      <c r="F102" s="16"/>
    </row>
    <row r="103" spans="1:6" s="17" customFormat="1" ht="28" x14ac:dyDescent="0.35">
      <c r="A103" s="156" t="s">
        <v>1005</v>
      </c>
      <c r="B103" s="124" t="s">
        <v>854</v>
      </c>
      <c r="C103" s="162"/>
      <c r="D103" s="167" t="s">
        <v>970</v>
      </c>
      <c r="F103" s="16"/>
    </row>
    <row r="104" spans="1:6" s="17" customFormat="1" x14ac:dyDescent="0.35">
      <c r="A104" s="156" t="s">
        <v>1005</v>
      </c>
      <c r="B104" s="124" t="s">
        <v>853</v>
      </c>
      <c r="C104" s="162"/>
      <c r="D104" s="119"/>
      <c r="F104" s="16"/>
    </row>
    <row r="105" spans="1:6" s="17" customFormat="1" ht="28" x14ac:dyDescent="0.35">
      <c r="A105" s="156" t="s">
        <v>1005</v>
      </c>
      <c r="B105" s="124" t="s">
        <v>718</v>
      </c>
      <c r="C105" s="162"/>
      <c r="D105" s="167" t="s">
        <v>927</v>
      </c>
      <c r="F105" s="16"/>
    </row>
    <row r="106" spans="1:6" s="17" customFormat="1" ht="28" x14ac:dyDescent="0.35">
      <c r="A106" s="156" t="s">
        <v>1005</v>
      </c>
      <c r="B106" s="124" t="s">
        <v>719</v>
      </c>
      <c r="C106" s="162"/>
      <c r="D106" s="32"/>
      <c r="F106" s="16"/>
    </row>
    <row r="107" spans="1:6" s="17" customFormat="1" ht="28" x14ac:dyDescent="0.35">
      <c r="A107" s="156" t="s">
        <v>1005</v>
      </c>
      <c r="B107" s="124" t="s">
        <v>720</v>
      </c>
      <c r="C107" s="162"/>
      <c r="D107" s="167" t="s">
        <v>927</v>
      </c>
      <c r="F107" s="16"/>
    </row>
    <row r="108" spans="1:6" s="17" customFormat="1" ht="28" x14ac:dyDescent="0.35">
      <c r="A108" s="156" t="s">
        <v>1005</v>
      </c>
      <c r="B108" s="124" t="s">
        <v>721</v>
      </c>
      <c r="C108" s="162"/>
      <c r="D108" s="32"/>
      <c r="F108" s="16"/>
    </row>
    <row r="109" spans="1:6" s="17" customFormat="1" ht="28" x14ac:dyDescent="0.35">
      <c r="A109" s="156" t="s">
        <v>1005</v>
      </c>
      <c r="B109" s="4" t="s">
        <v>1082</v>
      </c>
      <c r="C109" s="162"/>
      <c r="D109" s="167" t="s">
        <v>927</v>
      </c>
      <c r="F109" s="16"/>
    </row>
    <row r="110" spans="1:6" s="17" customFormat="1" ht="14.5" x14ac:dyDescent="0.35">
      <c r="A110" s="156" t="s">
        <v>1005</v>
      </c>
      <c r="B110" s="124" t="s">
        <v>949</v>
      </c>
      <c r="C110" s="162"/>
      <c r="D110" s="32"/>
      <c r="F110" s="16"/>
    </row>
    <row r="111" spans="1:6" s="17" customFormat="1" ht="28" x14ac:dyDescent="0.35">
      <c r="A111" s="156" t="s">
        <v>1005</v>
      </c>
      <c r="B111" s="124" t="s">
        <v>722</v>
      </c>
      <c r="C111" s="162"/>
      <c r="D111" s="167" t="s">
        <v>927</v>
      </c>
      <c r="F111" s="16"/>
    </row>
    <row r="112" spans="1:6" s="17" customFormat="1" ht="28" x14ac:dyDescent="0.35">
      <c r="A112" s="156" t="s">
        <v>1005</v>
      </c>
      <c r="B112" s="124" t="s">
        <v>723</v>
      </c>
      <c r="C112" s="162"/>
      <c r="D112" s="119" t="s">
        <v>81</v>
      </c>
      <c r="F112" s="16"/>
    </row>
    <row r="113" spans="1:6" s="17" customFormat="1" ht="14.5" x14ac:dyDescent="0.35">
      <c r="A113" s="156" t="s">
        <v>1005</v>
      </c>
      <c r="B113" s="154" t="s">
        <v>667</v>
      </c>
      <c r="C113" s="162"/>
      <c r="D113" s="32"/>
      <c r="F113" s="16"/>
    </row>
    <row r="114" spans="1:6" s="17" customFormat="1" ht="70.5" x14ac:dyDescent="0.35">
      <c r="A114" s="156" t="s">
        <v>1005</v>
      </c>
      <c r="B114" s="124" t="s">
        <v>856</v>
      </c>
      <c r="C114" s="162"/>
      <c r="D114" s="119" t="s">
        <v>950</v>
      </c>
      <c r="F114" s="16"/>
    </row>
    <row r="115" spans="1:6" s="17" customFormat="1" ht="29" x14ac:dyDescent="0.35">
      <c r="A115" s="156" t="s">
        <v>1005</v>
      </c>
      <c r="B115" s="124" t="s">
        <v>857</v>
      </c>
      <c r="C115" s="162"/>
      <c r="D115" s="168" t="s">
        <v>969</v>
      </c>
      <c r="F115" s="16"/>
    </row>
    <row r="116" spans="1:6" s="17" customFormat="1" ht="28" x14ac:dyDescent="0.35">
      <c r="A116" s="156" t="s">
        <v>1005</v>
      </c>
      <c r="B116" s="124" t="s">
        <v>884</v>
      </c>
      <c r="C116" s="162"/>
      <c r="D116" s="32"/>
      <c r="F116" s="16"/>
    </row>
    <row r="117" spans="1:6" s="17" customFormat="1" ht="28" x14ac:dyDescent="0.35">
      <c r="A117" s="156" t="s">
        <v>1005</v>
      </c>
      <c r="B117" s="124" t="s">
        <v>858</v>
      </c>
      <c r="C117" s="162"/>
      <c r="D117" s="167" t="s">
        <v>927</v>
      </c>
      <c r="F117" s="16"/>
    </row>
    <row r="118" spans="1:6" s="17" customFormat="1" ht="14.5" x14ac:dyDescent="0.35">
      <c r="A118" s="156" t="s">
        <v>1005</v>
      </c>
      <c r="B118" s="122" t="s">
        <v>936</v>
      </c>
      <c r="C118" s="162"/>
      <c r="D118" s="167" t="s">
        <v>937</v>
      </c>
      <c r="F118" s="16"/>
    </row>
    <row r="119" spans="1:6" s="17" customFormat="1" ht="14.5" x14ac:dyDescent="0.35">
      <c r="A119" s="156" t="s">
        <v>1005</v>
      </c>
      <c r="B119" s="166" t="s">
        <v>859</v>
      </c>
      <c r="C119" s="162"/>
      <c r="D119" s="32"/>
      <c r="F119" s="16"/>
    </row>
    <row r="120" spans="1:6" s="17" customFormat="1" ht="28" x14ac:dyDescent="0.35">
      <c r="A120" s="156" t="s">
        <v>1005</v>
      </c>
      <c r="B120" s="124" t="s">
        <v>725</v>
      </c>
      <c r="C120" s="162"/>
      <c r="D120" s="32"/>
      <c r="F120" s="16"/>
    </row>
    <row r="121" spans="1:6" s="17" customFormat="1" ht="28" x14ac:dyDescent="0.35">
      <c r="A121" s="156" t="s">
        <v>1005</v>
      </c>
      <c r="B121" s="124" t="s">
        <v>726</v>
      </c>
      <c r="C121" s="162"/>
      <c r="D121" s="32"/>
      <c r="F121" s="16"/>
    </row>
    <row r="122" spans="1:6" s="17" customFormat="1" ht="28" x14ac:dyDescent="0.35">
      <c r="A122" s="156" t="s">
        <v>1005</v>
      </c>
      <c r="B122" s="124" t="s">
        <v>729</v>
      </c>
      <c r="C122" s="162"/>
      <c r="D122" s="167" t="s">
        <v>927</v>
      </c>
      <c r="F122" s="16"/>
    </row>
    <row r="123" spans="1:6" s="17" customFormat="1" ht="28" x14ac:dyDescent="0.35">
      <c r="A123" s="156" t="s">
        <v>1005</v>
      </c>
      <c r="B123" s="124" t="s">
        <v>860</v>
      </c>
      <c r="C123" s="162"/>
      <c r="D123" s="32"/>
      <c r="F123" s="16"/>
    </row>
    <row r="124" spans="1:6" s="17" customFormat="1" ht="28" x14ac:dyDescent="0.35">
      <c r="A124" s="156" t="s">
        <v>1005</v>
      </c>
      <c r="B124" s="124" t="s">
        <v>727</v>
      </c>
      <c r="C124" s="162"/>
      <c r="D124" s="167" t="s">
        <v>927</v>
      </c>
      <c r="F124" s="16"/>
    </row>
    <row r="125" spans="1:6" s="17" customFormat="1" ht="28" x14ac:dyDescent="0.35">
      <c r="A125" s="156" t="s">
        <v>1005</v>
      </c>
      <c r="B125" s="124" t="s">
        <v>728</v>
      </c>
      <c r="C125" s="162"/>
      <c r="D125" s="32"/>
      <c r="F125" s="16"/>
    </row>
    <row r="126" spans="1:6" s="17" customFormat="1" ht="28" x14ac:dyDescent="0.35">
      <c r="A126" s="156" t="s">
        <v>1005</v>
      </c>
      <c r="B126" s="124" t="s">
        <v>734</v>
      </c>
      <c r="C126" s="162"/>
      <c r="D126" s="32"/>
      <c r="F126" s="16"/>
    </row>
    <row r="127" spans="1:6" s="17" customFormat="1" ht="28" x14ac:dyDescent="0.35">
      <c r="A127" s="156" t="s">
        <v>1005</v>
      </c>
      <c r="B127" s="124" t="s">
        <v>731</v>
      </c>
      <c r="C127" s="162"/>
      <c r="D127" s="167" t="s">
        <v>927</v>
      </c>
      <c r="F127" s="16"/>
    </row>
    <row r="128" spans="1:6" s="17" customFormat="1" ht="28" x14ac:dyDescent="0.35">
      <c r="A128" s="156" t="s">
        <v>1005</v>
      </c>
      <c r="B128" s="124" t="s">
        <v>861</v>
      </c>
      <c r="C128" s="162"/>
      <c r="D128" s="32"/>
      <c r="F128" s="16"/>
    </row>
    <row r="129" spans="1:6" s="17" customFormat="1" ht="28" x14ac:dyDescent="0.35">
      <c r="A129" s="156" t="s">
        <v>1005</v>
      </c>
      <c r="B129" s="124" t="s">
        <v>735</v>
      </c>
      <c r="C129" s="162"/>
      <c r="D129" s="32"/>
      <c r="F129" s="16"/>
    </row>
    <row r="130" spans="1:6" s="17" customFormat="1" ht="14.5" x14ac:dyDescent="0.35">
      <c r="A130" s="156" t="s">
        <v>1006</v>
      </c>
      <c r="B130" s="189" t="s">
        <v>663</v>
      </c>
      <c r="C130" s="162"/>
      <c r="D130" s="32"/>
      <c r="F130" s="16"/>
    </row>
    <row r="131" spans="1:6" s="17" customFormat="1" x14ac:dyDescent="0.35">
      <c r="A131" s="156" t="s">
        <v>1006</v>
      </c>
      <c r="B131" s="227" t="s">
        <v>664</v>
      </c>
      <c r="C131" s="162"/>
      <c r="D131" s="119" t="s">
        <v>77</v>
      </c>
      <c r="F131" s="16"/>
    </row>
    <row r="132" spans="1:6" s="17" customFormat="1" ht="28" x14ac:dyDescent="0.35">
      <c r="A132" s="156" t="s">
        <v>1005</v>
      </c>
      <c r="B132" s="124" t="s">
        <v>736</v>
      </c>
      <c r="C132" s="162"/>
      <c r="D132" s="32"/>
      <c r="F132" s="16"/>
    </row>
    <row r="133" spans="1:6" s="17" customFormat="1" ht="14.5" x14ac:dyDescent="0.35">
      <c r="A133" s="156" t="s">
        <v>1005</v>
      </c>
      <c r="B133" s="154" t="s">
        <v>670</v>
      </c>
      <c r="C133" s="162"/>
      <c r="D133" s="32"/>
      <c r="F133" s="16"/>
    </row>
    <row r="134" spans="1:6" s="17" customFormat="1" ht="14.5" x14ac:dyDescent="0.35">
      <c r="A134" s="156" t="s">
        <v>1006</v>
      </c>
      <c r="B134" s="189" t="s">
        <v>737</v>
      </c>
      <c r="C134" s="162"/>
      <c r="D134" s="32"/>
      <c r="F134" s="16"/>
    </row>
    <row r="135" spans="1:6" s="17" customFormat="1" x14ac:dyDescent="0.35">
      <c r="A135" s="156" t="s">
        <v>1006</v>
      </c>
      <c r="B135" s="189" t="s">
        <v>738</v>
      </c>
      <c r="C135" s="162"/>
      <c r="D135" s="119" t="s">
        <v>77</v>
      </c>
      <c r="F135" s="16"/>
    </row>
    <row r="136" spans="1:6" s="17" customFormat="1" ht="28" x14ac:dyDescent="0.35">
      <c r="A136" s="156" t="s">
        <v>1005</v>
      </c>
      <c r="B136" s="124" t="s">
        <v>739</v>
      </c>
      <c r="C136" s="162"/>
      <c r="D136" s="167" t="s">
        <v>939</v>
      </c>
      <c r="F136" s="16"/>
    </row>
    <row r="137" spans="1:6" s="17" customFormat="1" ht="28" x14ac:dyDescent="0.35">
      <c r="A137" s="156" t="s">
        <v>1005</v>
      </c>
      <c r="B137" s="124" t="s">
        <v>740</v>
      </c>
      <c r="C137" s="162"/>
      <c r="D137" s="32"/>
      <c r="F137" s="16"/>
    </row>
    <row r="138" spans="1:6" s="17" customFormat="1" ht="28" x14ac:dyDescent="0.35">
      <c r="A138" s="156" t="s">
        <v>1005</v>
      </c>
      <c r="B138" s="124" t="s">
        <v>741</v>
      </c>
      <c r="C138" s="162"/>
      <c r="D138" s="32"/>
      <c r="F138" s="16"/>
    </row>
    <row r="139" spans="1:6" s="17" customFormat="1" ht="14.5" x14ac:dyDescent="0.35">
      <c r="A139" s="156" t="s">
        <v>1006</v>
      </c>
      <c r="B139" s="189" t="s">
        <v>671</v>
      </c>
      <c r="C139" s="162"/>
      <c r="D139" s="32"/>
      <c r="F139" s="16"/>
    </row>
    <row r="140" spans="1:6" s="17" customFormat="1" ht="14.5" x14ac:dyDescent="0.35">
      <c r="A140" s="156" t="s">
        <v>1006</v>
      </c>
      <c r="B140" s="189" t="s">
        <v>151</v>
      </c>
      <c r="C140" s="162"/>
      <c r="D140" s="32"/>
      <c r="F140" s="16"/>
    </row>
    <row r="141" spans="1:6" s="17" customFormat="1" ht="28.5" thickBot="1" x14ac:dyDescent="0.4">
      <c r="A141" s="37" t="s">
        <v>1005</v>
      </c>
      <c r="B141" s="155" t="s">
        <v>742</v>
      </c>
      <c r="C141" s="162"/>
      <c r="D141" s="73"/>
      <c r="F141" s="16"/>
    </row>
    <row r="142" spans="1:6" s="17" customFormat="1" ht="28.5" thickBot="1" x14ac:dyDescent="0.4">
      <c r="A142" s="99"/>
      <c r="B142" s="69" t="s">
        <v>75</v>
      </c>
      <c r="C142" s="100" t="e">
        <f>(100*(COUNTIF(C3:C141,"No"))/((COUNTIF(C3:C141,"Yes"))+(COUNTIF(C3:C141,"No"))))</f>
        <v>#DIV/0!</v>
      </c>
      <c r="D142" s="109" t="s">
        <v>76</v>
      </c>
      <c r="F142" s="16"/>
    </row>
    <row r="144" spans="1:6" s="17" customFormat="1" x14ac:dyDescent="0.35">
      <c r="A144" s="159"/>
      <c r="B144" s="8"/>
      <c r="C144" s="98"/>
      <c r="D144" s="8"/>
      <c r="F144" s="16"/>
    </row>
  </sheetData>
  <mergeCells count="1">
    <mergeCell ref="A1:D1"/>
  </mergeCells>
  <conditionalFormatting sqref="C142">
    <cfRule type="cellIs" dxfId="35" priority="6" operator="greaterThanOrEqual">
      <formula>25</formula>
    </cfRule>
  </conditionalFormatting>
  <conditionalFormatting sqref="C12">
    <cfRule type="containsText" dxfId="34" priority="4" operator="containsText" text="No">
      <formula>NOT(ISERROR(SEARCH("No",C12)))</formula>
    </cfRule>
  </conditionalFormatting>
  <conditionalFormatting sqref="C119">
    <cfRule type="containsText" dxfId="33" priority="3" operator="containsText" text="No">
      <formula>NOT(ISERROR(SEARCH("No",C119)))</formula>
    </cfRule>
  </conditionalFormatting>
  <conditionalFormatting sqref="C37">
    <cfRule type="containsText" dxfId="32" priority="2" operator="containsText" text="No">
      <formula>NOT(ISERROR(SEARCH("No",C37)))</formula>
    </cfRule>
  </conditionalFormatting>
  <conditionalFormatting sqref="C53 C55:C56 C58 C60:C61 C65:C66">
    <cfRule type="containsText" dxfId="31" priority="1" operator="containsText" text="No">
      <formula>NOT(ISERROR(SEARCH("No",C53)))</formula>
    </cfRule>
  </conditionalFormatting>
  <dataValidations count="1">
    <dataValidation type="list" allowBlank="1" showInputMessage="1" showErrorMessage="1" sqref="C3:C141" xr:uid="{76986459-80F2-4583-BDEB-0C66D7D75318}">
      <formula1>$F$2:$F$4</formula1>
    </dataValidation>
  </dataValidations>
  <hyperlinks>
    <hyperlink ref="B20" r:id="rId1" xr:uid="{9E064C3F-0D7F-4815-8E7F-6DD4A324E1F9}"/>
    <hyperlink ref="B131" r:id="rId2" xr:uid="{72225E16-02F2-4964-84E4-AD013DCF8287}"/>
    <hyperlink ref="B60" r:id="rId3" display="../../../../Permitting/NRW Permitting Centre/Waste Team/22. Noise/EA Qualitative_noise_screening_tool_RV08.xlsm?d=w9496f9ed1c4543358235421203c37233" xr:uid="{B9FF0E7C-1DBC-455A-B412-4EF46CB91ED6}"/>
  </hyperlinks>
  <pageMargins left="0.7" right="0.7" top="0.75" bottom="0.75" header="0.3" footer="0.3"/>
  <pageSetup paperSize="9" orientation="portrait" verticalDpi="0"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E48012-D609-4CC6-9F4F-614232861F40}">
  <dimension ref="A1:M159"/>
  <sheetViews>
    <sheetView topLeftCell="C1" workbookViewId="0">
      <selection activeCell="E1" sqref="E1"/>
    </sheetView>
  </sheetViews>
  <sheetFormatPr defaultColWidth="9.1796875" defaultRowHeight="14" x14ac:dyDescent="0.35"/>
  <cols>
    <col min="1" max="1" width="6.1796875" style="159" bestFit="1" customWidth="1"/>
    <col min="2" max="2" width="123.453125" style="8" bestFit="1" customWidth="1"/>
    <col min="3" max="3" width="11.7265625" style="8" bestFit="1" customWidth="1"/>
    <col min="4" max="4" width="59.54296875" style="8" customWidth="1"/>
    <col min="5" max="5" width="9.453125" style="8" bestFit="1" customWidth="1"/>
    <col min="6" max="6" width="14.26953125" style="8" bestFit="1" customWidth="1"/>
    <col min="7" max="7" width="59.54296875" style="8" customWidth="1"/>
    <col min="8" max="8" width="9.1796875" style="17"/>
    <col min="9" max="9" width="9.1796875" style="16"/>
    <col min="10" max="13" width="9.1796875" style="17"/>
    <col min="14" max="16384" width="9.1796875" style="8"/>
  </cols>
  <sheetData>
    <row r="1" spans="1:9" x14ac:dyDescent="0.35">
      <c r="A1" s="278" t="s">
        <v>971</v>
      </c>
      <c r="B1" s="278"/>
      <c r="C1" s="278"/>
      <c r="D1" s="278"/>
      <c r="E1" s="132"/>
      <c r="F1" s="132"/>
      <c r="G1" s="132"/>
    </row>
    <row r="2" spans="1:9" x14ac:dyDescent="0.35">
      <c r="A2" s="156" t="s">
        <v>662</v>
      </c>
      <c r="B2" s="3" t="s">
        <v>70</v>
      </c>
      <c r="C2" s="3" t="s">
        <v>36</v>
      </c>
      <c r="D2" s="243" t="s">
        <v>71</v>
      </c>
      <c r="E2" s="230" t="s">
        <v>1091</v>
      </c>
      <c r="F2" s="230" t="s">
        <v>1092</v>
      </c>
      <c r="G2" s="234"/>
      <c r="I2" s="16" t="s">
        <v>39</v>
      </c>
    </row>
    <row r="3" spans="1:9" ht="28" x14ac:dyDescent="0.35">
      <c r="A3" s="156" t="s">
        <v>1005</v>
      </c>
      <c r="B3" s="124" t="s">
        <v>906</v>
      </c>
      <c r="C3" s="162"/>
      <c r="D3" s="244"/>
      <c r="E3" s="231" t="s">
        <v>23</v>
      </c>
      <c r="F3" s="231" t="s">
        <v>23</v>
      </c>
      <c r="G3" s="235"/>
      <c r="I3" s="16" t="s">
        <v>41</v>
      </c>
    </row>
    <row r="4" spans="1:9" ht="28" x14ac:dyDescent="0.35">
      <c r="A4" s="156" t="s">
        <v>1005</v>
      </c>
      <c r="B4" s="124" t="s">
        <v>710</v>
      </c>
      <c r="C4" s="162"/>
      <c r="D4" s="232" t="s">
        <v>79</v>
      </c>
      <c r="E4" s="231" t="s">
        <v>23</v>
      </c>
      <c r="F4" s="231" t="s">
        <v>23</v>
      </c>
      <c r="G4" s="133"/>
      <c r="I4" s="16" t="s">
        <v>43</v>
      </c>
    </row>
    <row r="5" spans="1:9" ht="42" x14ac:dyDescent="0.35">
      <c r="A5" s="188" t="s">
        <v>1006</v>
      </c>
      <c r="B5" s="189" t="s">
        <v>80</v>
      </c>
      <c r="C5" s="162"/>
      <c r="D5" s="232" t="s">
        <v>653</v>
      </c>
      <c r="E5" s="231" t="s">
        <v>23</v>
      </c>
      <c r="F5" s="231" t="s">
        <v>23</v>
      </c>
      <c r="G5" s="133"/>
    </row>
    <row r="6" spans="1:9" ht="28" x14ac:dyDescent="0.35">
      <c r="A6" s="156" t="s">
        <v>1005</v>
      </c>
      <c r="B6" s="124" t="s">
        <v>907</v>
      </c>
      <c r="C6" s="162"/>
      <c r="D6" s="245" t="s">
        <v>927</v>
      </c>
      <c r="E6" s="231" t="s">
        <v>23</v>
      </c>
      <c r="F6" s="231" t="s">
        <v>23</v>
      </c>
      <c r="G6" s="236"/>
    </row>
    <row r="7" spans="1:9" ht="29.5" thickBot="1" x14ac:dyDescent="0.4">
      <c r="A7" s="156" t="s">
        <v>1005</v>
      </c>
      <c r="B7" s="155" t="s">
        <v>908</v>
      </c>
      <c r="C7" s="162"/>
      <c r="D7" s="245" t="s">
        <v>914</v>
      </c>
      <c r="E7" s="231" t="s">
        <v>23</v>
      </c>
      <c r="F7" s="231" t="s">
        <v>30</v>
      </c>
      <c r="G7" s="236"/>
    </row>
    <row r="8" spans="1:9" ht="28" x14ac:dyDescent="0.35">
      <c r="A8" s="202" t="s">
        <v>1005</v>
      </c>
      <c r="B8" s="216" t="s">
        <v>909</v>
      </c>
      <c r="C8" s="205"/>
      <c r="D8" s="244"/>
      <c r="E8" s="231" t="s">
        <v>23</v>
      </c>
      <c r="F8" s="231" t="s">
        <v>30</v>
      </c>
      <c r="G8" s="235"/>
    </row>
    <row r="9" spans="1:9" ht="15" thickBot="1" x14ac:dyDescent="0.4">
      <c r="A9" s="202" t="s">
        <v>1005</v>
      </c>
      <c r="B9" s="217" t="s">
        <v>910</v>
      </c>
      <c r="C9" s="205"/>
      <c r="D9" s="244"/>
      <c r="E9" s="231" t="s">
        <v>23</v>
      </c>
      <c r="F9" s="231" t="s">
        <v>30</v>
      </c>
      <c r="G9" s="235"/>
    </row>
    <row r="10" spans="1:9" ht="28.5" thickBot="1" x14ac:dyDescent="0.4">
      <c r="A10" s="202" t="s">
        <v>1005</v>
      </c>
      <c r="B10" s="215" t="s">
        <v>972</v>
      </c>
      <c r="C10" s="205"/>
      <c r="D10" s="244"/>
      <c r="E10" s="231" t="s">
        <v>23</v>
      </c>
      <c r="F10" s="231" t="s">
        <v>30</v>
      </c>
      <c r="G10" s="235"/>
    </row>
    <row r="11" spans="1:9" ht="28" x14ac:dyDescent="0.35">
      <c r="A11" s="202" t="s">
        <v>1005</v>
      </c>
      <c r="B11" s="216" t="s">
        <v>911</v>
      </c>
      <c r="C11" s="205"/>
      <c r="D11" s="244"/>
      <c r="E11" s="231" t="s">
        <v>23</v>
      </c>
      <c r="F11" s="231" t="s">
        <v>30</v>
      </c>
      <c r="G11" s="235"/>
    </row>
    <row r="12" spans="1:9" ht="15" thickBot="1" x14ac:dyDescent="0.4">
      <c r="A12" s="202" t="s">
        <v>1005</v>
      </c>
      <c r="B12" s="233" t="s">
        <v>973</v>
      </c>
      <c r="C12" s="205"/>
      <c r="D12" s="244"/>
      <c r="E12" s="231" t="s">
        <v>23</v>
      </c>
      <c r="F12" s="231" t="s">
        <v>30</v>
      </c>
      <c r="G12" s="235"/>
    </row>
    <row r="13" spans="1:9" ht="28" x14ac:dyDescent="0.35">
      <c r="A13" s="202" t="s">
        <v>1005</v>
      </c>
      <c r="B13" s="216" t="s">
        <v>974</v>
      </c>
      <c r="C13" s="205"/>
      <c r="D13" s="244"/>
      <c r="E13" s="231" t="s">
        <v>23</v>
      </c>
      <c r="F13" s="231" t="s">
        <v>30</v>
      </c>
      <c r="G13" s="235"/>
    </row>
    <row r="14" spans="1:9" x14ac:dyDescent="0.35">
      <c r="A14" s="202" t="s">
        <v>1006</v>
      </c>
      <c r="B14" s="212" t="s">
        <v>672</v>
      </c>
      <c r="C14" s="205"/>
      <c r="D14" s="232" t="s">
        <v>73</v>
      </c>
      <c r="E14" s="231" t="s">
        <v>23</v>
      </c>
      <c r="F14" s="231" t="s">
        <v>30</v>
      </c>
      <c r="G14" s="133"/>
    </row>
    <row r="15" spans="1:9" ht="14.5" thickBot="1" x14ac:dyDescent="0.4">
      <c r="A15" s="228" t="s">
        <v>1006</v>
      </c>
      <c r="B15" s="218" t="s">
        <v>1090</v>
      </c>
      <c r="C15" s="205"/>
      <c r="D15" s="232"/>
      <c r="E15" s="231" t="s">
        <v>23</v>
      </c>
      <c r="F15" s="231" t="s">
        <v>30</v>
      </c>
      <c r="G15" s="133"/>
    </row>
    <row r="16" spans="1:9" ht="28" x14ac:dyDescent="0.35">
      <c r="A16" s="156" t="s">
        <v>1005</v>
      </c>
      <c r="B16" s="214" t="s">
        <v>912</v>
      </c>
      <c r="C16" s="162"/>
      <c r="D16" s="244"/>
      <c r="E16" s="231" t="s">
        <v>23</v>
      </c>
      <c r="F16" s="231" t="s">
        <v>30</v>
      </c>
      <c r="G16" s="235"/>
    </row>
    <row r="17" spans="1:9" ht="28" x14ac:dyDescent="0.35">
      <c r="A17" s="156" t="s">
        <v>1005</v>
      </c>
      <c r="B17" s="124" t="s">
        <v>913</v>
      </c>
      <c r="C17" s="162"/>
      <c r="D17" s="245" t="s">
        <v>927</v>
      </c>
      <c r="E17" s="231" t="s">
        <v>23</v>
      </c>
      <c r="F17" s="231" t="s">
        <v>23</v>
      </c>
      <c r="G17" s="236"/>
    </row>
    <row r="18" spans="1:9" ht="28" x14ac:dyDescent="0.35">
      <c r="A18" s="156" t="s">
        <v>1005</v>
      </c>
      <c r="B18" s="124" t="s">
        <v>975</v>
      </c>
      <c r="C18" s="162"/>
      <c r="D18" s="245" t="s">
        <v>976</v>
      </c>
      <c r="E18" s="231" t="s">
        <v>30</v>
      </c>
      <c r="F18" s="231" t="s">
        <v>23</v>
      </c>
      <c r="G18" s="236"/>
    </row>
    <row r="19" spans="1:9" ht="28" x14ac:dyDescent="0.35">
      <c r="A19" s="156" t="s">
        <v>1005</v>
      </c>
      <c r="B19" s="124" t="s">
        <v>915</v>
      </c>
      <c r="C19" s="162"/>
      <c r="D19" s="244"/>
      <c r="E19" s="231" t="s">
        <v>30</v>
      </c>
      <c r="F19" s="231" t="s">
        <v>23</v>
      </c>
      <c r="G19" s="235"/>
    </row>
    <row r="20" spans="1:9" ht="28" x14ac:dyDescent="0.35">
      <c r="A20" s="156" t="s">
        <v>1005</v>
      </c>
      <c r="B20" s="124" t="s">
        <v>916</v>
      </c>
      <c r="C20" s="162"/>
      <c r="D20" s="245" t="s">
        <v>927</v>
      </c>
      <c r="E20" s="231" t="s">
        <v>30</v>
      </c>
      <c r="F20" s="231" t="s">
        <v>23</v>
      </c>
      <c r="G20" s="236"/>
    </row>
    <row r="21" spans="1:9" ht="28" x14ac:dyDescent="0.35">
      <c r="A21" s="156" t="s">
        <v>1005</v>
      </c>
      <c r="B21" s="124" t="s">
        <v>917</v>
      </c>
      <c r="C21" s="162"/>
      <c r="D21" s="244"/>
      <c r="E21" s="231" t="s">
        <v>30</v>
      </c>
      <c r="F21" s="231" t="s">
        <v>23</v>
      </c>
      <c r="G21" s="235"/>
    </row>
    <row r="22" spans="1:9" ht="28" x14ac:dyDescent="0.35">
      <c r="A22" s="156" t="s">
        <v>1005</v>
      </c>
      <c r="B22" s="124" t="s">
        <v>913</v>
      </c>
      <c r="C22" s="162"/>
      <c r="D22" s="245" t="s">
        <v>927</v>
      </c>
      <c r="E22" s="231" t="s">
        <v>30</v>
      </c>
      <c r="F22" s="231" t="s">
        <v>23</v>
      </c>
      <c r="G22" s="236"/>
    </row>
    <row r="23" spans="1:9" ht="28" x14ac:dyDescent="0.35">
      <c r="A23" s="156" t="s">
        <v>1005</v>
      </c>
      <c r="B23" s="124" t="s">
        <v>918</v>
      </c>
      <c r="C23" s="162"/>
      <c r="D23" s="245" t="s">
        <v>927</v>
      </c>
      <c r="E23" s="231" t="s">
        <v>30</v>
      </c>
      <c r="F23" s="231" t="s">
        <v>23</v>
      </c>
      <c r="G23" s="236"/>
    </row>
    <row r="24" spans="1:9" ht="28" x14ac:dyDescent="0.35">
      <c r="A24" s="156" t="s">
        <v>1005</v>
      </c>
      <c r="B24" s="124" t="s">
        <v>977</v>
      </c>
      <c r="C24" s="162"/>
      <c r="D24" s="244"/>
      <c r="E24" s="231" t="s">
        <v>30</v>
      </c>
      <c r="F24" s="231" t="s">
        <v>23</v>
      </c>
      <c r="G24" s="235"/>
    </row>
    <row r="25" spans="1:9" ht="28" x14ac:dyDescent="0.35">
      <c r="A25" s="156" t="s">
        <v>1005</v>
      </c>
      <c r="B25" s="124" t="s">
        <v>919</v>
      </c>
      <c r="C25" s="162"/>
      <c r="D25" s="245" t="s">
        <v>927</v>
      </c>
      <c r="E25" s="231" t="s">
        <v>30</v>
      </c>
      <c r="F25" s="231" t="s">
        <v>23</v>
      </c>
      <c r="G25" s="236"/>
    </row>
    <row r="26" spans="1:9" ht="28" x14ac:dyDescent="0.35">
      <c r="A26" s="156" t="s">
        <v>1005</v>
      </c>
      <c r="B26" s="124" t="s">
        <v>978</v>
      </c>
      <c r="C26" s="162"/>
      <c r="D26" s="244"/>
      <c r="E26" s="231" t="s">
        <v>30</v>
      </c>
      <c r="F26" s="231" t="s">
        <v>23</v>
      </c>
      <c r="G26" s="235"/>
    </row>
    <row r="27" spans="1:9" s="17" customFormat="1" ht="28" x14ac:dyDescent="0.35">
      <c r="A27" s="156" t="s">
        <v>1005</v>
      </c>
      <c r="B27" s="124" t="s">
        <v>920</v>
      </c>
      <c r="C27" s="162"/>
      <c r="D27" s="244"/>
      <c r="E27" s="231" t="s">
        <v>30</v>
      </c>
      <c r="F27" s="231" t="s">
        <v>23</v>
      </c>
      <c r="G27" s="235"/>
      <c r="I27" s="16"/>
    </row>
    <row r="28" spans="1:9" s="17" customFormat="1" ht="28" x14ac:dyDescent="0.35">
      <c r="A28" s="156" t="s">
        <v>1005</v>
      </c>
      <c r="B28" s="124" t="s">
        <v>922</v>
      </c>
      <c r="C28" s="162"/>
      <c r="D28" s="244"/>
      <c r="E28" s="231" t="s">
        <v>30</v>
      </c>
      <c r="F28" s="231" t="s">
        <v>23</v>
      </c>
      <c r="G28" s="235"/>
      <c r="I28" s="16"/>
    </row>
    <row r="29" spans="1:9" s="17" customFormat="1" ht="28" x14ac:dyDescent="0.35">
      <c r="A29" s="156" t="s">
        <v>1005</v>
      </c>
      <c r="B29" s="124" t="s">
        <v>921</v>
      </c>
      <c r="C29" s="162"/>
      <c r="D29" s="245" t="s">
        <v>927</v>
      </c>
      <c r="E29" s="231" t="s">
        <v>30</v>
      </c>
      <c r="F29" s="231" t="s">
        <v>23</v>
      </c>
      <c r="G29" s="236"/>
      <c r="I29" s="16"/>
    </row>
    <row r="30" spans="1:9" s="17" customFormat="1" ht="42" x14ac:dyDescent="0.35">
      <c r="A30" s="156" t="s">
        <v>1005</v>
      </c>
      <c r="B30" s="117" t="s">
        <v>923</v>
      </c>
      <c r="C30" s="162"/>
      <c r="D30" s="232" t="s">
        <v>866</v>
      </c>
      <c r="E30" s="231" t="s">
        <v>30</v>
      </c>
      <c r="F30" s="231" t="s">
        <v>23</v>
      </c>
      <c r="G30" s="133"/>
      <c r="I30" s="16"/>
    </row>
    <row r="31" spans="1:9" s="17" customFormat="1" ht="28" x14ac:dyDescent="0.35">
      <c r="A31" s="156" t="s">
        <v>1005</v>
      </c>
      <c r="B31" s="124" t="s">
        <v>808</v>
      </c>
      <c r="C31" s="162"/>
      <c r="D31" s="245" t="s">
        <v>927</v>
      </c>
      <c r="E31" s="231" t="s">
        <v>30</v>
      </c>
      <c r="F31" s="231" t="s">
        <v>23</v>
      </c>
      <c r="G31" s="236"/>
      <c r="I31" s="16"/>
    </row>
    <row r="32" spans="1:9" s="17" customFormat="1" ht="28" x14ac:dyDescent="0.35">
      <c r="A32" s="156" t="s">
        <v>1005</v>
      </c>
      <c r="B32" s="124" t="s">
        <v>809</v>
      </c>
      <c r="C32" s="162"/>
      <c r="D32" s="245" t="s">
        <v>928</v>
      </c>
      <c r="E32" s="231" t="s">
        <v>30</v>
      </c>
      <c r="F32" s="231" t="s">
        <v>23</v>
      </c>
      <c r="G32" s="236"/>
      <c r="I32" s="16"/>
    </row>
    <row r="33" spans="1:9" s="17" customFormat="1" ht="28" x14ac:dyDescent="0.35">
      <c r="A33" s="156" t="s">
        <v>1005</v>
      </c>
      <c r="B33" s="124" t="s">
        <v>714</v>
      </c>
      <c r="C33" s="162"/>
      <c r="D33" s="244"/>
      <c r="E33" s="231" t="s">
        <v>30</v>
      </c>
      <c r="F33" s="231" t="s">
        <v>23</v>
      </c>
      <c r="G33" s="235"/>
      <c r="I33" s="16"/>
    </row>
    <row r="34" spans="1:9" s="17" customFormat="1" ht="28" x14ac:dyDescent="0.35">
      <c r="A34" s="156" t="s">
        <v>1005</v>
      </c>
      <c r="B34" s="124" t="s">
        <v>924</v>
      </c>
      <c r="C34" s="162"/>
      <c r="D34" s="244"/>
      <c r="E34" s="231" t="s">
        <v>30</v>
      </c>
      <c r="F34" s="231" t="s">
        <v>23</v>
      </c>
      <c r="G34" s="235"/>
      <c r="I34" s="16"/>
    </row>
    <row r="35" spans="1:9" s="17" customFormat="1" ht="28" x14ac:dyDescent="0.35">
      <c r="A35" s="156" t="s">
        <v>1005</v>
      </c>
      <c r="B35" s="124" t="s">
        <v>925</v>
      </c>
      <c r="C35" s="162"/>
      <c r="D35" s="232" t="s">
        <v>865</v>
      </c>
      <c r="E35" s="231" t="s">
        <v>30</v>
      </c>
      <c r="F35" s="231" t="s">
        <v>23</v>
      </c>
      <c r="G35" s="133"/>
      <c r="I35" s="16"/>
    </row>
    <row r="36" spans="1:9" s="17" customFormat="1" ht="28" x14ac:dyDescent="0.35">
      <c r="A36" s="156" t="s">
        <v>1005</v>
      </c>
      <c r="B36" s="124" t="s">
        <v>810</v>
      </c>
      <c r="C36" s="162"/>
      <c r="D36" s="245" t="s">
        <v>927</v>
      </c>
      <c r="E36" s="231" t="s">
        <v>30</v>
      </c>
      <c r="F36" s="231" t="s">
        <v>23</v>
      </c>
      <c r="G36" s="236"/>
      <c r="I36" s="16"/>
    </row>
    <row r="37" spans="1:9" s="17" customFormat="1" ht="42" x14ac:dyDescent="0.35">
      <c r="A37" s="156" t="s">
        <v>1005</v>
      </c>
      <c r="B37" s="124" t="s">
        <v>811</v>
      </c>
      <c r="C37" s="162"/>
      <c r="D37" s="232" t="s">
        <v>867</v>
      </c>
      <c r="E37" s="231" t="s">
        <v>30</v>
      </c>
      <c r="F37" s="231" t="s">
        <v>23</v>
      </c>
      <c r="G37" s="133"/>
      <c r="I37" s="16"/>
    </row>
    <row r="38" spans="1:9" s="17" customFormat="1" x14ac:dyDescent="0.35">
      <c r="A38" s="156" t="s">
        <v>1005</v>
      </c>
      <c r="B38" s="124" t="s">
        <v>926</v>
      </c>
      <c r="C38" s="162"/>
      <c r="D38" s="232"/>
      <c r="E38" s="231" t="s">
        <v>30</v>
      </c>
      <c r="F38" s="231" t="s">
        <v>23</v>
      </c>
      <c r="G38" s="133"/>
      <c r="I38" s="16"/>
    </row>
    <row r="39" spans="1:9" s="17" customFormat="1" x14ac:dyDescent="0.35">
      <c r="A39" s="156" t="s">
        <v>1005</v>
      </c>
      <c r="B39" s="124" t="s">
        <v>967</v>
      </c>
      <c r="C39" s="162"/>
      <c r="D39" s="232"/>
      <c r="E39" s="231" t="s">
        <v>30</v>
      </c>
      <c r="F39" s="231" t="s">
        <v>23</v>
      </c>
      <c r="G39" s="133"/>
      <c r="I39" s="16"/>
    </row>
    <row r="40" spans="1:9" s="17" customFormat="1" ht="28" x14ac:dyDescent="0.35">
      <c r="A40" s="156" t="s">
        <v>1005</v>
      </c>
      <c r="B40" s="124" t="s">
        <v>812</v>
      </c>
      <c r="C40" s="162"/>
      <c r="D40" s="245" t="s">
        <v>927</v>
      </c>
      <c r="E40" s="231" t="s">
        <v>30</v>
      </c>
      <c r="F40" s="231" t="s">
        <v>23</v>
      </c>
      <c r="G40" s="236"/>
      <c r="I40" s="16"/>
    </row>
    <row r="41" spans="1:9" s="17" customFormat="1" ht="42" x14ac:dyDescent="0.35">
      <c r="A41" s="156" t="s">
        <v>1005</v>
      </c>
      <c r="B41" s="124" t="s">
        <v>813</v>
      </c>
      <c r="C41" s="162"/>
      <c r="D41" s="232"/>
      <c r="E41" s="231" t="s">
        <v>30</v>
      </c>
      <c r="F41" s="231" t="s">
        <v>23</v>
      </c>
      <c r="G41" s="133"/>
      <c r="I41" s="16"/>
    </row>
    <row r="42" spans="1:9" s="17" customFormat="1" x14ac:dyDescent="0.35">
      <c r="A42" s="156" t="s">
        <v>1005</v>
      </c>
      <c r="B42" s="124" t="s">
        <v>926</v>
      </c>
      <c r="C42" s="162"/>
      <c r="D42" s="232"/>
      <c r="E42" s="231" t="s">
        <v>30</v>
      </c>
      <c r="F42" s="231" t="s">
        <v>23</v>
      </c>
      <c r="G42" s="133"/>
      <c r="I42" s="16"/>
    </row>
    <row r="43" spans="1:9" s="17" customFormat="1" ht="28" x14ac:dyDescent="0.35">
      <c r="A43" s="156" t="s">
        <v>1005</v>
      </c>
      <c r="B43" s="124" t="s">
        <v>814</v>
      </c>
      <c r="C43" s="162"/>
      <c r="D43" s="245" t="s">
        <v>927</v>
      </c>
      <c r="E43" s="231" t="s">
        <v>30</v>
      </c>
      <c r="F43" s="231" t="s">
        <v>23</v>
      </c>
      <c r="G43" s="236"/>
      <c r="I43" s="16"/>
    </row>
    <row r="44" spans="1:9" s="17" customFormat="1" ht="42" x14ac:dyDescent="0.35">
      <c r="A44" s="156" t="s">
        <v>1005</v>
      </c>
      <c r="B44" s="124" t="s">
        <v>815</v>
      </c>
      <c r="C44" s="162"/>
      <c r="D44" s="232"/>
      <c r="E44" s="231" t="s">
        <v>30</v>
      </c>
      <c r="F44" s="231" t="s">
        <v>23</v>
      </c>
      <c r="G44" s="133"/>
      <c r="I44" s="16"/>
    </row>
    <row r="45" spans="1:9" s="17" customFormat="1" x14ac:dyDescent="0.35">
      <c r="A45" s="156" t="s">
        <v>1005</v>
      </c>
      <c r="B45" s="124" t="s">
        <v>926</v>
      </c>
      <c r="C45" s="162"/>
      <c r="D45" s="232"/>
      <c r="E45" s="231" t="s">
        <v>30</v>
      </c>
      <c r="F45" s="231" t="s">
        <v>23</v>
      </c>
      <c r="G45" s="133"/>
      <c r="I45" s="16"/>
    </row>
    <row r="46" spans="1:9" s="17" customFormat="1" ht="28" x14ac:dyDescent="0.35">
      <c r="A46" s="156" t="s">
        <v>1005</v>
      </c>
      <c r="B46" s="124" t="s">
        <v>816</v>
      </c>
      <c r="C46" s="162"/>
      <c r="D46" s="245" t="s">
        <v>927</v>
      </c>
      <c r="E46" s="231" t="s">
        <v>30</v>
      </c>
      <c r="F46" s="231" t="s">
        <v>23</v>
      </c>
      <c r="G46" s="236"/>
      <c r="I46" s="16"/>
    </row>
    <row r="47" spans="1:9" s="17" customFormat="1" ht="42" x14ac:dyDescent="0.35">
      <c r="A47" s="156" t="s">
        <v>1005</v>
      </c>
      <c r="B47" s="124" t="s">
        <v>817</v>
      </c>
      <c r="C47" s="162"/>
      <c r="D47" s="232"/>
      <c r="E47" s="231" t="s">
        <v>30</v>
      </c>
      <c r="F47" s="231" t="s">
        <v>23</v>
      </c>
      <c r="G47" s="133"/>
      <c r="I47" s="16"/>
    </row>
    <row r="48" spans="1:9" s="17" customFormat="1" x14ac:dyDescent="0.35">
      <c r="A48" s="156" t="s">
        <v>1005</v>
      </c>
      <c r="B48" s="124" t="s">
        <v>926</v>
      </c>
      <c r="C48" s="162"/>
      <c r="D48" s="232"/>
      <c r="E48" s="231" t="s">
        <v>30</v>
      </c>
      <c r="F48" s="231" t="s">
        <v>23</v>
      </c>
      <c r="G48" s="133"/>
      <c r="I48" s="16"/>
    </row>
    <row r="49" spans="1:9" s="17" customFormat="1" ht="28" x14ac:dyDescent="0.35">
      <c r="A49" s="156" t="s">
        <v>1005</v>
      </c>
      <c r="B49" s="122" t="s">
        <v>1008</v>
      </c>
      <c r="C49" s="162"/>
      <c r="D49" s="232"/>
      <c r="E49" s="231" t="s">
        <v>30</v>
      </c>
      <c r="F49" s="231" t="s">
        <v>23</v>
      </c>
      <c r="G49" s="133"/>
      <c r="I49" s="16"/>
    </row>
    <row r="50" spans="1:9" s="17" customFormat="1" ht="28" x14ac:dyDescent="0.35">
      <c r="A50" s="156" t="s">
        <v>1005</v>
      </c>
      <c r="B50" s="124" t="s">
        <v>877</v>
      </c>
      <c r="C50" s="162"/>
      <c r="D50" s="244"/>
      <c r="E50" s="231" t="s">
        <v>30</v>
      </c>
      <c r="F50" s="231" t="s">
        <v>23</v>
      </c>
      <c r="G50" s="235"/>
      <c r="I50" s="16"/>
    </row>
    <row r="51" spans="1:9" s="17" customFormat="1" ht="42" x14ac:dyDescent="0.35">
      <c r="A51" s="156" t="s">
        <v>1005</v>
      </c>
      <c r="B51" s="124" t="s">
        <v>818</v>
      </c>
      <c r="C51" s="162"/>
      <c r="D51" s="246" t="s">
        <v>927</v>
      </c>
      <c r="E51" s="122" t="s">
        <v>30</v>
      </c>
      <c r="F51" s="231" t="s">
        <v>23</v>
      </c>
      <c r="G51" s="237"/>
      <c r="I51" s="16"/>
    </row>
    <row r="52" spans="1:9" s="17" customFormat="1" ht="28" x14ac:dyDescent="0.35">
      <c r="A52" s="156" t="s">
        <v>1005</v>
      </c>
      <c r="B52" s="124" t="s">
        <v>819</v>
      </c>
      <c r="C52" s="162"/>
      <c r="D52" s="139"/>
      <c r="E52" s="122" t="s">
        <v>30</v>
      </c>
      <c r="F52" s="231" t="s">
        <v>23</v>
      </c>
      <c r="G52" s="238"/>
      <c r="I52" s="16"/>
    </row>
    <row r="53" spans="1:9" s="17" customFormat="1" ht="42" x14ac:dyDescent="0.35">
      <c r="A53" s="156" t="s">
        <v>1006</v>
      </c>
      <c r="B53" s="192" t="s">
        <v>637</v>
      </c>
      <c r="C53" s="162"/>
      <c r="D53" s="139" t="s">
        <v>951</v>
      </c>
      <c r="E53" s="122" t="s">
        <v>30</v>
      </c>
      <c r="F53" s="231" t="s">
        <v>23</v>
      </c>
      <c r="G53" s="238"/>
      <c r="I53" s="16"/>
    </row>
    <row r="54" spans="1:9" s="17" customFormat="1" ht="28" x14ac:dyDescent="0.35">
      <c r="A54" s="156" t="s">
        <v>1005</v>
      </c>
      <c r="B54" s="124" t="s">
        <v>821</v>
      </c>
      <c r="C54" s="162"/>
      <c r="D54" s="246" t="s">
        <v>927</v>
      </c>
      <c r="E54" s="122" t="s">
        <v>30</v>
      </c>
      <c r="F54" s="231" t="s">
        <v>23</v>
      </c>
      <c r="G54" s="237"/>
      <c r="I54" s="16"/>
    </row>
    <row r="55" spans="1:9" s="17" customFormat="1" ht="28" x14ac:dyDescent="0.35">
      <c r="A55" s="156" t="s">
        <v>1005</v>
      </c>
      <c r="B55" s="124" t="s">
        <v>823</v>
      </c>
      <c r="C55" s="162"/>
      <c r="D55" s="139"/>
      <c r="E55" s="122" t="s">
        <v>30</v>
      </c>
      <c r="F55" s="231" t="s">
        <v>23</v>
      </c>
      <c r="G55" s="238"/>
      <c r="I55" s="16"/>
    </row>
    <row r="56" spans="1:9" s="17" customFormat="1" ht="56" x14ac:dyDescent="0.35">
      <c r="A56" s="156" t="s">
        <v>1006</v>
      </c>
      <c r="B56" s="191" t="s">
        <v>638</v>
      </c>
      <c r="C56" s="162"/>
      <c r="D56" s="139" t="s">
        <v>639</v>
      </c>
      <c r="E56" s="122" t="s">
        <v>30</v>
      </c>
      <c r="F56" s="231" t="s">
        <v>23</v>
      </c>
      <c r="G56" s="238"/>
      <c r="I56" s="16"/>
    </row>
    <row r="57" spans="1:9" s="17" customFormat="1" ht="56" x14ac:dyDescent="0.35">
      <c r="A57" s="156" t="s">
        <v>1006</v>
      </c>
      <c r="B57" s="191" t="s">
        <v>640</v>
      </c>
      <c r="C57" s="162"/>
      <c r="D57" s="139" t="s">
        <v>639</v>
      </c>
      <c r="E57" s="122" t="s">
        <v>30</v>
      </c>
      <c r="F57" s="231" t="s">
        <v>23</v>
      </c>
      <c r="G57" s="238"/>
      <c r="I57" s="16"/>
    </row>
    <row r="58" spans="1:9" s="17" customFormat="1" ht="56" x14ac:dyDescent="0.35">
      <c r="A58" s="156" t="s">
        <v>1006</v>
      </c>
      <c r="B58" s="194" t="s">
        <v>641</v>
      </c>
      <c r="C58" s="162"/>
      <c r="D58" s="139" t="s">
        <v>639</v>
      </c>
      <c r="E58" s="122" t="s">
        <v>30</v>
      </c>
      <c r="F58" s="231" t="s">
        <v>23</v>
      </c>
      <c r="G58" s="238"/>
      <c r="I58" s="16"/>
    </row>
    <row r="59" spans="1:9" s="17" customFormat="1" ht="28" x14ac:dyDescent="0.35">
      <c r="A59" s="156" t="s">
        <v>1005</v>
      </c>
      <c r="B59" s="124" t="s">
        <v>824</v>
      </c>
      <c r="C59" s="162"/>
      <c r="D59" s="246" t="s">
        <v>927</v>
      </c>
      <c r="E59" s="122" t="s">
        <v>30</v>
      </c>
      <c r="F59" s="231" t="s">
        <v>23</v>
      </c>
      <c r="G59" s="237"/>
      <c r="I59" s="16"/>
    </row>
    <row r="60" spans="1:9" s="17" customFormat="1" ht="28" x14ac:dyDescent="0.35">
      <c r="A60" s="156" t="s">
        <v>1005</v>
      </c>
      <c r="B60" s="124" t="s">
        <v>878</v>
      </c>
      <c r="C60" s="162"/>
      <c r="D60" s="139"/>
      <c r="E60" s="122" t="s">
        <v>30</v>
      </c>
      <c r="F60" s="231" t="s">
        <v>23</v>
      </c>
      <c r="G60" s="238"/>
      <c r="I60" s="16"/>
    </row>
    <row r="61" spans="1:9" s="17" customFormat="1" ht="168" x14ac:dyDescent="0.35">
      <c r="A61" s="156" t="s">
        <v>1006</v>
      </c>
      <c r="B61" s="253" t="s">
        <v>643</v>
      </c>
      <c r="C61" s="162"/>
      <c r="D61" s="139" t="s">
        <v>644</v>
      </c>
      <c r="E61" s="122" t="s">
        <v>30</v>
      </c>
      <c r="F61" s="231" t="s">
        <v>23</v>
      </c>
      <c r="G61" s="238"/>
      <c r="I61" s="16"/>
    </row>
    <row r="62" spans="1:9" s="17" customFormat="1" ht="28" x14ac:dyDescent="0.35">
      <c r="A62" s="156" t="s">
        <v>1006</v>
      </c>
      <c r="B62" s="191" t="s">
        <v>642</v>
      </c>
      <c r="C62" s="162"/>
      <c r="D62" s="139"/>
      <c r="E62" s="122" t="s">
        <v>30</v>
      </c>
      <c r="F62" s="231" t="s">
        <v>23</v>
      </c>
      <c r="G62" s="238"/>
      <c r="I62" s="16"/>
    </row>
    <row r="63" spans="1:9" s="17" customFormat="1" ht="28" x14ac:dyDescent="0.35">
      <c r="A63" s="156" t="s">
        <v>1005</v>
      </c>
      <c r="B63" s="124" t="s">
        <v>826</v>
      </c>
      <c r="C63" s="162"/>
      <c r="D63" s="246" t="s">
        <v>927</v>
      </c>
      <c r="E63" s="122" t="s">
        <v>30</v>
      </c>
      <c r="F63" s="231" t="s">
        <v>23</v>
      </c>
      <c r="G63" s="237"/>
      <c r="I63" s="16"/>
    </row>
    <row r="64" spans="1:9" s="17" customFormat="1" ht="28" x14ac:dyDescent="0.35">
      <c r="A64" s="156" t="s">
        <v>1005</v>
      </c>
      <c r="B64" s="124" t="s">
        <v>879</v>
      </c>
      <c r="C64" s="162"/>
      <c r="D64" s="139"/>
      <c r="E64" s="122" t="s">
        <v>30</v>
      </c>
      <c r="F64" s="231" t="s">
        <v>23</v>
      </c>
      <c r="G64" s="238"/>
      <c r="I64" s="16"/>
    </row>
    <row r="65" spans="1:9" s="17" customFormat="1" ht="29" x14ac:dyDescent="0.35">
      <c r="A65" s="156" t="s">
        <v>1006</v>
      </c>
      <c r="B65" s="191" t="s">
        <v>648</v>
      </c>
      <c r="C65" s="162"/>
      <c r="D65" s="247" t="s">
        <v>646</v>
      </c>
      <c r="E65" s="122" t="s">
        <v>30</v>
      </c>
      <c r="F65" s="231" t="s">
        <v>23</v>
      </c>
      <c r="G65" s="239"/>
      <c r="I65" s="16"/>
    </row>
    <row r="66" spans="1:9" s="17" customFormat="1" ht="29" x14ac:dyDescent="0.35">
      <c r="A66" s="156" t="s">
        <v>1006</v>
      </c>
      <c r="B66" s="191" t="s">
        <v>649</v>
      </c>
      <c r="C66" s="162"/>
      <c r="D66" s="247" t="s">
        <v>646</v>
      </c>
      <c r="E66" s="122" t="s">
        <v>30</v>
      </c>
      <c r="F66" s="231" t="s">
        <v>23</v>
      </c>
      <c r="G66" s="239"/>
      <c r="I66" s="16"/>
    </row>
    <row r="67" spans="1:9" s="17" customFormat="1" ht="29" x14ac:dyDescent="0.35">
      <c r="A67" s="156" t="s">
        <v>1006</v>
      </c>
      <c r="B67" s="191" t="s">
        <v>654</v>
      </c>
      <c r="C67" s="162"/>
      <c r="D67" s="247" t="s">
        <v>646</v>
      </c>
      <c r="E67" s="122" t="s">
        <v>30</v>
      </c>
      <c r="F67" s="231" t="s">
        <v>23</v>
      </c>
      <c r="G67" s="239"/>
      <c r="I67" s="16"/>
    </row>
    <row r="68" spans="1:9" s="17" customFormat="1" ht="304.5" x14ac:dyDescent="0.35">
      <c r="A68" s="156" t="s">
        <v>1006</v>
      </c>
      <c r="B68" s="191" t="s">
        <v>650</v>
      </c>
      <c r="C68" s="162"/>
      <c r="D68" s="247" t="s">
        <v>647</v>
      </c>
      <c r="E68" s="122" t="s">
        <v>30</v>
      </c>
      <c r="F68" s="231" t="s">
        <v>23</v>
      </c>
      <c r="G68" s="239"/>
      <c r="I68" s="16"/>
    </row>
    <row r="69" spans="1:9" s="17" customFormat="1" ht="42" x14ac:dyDescent="0.35">
      <c r="A69" s="156" t="s">
        <v>1006</v>
      </c>
      <c r="B69" s="193" t="s">
        <v>940</v>
      </c>
      <c r="C69" s="162"/>
      <c r="D69" s="139" t="s">
        <v>652</v>
      </c>
      <c r="E69" s="122" t="s">
        <v>30</v>
      </c>
      <c r="F69" s="231" t="s">
        <v>23</v>
      </c>
      <c r="G69" s="238"/>
      <c r="I69" s="16"/>
    </row>
    <row r="70" spans="1:9" s="17" customFormat="1" ht="28" x14ac:dyDescent="0.35">
      <c r="A70" s="156" t="s">
        <v>1005</v>
      </c>
      <c r="B70" s="124" t="s">
        <v>828</v>
      </c>
      <c r="C70" s="162"/>
      <c r="D70" s="246" t="s">
        <v>927</v>
      </c>
      <c r="E70" s="122" t="s">
        <v>30</v>
      </c>
      <c r="F70" s="231" t="s">
        <v>23</v>
      </c>
      <c r="G70" s="237"/>
      <c r="I70" s="16"/>
    </row>
    <row r="71" spans="1:9" s="17" customFormat="1" ht="28" x14ac:dyDescent="0.35">
      <c r="A71" s="156" t="s">
        <v>1005</v>
      </c>
      <c r="B71" s="124" t="s">
        <v>829</v>
      </c>
      <c r="C71" s="162"/>
      <c r="D71" s="232"/>
      <c r="E71" s="122" t="s">
        <v>30</v>
      </c>
      <c r="F71" s="231" t="s">
        <v>23</v>
      </c>
      <c r="G71" s="133"/>
      <c r="I71" s="16"/>
    </row>
    <row r="72" spans="1:9" s="17" customFormat="1" x14ac:dyDescent="0.35">
      <c r="A72" s="156" t="s">
        <v>1005</v>
      </c>
      <c r="B72" s="124" t="s">
        <v>881</v>
      </c>
      <c r="C72" s="162"/>
      <c r="D72" s="232"/>
      <c r="E72" s="122" t="s">
        <v>30</v>
      </c>
      <c r="F72" s="231" t="s">
        <v>23</v>
      </c>
      <c r="G72" s="133"/>
      <c r="I72" s="16"/>
    </row>
    <row r="73" spans="1:9" s="17" customFormat="1" x14ac:dyDescent="0.35">
      <c r="A73" s="156" t="s">
        <v>1005</v>
      </c>
      <c r="B73" s="124" t="s">
        <v>830</v>
      </c>
      <c r="C73" s="162"/>
      <c r="D73" s="232"/>
      <c r="E73" s="122" t="s">
        <v>30</v>
      </c>
      <c r="F73" s="231" t="s">
        <v>23</v>
      </c>
      <c r="G73" s="133"/>
      <c r="I73" s="16"/>
    </row>
    <row r="74" spans="1:9" s="17" customFormat="1" x14ac:dyDescent="0.35">
      <c r="A74" s="156" t="s">
        <v>1005</v>
      </c>
      <c r="B74" s="124" t="s">
        <v>881</v>
      </c>
      <c r="C74" s="162"/>
      <c r="D74" s="232"/>
      <c r="E74" s="122" t="s">
        <v>30</v>
      </c>
      <c r="F74" s="231" t="s">
        <v>23</v>
      </c>
      <c r="G74" s="133"/>
      <c r="I74" s="16"/>
    </row>
    <row r="75" spans="1:9" s="17" customFormat="1" x14ac:dyDescent="0.35">
      <c r="A75" s="156" t="s">
        <v>1005</v>
      </c>
      <c r="B75" s="124" t="s">
        <v>831</v>
      </c>
      <c r="C75" s="162"/>
      <c r="D75" s="232"/>
      <c r="E75" s="122" t="s">
        <v>30</v>
      </c>
      <c r="F75" s="231" t="s">
        <v>23</v>
      </c>
      <c r="G75" s="133"/>
      <c r="I75" s="16"/>
    </row>
    <row r="76" spans="1:9" s="17" customFormat="1" x14ac:dyDescent="0.35">
      <c r="A76" s="156" t="s">
        <v>1005</v>
      </c>
      <c r="B76" s="124" t="s">
        <v>881</v>
      </c>
      <c r="C76" s="162"/>
      <c r="D76" s="232"/>
      <c r="E76" s="122" t="s">
        <v>30</v>
      </c>
      <c r="F76" s="231" t="s">
        <v>23</v>
      </c>
      <c r="G76" s="133"/>
      <c r="I76" s="16"/>
    </row>
    <row r="77" spans="1:9" s="17" customFormat="1" x14ac:dyDescent="0.35">
      <c r="A77" s="156" t="s">
        <v>1005</v>
      </c>
      <c r="B77" s="124" t="s">
        <v>832</v>
      </c>
      <c r="C77" s="162"/>
      <c r="D77" s="232"/>
      <c r="E77" s="122" t="s">
        <v>30</v>
      </c>
      <c r="F77" s="231" t="s">
        <v>23</v>
      </c>
      <c r="G77" s="133"/>
      <c r="I77" s="16"/>
    </row>
    <row r="78" spans="1:9" s="17" customFormat="1" x14ac:dyDescent="0.35">
      <c r="A78" s="156" t="s">
        <v>1005</v>
      </c>
      <c r="B78" s="124" t="s">
        <v>881</v>
      </c>
      <c r="C78" s="162"/>
      <c r="D78" s="232"/>
      <c r="E78" s="122" t="s">
        <v>30</v>
      </c>
      <c r="F78" s="231" t="s">
        <v>23</v>
      </c>
      <c r="G78" s="133"/>
      <c r="I78" s="16"/>
    </row>
    <row r="79" spans="1:9" s="17" customFormat="1" x14ac:dyDescent="0.35">
      <c r="A79" s="156" t="s">
        <v>1005</v>
      </c>
      <c r="B79" s="124" t="s">
        <v>929</v>
      </c>
      <c r="C79" s="162"/>
      <c r="D79" s="232"/>
      <c r="E79" s="122" t="s">
        <v>30</v>
      </c>
      <c r="F79" s="231" t="s">
        <v>23</v>
      </c>
      <c r="G79" s="133"/>
      <c r="I79" s="16"/>
    </row>
    <row r="80" spans="1:9" s="17" customFormat="1" x14ac:dyDescent="0.35">
      <c r="A80" s="156" t="s">
        <v>1005</v>
      </c>
      <c r="B80" s="124" t="s">
        <v>930</v>
      </c>
      <c r="C80" s="162"/>
      <c r="D80" s="232"/>
      <c r="E80" s="122" t="s">
        <v>30</v>
      </c>
      <c r="F80" s="231" t="s">
        <v>23</v>
      </c>
      <c r="G80" s="133"/>
      <c r="I80" s="16"/>
    </row>
    <row r="81" spans="1:9" s="17" customFormat="1" x14ac:dyDescent="0.35">
      <c r="A81" s="156" t="s">
        <v>1005</v>
      </c>
      <c r="B81" s="124" t="s">
        <v>931</v>
      </c>
      <c r="C81" s="162"/>
      <c r="D81" s="232"/>
      <c r="E81" s="122" t="s">
        <v>30</v>
      </c>
      <c r="F81" s="231" t="s">
        <v>23</v>
      </c>
      <c r="G81" s="133"/>
      <c r="I81" s="16"/>
    </row>
    <row r="82" spans="1:9" s="17" customFormat="1" x14ac:dyDescent="0.35">
      <c r="A82" s="156" t="s">
        <v>1005</v>
      </c>
      <c r="B82" s="155" t="s">
        <v>932</v>
      </c>
      <c r="C82" s="162"/>
      <c r="D82" s="232"/>
      <c r="E82" s="122" t="s">
        <v>30</v>
      </c>
      <c r="F82" s="231" t="s">
        <v>23</v>
      </c>
      <c r="G82" s="133"/>
      <c r="I82" s="16"/>
    </row>
    <row r="83" spans="1:9" s="17" customFormat="1" ht="28" x14ac:dyDescent="0.35">
      <c r="A83" s="156" t="s">
        <v>1005</v>
      </c>
      <c r="B83" s="124" t="s">
        <v>834</v>
      </c>
      <c r="C83" s="162"/>
      <c r="D83" s="246" t="s">
        <v>927</v>
      </c>
      <c r="E83" s="122" t="s">
        <v>30</v>
      </c>
      <c r="F83" s="231" t="s">
        <v>23</v>
      </c>
      <c r="G83" s="237"/>
      <c r="I83" s="16"/>
    </row>
    <row r="84" spans="1:9" s="17" customFormat="1" ht="28" x14ac:dyDescent="0.35">
      <c r="A84" s="156" t="s">
        <v>1005</v>
      </c>
      <c r="B84" s="122" t="s">
        <v>933</v>
      </c>
      <c r="C84" s="162"/>
      <c r="D84" s="232"/>
      <c r="E84" s="122" t="s">
        <v>30</v>
      </c>
      <c r="F84" s="231" t="s">
        <v>23</v>
      </c>
      <c r="G84" s="133"/>
      <c r="I84" s="16"/>
    </row>
    <row r="85" spans="1:9" s="17" customFormat="1" x14ac:dyDescent="0.35">
      <c r="A85" s="156" t="s">
        <v>1005</v>
      </c>
      <c r="B85" s="154" t="s">
        <v>835</v>
      </c>
      <c r="C85" s="162"/>
      <c r="D85" s="232"/>
      <c r="E85" s="122" t="s">
        <v>30</v>
      </c>
      <c r="F85" s="231" t="s">
        <v>23</v>
      </c>
      <c r="G85" s="133"/>
      <c r="I85" s="16"/>
    </row>
    <row r="86" spans="1:9" s="17" customFormat="1" x14ac:dyDescent="0.35">
      <c r="A86" s="156" t="s">
        <v>1005</v>
      </c>
      <c r="B86" s="112" t="s">
        <v>830</v>
      </c>
      <c r="C86" s="162"/>
      <c r="D86" s="232"/>
      <c r="E86" s="122" t="s">
        <v>30</v>
      </c>
      <c r="F86" s="231" t="s">
        <v>23</v>
      </c>
      <c r="G86" s="133"/>
      <c r="I86" s="16"/>
    </row>
    <row r="87" spans="1:9" s="17" customFormat="1" x14ac:dyDescent="0.35">
      <c r="A87" s="156" t="s">
        <v>1005</v>
      </c>
      <c r="B87" s="154" t="s">
        <v>835</v>
      </c>
      <c r="C87" s="162"/>
      <c r="D87" s="232"/>
      <c r="E87" s="122" t="s">
        <v>30</v>
      </c>
      <c r="F87" s="231" t="s">
        <v>23</v>
      </c>
      <c r="G87" s="133"/>
      <c r="I87" s="16"/>
    </row>
    <row r="88" spans="1:9" s="17" customFormat="1" x14ac:dyDescent="0.35">
      <c r="A88" s="156" t="s">
        <v>1005</v>
      </c>
      <c r="B88" s="112" t="s">
        <v>836</v>
      </c>
      <c r="C88" s="162"/>
      <c r="D88" s="232"/>
      <c r="E88" s="122" t="s">
        <v>30</v>
      </c>
      <c r="F88" s="231" t="s">
        <v>23</v>
      </c>
      <c r="G88" s="133"/>
      <c r="I88" s="16"/>
    </row>
    <row r="89" spans="1:9" s="17" customFormat="1" x14ac:dyDescent="0.35">
      <c r="A89" s="156" t="s">
        <v>1005</v>
      </c>
      <c r="B89" s="154" t="s">
        <v>835</v>
      </c>
      <c r="C89" s="162"/>
      <c r="D89" s="232"/>
      <c r="E89" s="122" t="s">
        <v>30</v>
      </c>
      <c r="F89" s="231" t="s">
        <v>23</v>
      </c>
      <c r="G89" s="133"/>
      <c r="I89" s="16"/>
    </row>
    <row r="90" spans="1:9" s="17" customFormat="1" x14ac:dyDescent="0.35">
      <c r="A90" s="156" t="s">
        <v>1005</v>
      </c>
      <c r="B90" s="154" t="s">
        <v>837</v>
      </c>
      <c r="C90" s="162"/>
      <c r="D90" s="232"/>
      <c r="E90" s="122" t="s">
        <v>30</v>
      </c>
      <c r="F90" s="231" t="s">
        <v>23</v>
      </c>
      <c r="G90" s="133"/>
      <c r="I90" s="16"/>
    </row>
    <row r="91" spans="1:9" s="17" customFormat="1" x14ac:dyDescent="0.35">
      <c r="A91" s="156" t="s">
        <v>1005</v>
      </c>
      <c r="B91" s="154" t="s">
        <v>838</v>
      </c>
      <c r="C91" s="162"/>
      <c r="D91" s="232"/>
      <c r="E91" s="122" t="s">
        <v>30</v>
      </c>
      <c r="F91" s="231" t="s">
        <v>23</v>
      </c>
      <c r="G91" s="133"/>
      <c r="I91" s="16"/>
    </row>
    <row r="92" spans="1:9" s="17" customFormat="1" x14ac:dyDescent="0.35">
      <c r="A92" s="156" t="s">
        <v>1005</v>
      </c>
      <c r="B92" s="154" t="s">
        <v>839</v>
      </c>
      <c r="C92" s="162"/>
      <c r="D92" s="248"/>
      <c r="E92" s="122" t="s">
        <v>30</v>
      </c>
      <c r="F92" s="231" t="s">
        <v>23</v>
      </c>
      <c r="G92" s="240"/>
      <c r="I92" s="16"/>
    </row>
    <row r="93" spans="1:9" s="17" customFormat="1" ht="42" x14ac:dyDescent="0.35">
      <c r="A93" s="156" t="s">
        <v>1005</v>
      </c>
      <c r="B93" s="124" t="s">
        <v>841</v>
      </c>
      <c r="C93" s="162"/>
      <c r="D93" s="246" t="s">
        <v>927</v>
      </c>
      <c r="E93" s="122" t="s">
        <v>30</v>
      </c>
      <c r="F93" s="231" t="s">
        <v>23</v>
      </c>
      <c r="G93" s="237"/>
      <c r="I93" s="16"/>
    </row>
    <row r="94" spans="1:9" s="17" customFormat="1" ht="42" x14ac:dyDescent="0.35">
      <c r="A94" s="156" t="s">
        <v>1005</v>
      </c>
      <c r="B94" s="124" t="s">
        <v>846</v>
      </c>
      <c r="C94" s="162"/>
      <c r="D94" s="139"/>
      <c r="E94" s="122" t="s">
        <v>30</v>
      </c>
      <c r="F94" s="231" t="s">
        <v>23</v>
      </c>
      <c r="G94" s="238"/>
      <c r="I94" s="16"/>
    </row>
    <row r="95" spans="1:9" s="17" customFormat="1" x14ac:dyDescent="0.35">
      <c r="A95" s="156" t="s">
        <v>1005</v>
      </c>
      <c r="B95" s="154" t="s">
        <v>842</v>
      </c>
      <c r="C95" s="162"/>
      <c r="D95" s="139"/>
      <c r="E95" s="122" t="s">
        <v>30</v>
      </c>
      <c r="F95" s="231" t="s">
        <v>23</v>
      </c>
      <c r="G95" s="238"/>
      <c r="I95" s="16"/>
    </row>
    <row r="96" spans="1:9" s="17" customFormat="1" x14ac:dyDescent="0.35">
      <c r="A96" s="156" t="s">
        <v>1005</v>
      </c>
      <c r="B96" s="154" t="s">
        <v>843</v>
      </c>
      <c r="C96" s="162"/>
      <c r="D96" s="139"/>
      <c r="E96" s="122" t="s">
        <v>30</v>
      </c>
      <c r="F96" s="231" t="s">
        <v>23</v>
      </c>
      <c r="G96" s="238"/>
      <c r="I96" s="16"/>
    </row>
    <row r="97" spans="1:9" s="17" customFormat="1" ht="14.5" x14ac:dyDescent="0.35">
      <c r="A97" s="156" t="s">
        <v>1005</v>
      </c>
      <c r="B97" s="154" t="s">
        <v>844</v>
      </c>
      <c r="C97" s="162"/>
      <c r="D97" s="246" t="s">
        <v>927</v>
      </c>
      <c r="E97" s="122" t="s">
        <v>30</v>
      </c>
      <c r="F97" s="231" t="s">
        <v>23</v>
      </c>
      <c r="G97" s="237"/>
      <c r="I97" s="16"/>
    </row>
    <row r="98" spans="1:9" s="17" customFormat="1" x14ac:dyDescent="0.35">
      <c r="A98" s="156" t="s">
        <v>1005</v>
      </c>
      <c r="B98" s="154" t="s">
        <v>845</v>
      </c>
      <c r="C98" s="162"/>
      <c r="D98" s="139"/>
      <c r="E98" s="122" t="s">
        <v>30</v>
      </c>
      <c r="F98" s="231" t="s">
        <v>23</v>
      </c>
      <c r="G98" s="238"/>
      <c r="I98" s="16"/>
    </row>
    <row r="99" spans="1:9" s="17" customFormat="1" ht="28" x14ac:dyDescent="0.35">
      <c r="A99" s="156" t="s">
        <v>1005</v>
      </c>
      <c r="B99" s="124" t="s">
        <v>847</v>
      </c>
      <c r="C99" s="162"/>
      <c r="D99" s="246" t="s">
        <v>927</v>
      </c>
      <c r="E99" s="122" t="s">
        <v>30</v>
      </c>
      <c r="F99" s="231" t="s">
        <v>23</v>
      </c>
      <c r="G99" s="237"/>
      <c r="I99" s="16"/>
    </row>
    <row r="100" spans="1:9" s="17" customFormat="1" ht="28" x14ac:dyDescent="0.35">
      <c r="A100" s="156" t="s">
        <v>1005</v>
      </c>
      <c r="B100" s="124" t="s">
        <v>852</v>
      </c>
      <c r="C100" s="162"/>
      <c r="D100" s="139"/>
      <c r="E100" s="122" t="s">
        <v>30</v>
      </c>
      <c r="F100" s="231" t="s">
        <v>23</v>
      </c>
      <c r="G100" s="238"/>
      <c r="I100" s="16"/>
    </row>
    <row r="101" spans="1:9" s="17" customFormat="1" x14ac:dyDescent="0.35">
      <c r="A101" s="156" t="s">
        <v>1005</v>
      </c>
      <c r="B101" s="154" t="s">
        <v>848</v>
      </c>
      <c r="C101" s="162"/>
      <c r="D101" s="139"/>
      <c r="E101" s="122" t="s">
        <v>30</v>
      </c>
      <c r="F101" s="231" t="s">
        <v>23</v>
      </c>
      <c r="G101" s="238"/>
      <c r="I101" s="16"/>
    </row>
    <row r="102" spans="1:9" s="17" customFormat="1" x14ac:dyDescent="0.35">
      <c r="A102" s="156" t="s">
        <v>1005</v>
      </c>
      <c r="B102" s="154" t="s">
        <v>849</v>
      </c>
      <c r="C102" s="162"/>
      <c r="D102" s="139"/>
      <c r="E102" s="122" t="s">
        <v>30</v>
      </c>
      <c r="F102" s="231" t="s">
        <v>23</v>
      </c>
      <c r="G102" s="238"/>
      <c r="I102" s="16"/>
    </row>
    <row r="103" spans="1:9" s="17" customFormat="1" x14ac:dyDescent="0.35">
      <c r="A103" s="156" t="s">
        <v>1005</v>
      </c>
      <c r="B103" s="154" t="s">
        <v>850</v>
      </c>
      <c r="C103" s="162"/>
      <c r="D103" s="139"/>
      <c r="E103" s="122" t="s">
        <v>30</v>
      </c>
      <c r="F103" s="231" t="s">
        <v>23</v>
      </c>
      <c r="G103" s="238"/>
      <c r="I103" s="16"/>
    </row>
    <row r="104" spans="1:9" s="17" customFormat="1" x14ac:dyDescent="0.35">
      <c r="A104" s="156" t="s">
        <v>1005</v>
      </c>
      <c r="B104" s="154" t="s">
        <v>851</v>
      </c>
      <c r="C104" s="162"/>
      <c r="D104" s="139"/>
      <c r="E104" s="122" t="s">
        <v>30</v>
      </c>
      <c r="F104" s="231" t="s">
        <v>23</v>
      </c>
      <c r="G104" s="238"/>
      <c r="I104" s="16"/>
    </row>
    <row r="105" spans="1:9" s="17" customFormat="1" ht="28" x14ac:dyDescent="0.35">
      <c r="A105" s="156" t="s">
        <v>1005</v>
      </c>
      <c r="B105" s="124" t="s">
        <v>705</v>
      </c>
      <c r="C105" s="162"/>
      <c r="D105" s="232"/>
      <c r="E105" s="122" t="s">
        <v>30</v>
      </c>
      <c r="F105" s="231" t="s">
        <v>23</v>
      </c>
      <c r="G105" s="133"/>
      <c r="I105" s="16"/>
    </row>
    <row r="106" spans="1:9" s="17" customFormat="1" ht="28" x14ac:dyDescent="0.35">
      <c r="A106" s="156" t="s">
        <v>1005</v>
      </c>
      <c r="B106" s="124" t="s">
        <v>706</v>
      </c>
      <c r="C106" s="162"/>
      <c r="D106" s="232"/>
      <c r="E106" s="122" t="s">
        <v>30</v>
      </c>
      <c r="F106" s="231" t="s">
        <v>23</v>
      </c>
      <c r="G106" s="133"/>
      <c r="I106" s="16"/>
    </row>
    <row r="107" spans="1:9" s="17" customFormat="1" ht="28" x14ac:dyDescent="0.35">
      <c r="A107" s="156" t="s">
        <v>1005</v>
      </c>
      <c r="B107" s="124" t="s">
        <v>707</v>
      </c>
      <c r="C107" s="162"/>
      <c r="D107" s="232"/>
      <c r="E107" s="122" t="s">
        <v>30</v>
      </c>
      <c r="F107" s="231" t="s">
        <v>23</v>
      </c>
      <c r="G107" s="133"/>
      <c r="I107" s="16"/>
    </row>
    <row r="108" spans="1:9" s="17" customFormat="1" ht="29" x14ac:dyDescent="0.35">
      <c r="A108" s="156" t="s">
        <v>1005</v>
      </c>
      <c r="B108" s="117" t="s">
        <v>934</v>
      </c>
      <c r="C108" s="162"/>
      <c r="D108" s="245" t="s">
        <v>968</v>
      </c>
      <c r="E108" s="122" t="s">
        <v>30</v>
      </c>
      <c r="F108" s="231" t="s">
        <v>23</v>
      </c>
      <c r="G108" s="236"/>
      <c r="I108" s="16"/>
    </row>
    <row r="109" spans="1:9" s="17" customFormat="1" ht="57" x14ac:dyDescent="0.35">
      <c r="A109" s="156" t="s">
        <v>1005</v>
      </c>
      <c r="B109" s="124" t="s">
        <v>718</v>
      </c>
      <c r="C109" s="162"/>
      <c r="D109" s="247" t="s">
        <v>946</v>
      </c>
      <c r="E109" s="122" t="s">
        <v>30</v>
      </c>
      <c r="F109" s="231" t="s">
        <v>23</v>
      </c>
      <c r="G109" s="239"/>
      <c r="I109" s="16"/>
    </row>
    <row r="110" spans="1:9" s="17" customFormat="1" ht="28" x14ac:dyDescent="0.35">
      <c r="A110" s="156" t="s">
        <v>1005</v>
      </c>
      <c r="B110" s="124" t="s">
        <v>719</v>
      </c>
      <c r="C110" s="162"/>
      <c r="D110" s="244"/>
      <c r="E110" s="122" t="s">
        <v>30</v>
      </c>
      <c r="F110" s="231" t="s">
        <v>23</v>
      </c>
      <c r="G110" s="235"/>
      <c r="I110" s="16"/>
    </row>
    <row r="111" spans="1:9" s="17" customFormat="1" ht="28" x14ac:dyDescent="0.35">
      <c r="A111" s="156" t="s">
        <v>1005</v>
      </c>
      <c r="B111" s="124" t="s">
        <v>720</v>
      </c>
      <c r="C111" s="162"/>
      <c r="D111" s="246" t="s">
        <v>927</v>
      </c>
      <c r="E111" s="122" t="s">
        <v>30</v>
      </c>
      <c r="F111" s="231" t="s">
        <v>23</v>
      </c>
      <c r="G111" s="237"/>
      <c r="I111" s="16"/>
    </row>
    <row r="112" spans="1:9" s="17" customFormat="1" ht="28" x14ac:dyDescent="0.35">
      <c r="A112" s="156" t="s">
        <v>1005</v>
      </c>
      <c r="B112" s="124" t="s">
        <v>721</v>
      </c>
      <c r="C112" s="162"/>
      <c r="D112" s="244"/>
      <c r="E112" s="122" t="s">
        <v>30</v>
      </c>
      <c r="F112" s="231" t="s">
        <v>23</v>
      </c>
      <c r="G112" s="235"/>
      <c r="I112" s="16"/>
    </row>
    <row r="113" spans="1:9" s="17" customFormat="1" ht="57" x14ac:dyDescent="0.35">
      <c r="A113" s="156" t="s">
        <v>1005</v>
      </c>
      <c r="B113" s="4" t="s">
        <v>1082</v>
      </c>
      <c r="C113" s="162"/>
      <c r="D113" s="247" t="s">
        <v>946</v>
      </c>
      <c r="E113" s="122" t="s">
        <v>30</v>
      </c>
      <c r="F113" s="231" t="s">
        <v>23</v>
      </c>
      <c r="G113" s="239"/>
      <c r="I113" s="16"/>
    </row>
    <row r="114" spans="1:9" s="17" customFormat="1" ht="28" x14ac:dyDescent="0.35">
      <c r="A114" s="156" t="s">
        <v>1005</v>
      </c>
      <c r="B114" s="124" t="s">
        <v>855</v>
      </c>
      <c r="C114" s="162"/>
      <c r="D114" s="244"/>
      <c r="E114" s="122" t="s">
        <v>30</v>
      </c>
      <c r="F114" s="231" t="s">
        <v>23</v>
      </c>
      <c r="G114" s="235"/>
      <c r="I114" s="16"/>
    </row>
    <row r="115" spans="1:9" s="17" customFormat="1" ht="57" x14ac:dyDescent="0.35">
      <c r="A115" s="156" t="s">
        <v>1005</v>
      </c>
      <c r="B115" s="124" t="s">
        <v>722</v>
      </c>
      <c r="C115" s="162"/>
      <c r="D115" s="247" t="s">
        <v>946</v>
      </c>
      <c r="E115" s="122" t="s">
        <v>30</v>
      </c>
      <c r="F115" s="231" t="s">
        <v>23</v>
      </c>
      <c r="G115" s="239"/>
      <c r="I115" s="16"/>
    </row>
    <row r="116" spans="1:9" s="17" customFormat="1" ht="28" x14ac:dyDescent="0.35">
      <c r="A116" s="156" t="s">
        <v>1005</v>
      </c>
      <c r="B116" s="124" t="s">
        <v>723</v>
      </c>
      <c r="C116" s="162"/>
      <c r="D116" s="232" t="s">
        <v>81</v>
      </c>
      <c r="E116" s="122" t="s">
        <v>30</v>
      </c>
      <c r="F116" s="231" t="s">
        <v>23</v>
      </c>
      <c r="G116" s="133"/>
      <c r="I116" s="16"/>
    </row>
    <row r="117" spans="1:9" s="17" customFormat="1" ht="14.5" x14ac:dyDescent="0.35">
      <c r="A117" s="156" t="s">
        <v>1005</v>
      </c>
      <c r="B117" s="154" t="s">
        <v>667</v>
      </c>
      <c r="C117" s="162"/>
      <c r="D117" s="244"/>
      <c r="E117" s="122" t="s">
        <v>30</v>
      </c>
      <c r="F117" s="231" t="s">
        <v>23</v>
      </c>
      <c r="G117" s="235"/>
      <c r="I117" s="16"/>
    </row>
    <row r="118" spans="1:9" s="17" customFormat="1" ht="29" x14ac:dyDescent="0.35">
      <c r="A118" s="156" t="s">
        <v>1005</v>
      </c>
      <c r="B118" s="124" t="s">
        <v>935</v>
      </c>
      <c r="C118" s="162"/>
      <c r="D118" s="246" t="s">
        <v>969</v>
      </c>
      <c r="E118" s="122" t="s">
        <v>30</v>
      </c>
      <c r="F118" s="231" t="s">
        <v>23</v>
      </c>
      <c r="G118" s="237"/>
      <c r="I118" s="16"/>
    </row>
    <row r="119" spans="1:9" s="17" customFormat="1" ht="28" x14ac:dyDescent="0.35">
      <c r="A119" s="156" t="s">
        <v>1005</v>
      </c>
      <c r="B119" s="124" t="s">
        <v>884</v>
      </c>
      <c r="C119" s="162"/>
      <c r="D119" s="247"/>
      <c r="E119" s="122" t="s">
        <v>30</v>
      </c>
      <c r="F119" s="231" t="s">
        <v>23</v>
      </c>
      <c r="G119" s="239"/>
      <c r="I119" s="16"/>
    </row>
    <row r="120" spans="1:9" s="17" customFormat="1" ht="28" x14ac:dyDescent="0.35">
      <c r="A120" s="156" t="s">
        <v>1005</v>
      </c>
      <c r="B120" s="124" t="s">
        <v>858</v>
      </c>
      <c r="C120" s="162"/>
      <c r="D120" s="245" t="s">
        <v>927</v>
      </c>
      <c r="E120" s="122" t="s">
        <v>30</v>
      </c>
      <c r="F120" s="231" t="s">
        <v>23</v>
      </c>
      <c r="G120" s="236"/>
      <c r="I120" s="16"/>
    </row>
    <row r="121" spans="1:9" s="17" customFormat="1" ht="14.5" x14ac:dyDescent="0.35">
      <c r="A121" s="156" t="s">
        <v>1005</v>
      </c>
      <c r="B121" s="124" t="s">
        <v>936</v>
      </c>
      <c r="C121" s="162"/>
      <c r="D121" s="245" t="s">
        <v>937</v>
      </c>
      <c r="E121" s="122" t="s">
        <v>30</v>
      </c>
      <c r="F121" s="231" t="s">
        <v>23</v>
      </c>
      <c r="G121" s="236"/>
      <c r="I121" s="16"/>
    </row>
    <row r="122" spans="1:9" s="17" customFormat="1" ht="14.5" x14ac:dyDescent="0.35">
      <c r="A122" s="156" t="s">
        <v>1005</v>
      </c>
      <c r="B122" s="166" t="s">
        <v>859</v>
      </c>
      <c r="C122" s="162"/>
      <c r="D122" s="244"/>
      <c r="E122" s="122" t="s">
        <v>30</v>
      </c>
      <c r="F122" s="231" t="s">
        <v>23</v>
      </c>
      <c r="G122" s="235"/>
      <c r="I122" s="16"/>
    </row>
    <row r="123" spans="1:9" s="17" customFormat="1" ht="28" x14ac:dyDescent="0.35">
      <c r="A123" s="156" t="s">
        <v>1005</v>
      </c>
      <c r="B123" s="122" t="s">
        <v>938</v>
      </c>
      <c r="C123" s="162"/>
      <c r="D123" s="245" t="s">
        <v>970</v>
      </c>
      <c r="E123" s="122" t="s">
        <v>30</v>
      </c>
      <c r="F123" s="231" t="s">
        <v>23</v>
      </c>
      <c r="G123" s="236"/>
      <c r="I123" s="16"/>
    </row>
    <row r="124" spans="1:9" s="17" customFormat="1" x14ac:dyDescent="0.35">
      <c r="A124" s="156" t="s">
        <v>1005</v>
      </c>
      <c r="B124" s="122" t="s">
        <v>853</v>
      </c>
      <c r="C124" s="162"/>
      <c r="D124" s="232"/>
      <c r="E124" s="122" t="s">
        <v>30</v>
      </c>
      <c r="F124" s="231" t="s">
        <v>23</v>
      </c>
      <c r="G124" s="133"/>
      <c r="I124" s="16"/>
    </row>
    <row r="125" spans="1:9" s="17" customFormat="1" ht="28" x14ac:dyDescent="0.35">
      <c r="A125" s="156" t="s">
        <v>1005</v>
      </c>
      <c r="B125" s="124" t="s">
        <v>725</v>
      </c>
      <c r="C125" s="162"/>
      <c r="D125" s="247"/>
      <c r="E125" s="122" t="s">
        <v>23</v>
      </c>
      <c r="F125" s="231" t="s">
        <v>23</v>
      </c>
      <c r="G125" s="239"/>
      <c r="I125" s="16"/>
    </row>
    <row r="126" spans="1:9" s="17" customFormat="1" ht="28" x14ac:dyDescent="0.35">
      <c r="A126" s="156" t="s">
        <v>1005</v>
      </c>
      <c r="B126" s="124" t="s">
        <v>726</v>
      </c>
      <c r="C126" s="162"/>
      <c r="D126" s="244"/>
      <c r="E126" s="231" t="s">
        <v>23</v>
      </c>
      <c r="F126" s="231" t="s">
        <v>23</v>
      </c>
      <c r="G126" s="235"/>
      <c r="I126" s="16"/>
    </row>
    <row r="127" spans="1:9" s="17" customFormat="1" ht="28" x14ac:dyDescent="0.35">
      <c r="A127" s="156" t="s">
        <v>1005</v>
      </c>
      <c r="B127" s="124" t="s">
        <v>729</v>
      </c>
      <c r="C127" s="162"/>
      <c r="D127" s="246" t="s">
        <v>927</v>
      </c>
      <c r="E127" s="122" t="s">
        <v>23</v>
      </c>
      <c r="F127" s="231" t="s">
        <v>23</v>
      </c>
      <c r="G127" s="237"/>
      <c r="I127" s="16"/>
    </row>
    <row r="128" spans="1:9" s="17" customFormat="1" ht="28" x14ac:dyDescent="0.35">
      <c r="A128" s="156" t="s">
        <v>1005</v>
      </c>
      <c r="B128" s="124" t="s">
        <v>860</v>
      </c>
      <c r="C128" s="162"/>
      <c r="D128" s="244"/>
      <c r="E128" s="231" t="s">
        <v>23</v>
      </c>
      <c r="F128" s="231" t="s">
        <v>23</v>
      </c>
      <c r="G128" s="235"/>
      <c r="I128" s="16"/>
    </row>
    <row r="129" spans="1:9" s="17" customFormat="1" ht="28" x14ac:dyDescent="0.35">
      <c r="A129" s="156" t="s">
        <v>1005</v>
      </c>
      <c r="B129" s="124" t="s">
        <v>727</v>
      </c>
      <c r="C129" s="162"/>
      <c r="D129" s="246" t="s">
        <v>927</v>
      </c>
      <c r="E129" s="122" t="s">
        <v>23</v>
      </c>
      <c r="F129" s="231" t="s">
        <v>23</v>
      </c>
      <c r="G129" s="237"/>
      <c r="I129" s="16"/>
    </row>
    <row r="130" spans="1:9" s="17" customFormat="1" ht="28" x14ac:dyDescent="0.35">
      <c r="A130" s="156" t="s">
        <v>1005</v>
      </c>
      <c r="B130" s="124" t="s">
        <v>728</v>
      </c>
      <c r="C130" s="162"/>
      <c r="D130" s="232"/>
      <c r="E130" s="231" t="s">
        <v>23</v>
      </c>
      <c r="F130" s="231" t="s">
        <v>23</v>
      </c>
      <c r="G130" s="133"/>
      <c r="I130" s="16"/>
    </row>
    <row r="131" spans="1:9" s="17" customFormat="1" ht="28" x14ac:dyDescent="0.35">
      <c r="A131" s="156" t="s">
        <v>1005</v>
      </c>
      <c r="B131" s="124" t="s">
        <v>734</v>
      </c>
      <c r="C131" s="162"/>
      <c r="D131" s="244"/>
      <c r="E131" s="231" t="s">
        <v>23</v>
      </c>
      <c r="F131" s="231" t="s">
        <v>23</v>
      </c>
      <c r="G131" s="235"/>
      <c r="I131" s="16"/>
    </row>
    <row r="132" spans="1:9" s="17" customFormat="1" ht="28" x14ac:dyDescent="0.35">
      <c r="A132" s="156" t="s">
        <v>1005</v>
      </c>
      <c r="B132" s="124" t="s">
        <v>731</v>
      </c>
      <c r="C132" s="162"/>
      <c r="D132" s="246" t="s">
        <v>927</v>
      </c>
      <c r="E132" s="122" t="s">
        <v>23</v>
      </c>
      <c r="F132" s="231" t="s">
        <v>23</v>
      </c>
      <c r="G132" s="237"/>
      <c r="I132" s="16"/>
    </row>
    <row r="133" spans="1:9" s="17" customFormat="1" ht="28" x14ac:dyDescent="0.35">
      <c r="A133" s="156" t="s">
        <v>1005</v>
      </c>
      <c r="B133" s="124" t="s">
        <v>861</v>
      </c>
      <c r="C133" s="162"/>
      <c r="D133" s="244"/>
      <c r="E133" s="231" t="s">
        <v>23</v>
      </c>
      <c r="F133" s="231" t="s">
        <v>23</v>
      </c>
      <c r="G133" s="235"/>
      <c r="I133" s="16"/>
    </row>
    <row r="134" spans="1:9" s="17" customFormat="1" ht="28" x14ac:dyDescent="0.35">
      <c r="A134" s="156" t="s">
        <v>1005</v>
      </c>
      <c r="B134" s="124" t="s">
        <v>735</v>
      </c>
      <c r="C134" s="162"/>
      <c r="D134" s="244"/>
      <c r="E134" s="231" t="s">
        <v>23</v>
      </c>
      <c r="F134" s="231" t="s">
        <v>23</v>
      </c>
      <c r="G134" s="235"/>
      <c r="I134" s="16"/>
    </row>
    <row r="135" spans="1:9" s="17" customFormat="1" ht="14.5" x14ac:dyDescent="0.35">
      <c r="A135" s="156" t="s">
        <v>1006</v>
      </c>
      <c r="B135" s="189" t="s">
        <v>663</v>
      </c>
      <c r="C135" s="162"/>
      <c r="D135" s="244"/>
      <c r="E135" s="231" t="s">
        <v>23</v>
      </c>
      <c r="F135" s="231" t="s">
        <v>23</v>
      </c>
      <c r="G135" s="235"/>
      <c r="I135" s="16"/>
    </row>
    <row r="136" spans="1:9" s="17" customFormat="1" x14ac:dyDescent="0.35">
      <c r="A136" s="156" t="s">
        <v>1006</v>
      </c>
      <c r="B136" s="227" t="s">
        <v>664</v>
      </c>
      <c r="C136" s="162"/>
      <c r="D136" s="232" t="s">
        <v>77</v>
      </c>
      <c r="E136" s="231" t="s">
        <v>23</v>
      </c>
      <c r="F136" s="231" t="s">
        <v>23</v>
      </c>
      <c r="G136" s="133"/>
      <c r="I136" s="16"/>
    </row>
    <row r="137" spans="1:9" s="17" customFormat="1" ht="28" x14ac:dyDescent="0.35">
      <c r="A137" s="156" t="s">
        <v>1005</v>
      </c>
      <c r="B137" s="124" t="s">
        <v>736</v>
      </c>
      <c r="C137" s="162"/>
      <c r="D137" s="232"/>
      <c r="E137" s="231" t="s">
        <v>23</v>
      </c>
      <c r="F137" s="231" t="s">
        <v>23</v>
      </c>
      <c r="G137" s="133"/>
      <c r="I137" s="16"/>
    </row>
    <row r="138" spans="1:9" s="17" customFormat="1" x14ac:dyDescent="0.35">
      <c r="A138" s="156" t="s">
        <v>1005</v>
      </c>
      <c r="B138" s="154" t="s">
        <v>670</v>
      </c>
      <c r="C138" s="162"/>
      <c r="D138" s="232"/>
      <c r="E138" s="231" t="s">
        <v>23</v>
      </c>
      <c r="F138" s="231" t="s">
        <v>23</v>
      </c>
      <c r="G138" s="133"/>
      <c r="I138" s="16"/>
    </row>
    <row r="139" spans="1:9" s="17" customFormat="1" x14ac:dyDescent="0.35">
      <c r="A139" s="156" t="s">
        <v>1006</v>
      </c>
      <c r="B139" s="189" t="s">
        <v>737</v>
      </c>
      <c r="C139" s="162"/>
      <c r="D139" s="232"/>
      <c r="E139" s="231" t="s">
        <v>23</v>
      </c>
      <c r="F139" s="231" t="s">
        <v>23</v>
      </c>
      <c r="G139" s="133"/>
      <c r="I139" s="16"/>
    </row>
    <row r="140" spans="1:9" s="17" customFormat="1" x14ac:dyDescent="0.35">
      <c r="A140" s="156" t="s">
        <v>1006</v>
      </c>
      <c r="B140" s="189" t="s">
        <v>738</v>
      </c>
      <c r="C140" s="162"/>
      <c r="D140" s="232" t="s">
        <v>77</v>
      </c>
      <c r="E140" s="231" t="s">
        <v>23</v>
      </c>
      <c r="F140" s="231" t="s">
        <v>23</v>
      </c>
      <c r="G140" s="133"/>
      <c r="I140" s="16"/>
    </row>
    <row r="141" spans="1:9" s="17" customFormat="1" ht="28" x14ac:dyDescent="0.35">
      <c r="A141" s="156" t="s">
        <v>1005</v>
      </c>
      <c r="B141" s="124" t="s">
        <v>739</v>
      </c>
      <c r="C141" s="162"/>
      <c r="D141" s="245" t="s">
        <v>939</v>
      </c>
      <c r="E141" s="231" t="s">
        <v>23</v>
      </c>
      <c r="F141" s="231" t="s">
        <v>23</v>
      </c>
      <c r="G141" s="236"/>
      <c r="I141" s="16"/>
    </row>
    <row r="142" spans="1:9" s="17" customFormat="1" ht="28" x14ac:dyDescent="0.35">
      <c r="A142" s="156" t="s">
        <v>1005</v>
      </c>
      <c r="B142" s="124" t="s">
        <v>740</v>
      </c>
      <c r="C142" s="162"/>
      <c r="D142" s="244"/>
      <c r="E142" s="231" t="s">
        <v>23</v>
      </c>
      <c r="F142" s="231" t="s">
        <v>23</v>
      </c>
      <c r="G142" s="235"/>
      <c r="I142" s="16"/>
    </row>
    <row r="143" spans="1:9" s="17" customFormat="1" ht="28" x14ac:dyDescent="0.35">
      <c r="A143" s="156" t="s">
        <v>1005</v>
      </c>
      <c r="B143" s="124" t="s">
        <v>741</v>
      </c>
      <c r="C143" s="162"/>
      <c r="D143" s="244"/>
      <c r="E143" s="231" t="s">
        <v>23</v>
      </c>
      <c r="F143" s="231" t="s">
        <v>23</v>
      </c>
      <c r="G143" s="235"/>
      <c r="I143" s="16"/>
    </row>
    <row r="144" spans="1:9" s="17" customFormat="1" ht="14.5" x14ac:dyDescent="0.35">
      <c r="A144" s="156" t="s">
        <v>1006</v>
      </c>
      <c r="B144" s="189" t="s">
        <v>671</v>
      </c>
      <c r="C144" s="162"/>
      <c r="D144" s="244"/>
      <c r="E144" s="231" t="s">
        <v>23</v>
      </c>
      <c r="F144" s="231" t="s">
        <v>23</v>
      </c>
      <c r="G144" s="235"/>
      <c r="I144" s="16"/>
    </row>
    <row r="145" spans="1:9" s="17" customFormat="1" ht="14.5" x14ac:dyDescent="0.35">
      <c r="A145" s="156" t="s">
        <v>1006</v>
      </c>
      <c r="B145" s="189" t="s">
        <v>151</v>
      </c>
      <c r="C145" s="162"/>
      <c r="D145" s="244"/>
      <c r="E145" s="231" t="s">
        <v>23</v>
      </c>
      <c r="F145" s="231" t="s">
        <v>23</v>
      </c>
      <c r="G145" s="235"/>
      <c r="I145" s="16"/>
    </row>
    <row r="146" spans="1:9" s="17" customFormat="1" ht="28.5" thickBot="1" x14ac:dyDescent="0.4">
      <c r="A146" s="37" t="s">
        <v>1005</v>
      </c>
      <c r="B146" s="155" t="s">
        <v>742</v>
      </c>
      <c r="C146" s="162"/>
      <c r="D146" s="170"/>
      <c r="E146" s="231" t="s">
        <v>23</v>
      </c>
      <c r="F146" s="231" t="s">
        <v>23</v>
      </c>
      <c r="G146" s="235"/>
      <c r="I146" s="16"/>
    </row>
    <row r="147" spans="1:9" s="17" customFormat="1" ht="28.5" thickBot="1" x14ac:dyDescent="0.4">
      <c r="A147" s="99"/>
      <c r="B147" s="69" t="s">
        <v>75</v>
      </c>
      <c r="C147" s="100" t="e">
        <f>(100*(COUNTIF(C3:C146,"No"))/((COUNTIF(C3:C146,"Yes"))+(COUNTIF(C3:C146,"No"))))</f>
        <v>#DIV/0!</v>
      </c>
      <c r="D147" s="249" t="s">
        <v>76</v>
      </c>
      <c r="E147" s="230" t="s">
        <v>23</v>
      </c>
      <c r="F147" s="230" t="s">
        <v>23</v>
      </c>
      <c r="G147" s="135"/>
      <c r="I147" s="16"/>
    </row>
    <row r="148" spans="1:9" x14ac:dyDescent="0.35">
      <c r="E148" s="241" t="s">
        <v>23</v>
      </c>
      <c r="F148" s="241" t="s">
        <v>23</v>
      </c>
    </row>
    <row r="149" spans="1:9" s="17" customFormat="1" x14ac:dyDescent="0.35">
      <c r="A149" s="159"/>
      <c r="B149" s="8"/>
      <c r="C149" s="98"/>
      <c r="D149" s="8"/>
      <c r="E149" s="241" t="s">
        <v>23</v>
      </c>
      <c r="F149" s="241" t="s">
        <v>23</v>
      </c>
      <c r="G149" s="8"/>
      <c r="I149" s="16"/>
    </row>
    <row r="150" spans="1:9" x14ac:dyDescent="0.35">
      <c r="A150" s="282" t="s">
        <v>113</v>
      </c>
      <c r="B150" s="282"/>
      <c r="C150" s="282"/>
      <c r="D150" s="282"/>
      <c r="E150" s="241" t="s">
        <v>23</v>
      </c>
      <c r="F150" s="241" t="s">
        <v>23</v>
      </c>
      <c r="G150" s="132"/>
    </row>
    <row r="151" spans="1:9" ht="14.5" x14ac:dyDescent="0.35">
      <c r="A151" s="163" t="s">
        <v>69</v>
      </c>
      <c r="B151" s="3" t="s">
        <v>70</v>
      </c>
      <c r="C151" s="3" t="s">
        <v>36</v>
      </c>
      <c r="D151" s="3" t="s">
        <v>114</v>
      </c>
      <c r="E151" s="242" t="s">
        <v>23</v>
      </c>
      <c r="F151" s="242" t="s">
        <v>23</v>
      </c>
      <c r="G151" s="234"/>
    </row>
    <row r="152" spans="1:9" ht="28" x14ac:dyDescent="0.35">
      <c r="A152" s="163">
        <v>1</v>
      </c>
      <c r="B152" s="162" t="s">
        <v>115</v>
      </c>
      <c r="C152" s="162"/>
      <c r="D152" s="163" t="s">
        <v>116</v>
      </c>
      <c r="E152" s="242" t="s">
        <v>23</v>
      </c>
      <c r="F152" s="242" t="s">
        <v>23</v>
      </c>
      <c r="G152" s="136"/>
    </row>
    <row r="153" spans="1:9" ht="126" x14ac:dyDescent="0.35">
      <c r="A153" s="163">
        <v>2</v>
      </c>
      <c r="B153" s="162" t="s">
        <v>941</v>
      </c>
      <c r="C153" s="162"/>
      <c r="D153" s="162" t="s">
        <v>945</v>
      </c>
      <c r="E153" s="242" t="s">
        <v>23</v>
      </c>
      <c r="F153" s="242" t="s">
        <v>23</v>
      </c>
      <c r="G153" s="134"/>
    </row>
    <row r="154" spans="1:9" ht="28" x14ac:dyDescent="0.35">
      <c r="A154" s="163">
        <v>3</v>
      </c>
      <c r="B154" s="162" t="s">
        <v>117</v>
      </c>
      <c r="C154" s="162"/>
      <c r="D154" s="163" t="s">
        <v>118</v>
      </c>
      <c r="E154" s="242" t="s">
        <v>23</v>
      </c>
      <c r="F154" s="242" t="s">
        <v>23</v>
      </c>
      <c r="G154" s="136"/>
    </row>
    <row r="155" spans="1:9" ht="56" x14ac:dyDescent="0.35">
      <c r="A155" s="163">
        <v>4</v>
      </c>
      <c r="B155" s="162" t="s">
        <v>942</v>
      </c>
      <c r="C155" s="162"/>
      <c r="D155" s="162" t="s">
        <v>943</v>
      </c>
      <c r="E155" s="242" t="s">
        <v>23</v>
      </c>
      <c r="F155" s="242" t="s">
        <v>23</v>
      </c>
      <c r="G155" s="134"/>
    </row>
    <row r="156" spans="1:9" ht="70" x14ac:dyDescent="0.35">
      <c r="A156" s="163">
        <v>5</v>
      </c>
      <c r="B156" s="162" t="s">
        <v>119</v>
      </c>
      <c r="C156" s="162"/>
      <c r="D156" s="162" t="s">
        <v>120</v>
      </c>
      <c r="E156" s="242" t="s">
        <v>23</v>
      </c>
      <c r="F156" s="242" t="s">
        <v>23</v>
      </c>
      <c r="G156" s="134"/>
    </row>
    <row r="157" spans="1:9" ht="28" x14ac:dyDescent="0.35">
      <c r="A157" s="163">
        <v>6</v>
      </c>
      <c r="B157" s="162" t="s">
        <v>121</v>
      </c>
      <c r="C157" s="162"/>
      <c r="D157" s="163" t="s">
        <v>122</v>
      </c>
      <c r="E157" s="242" t="s">
        <v>23</v>
      </c>
      <c r="F157" s="242" t="s">
        <v>23</v>
      </c>
      <c r="G157" s="136"/>
    </row>
    <row r="158" spans="1:9" ht="84" x14ac:dyDescent="0.35">
      <c r="A158" s="163">
        <v>7</v>
      </c>
      <c r="B158" s="162" t="s">
        <v>123</v>
      </c>
      <c r="C158" s="162"/>
      <c r="D158" s="162" t="s">
        <v>124</v>
      </c>
      <c r="E158" s="242" t="s">
        <v>23</v>
      </c>
      <c r="F158" s="242" t="s">
        <v>23</v>
      </c>
      <c r="G158" s="134"/>
    </row>
    <row r="159" spans="1:9" ht="98" x14ac:dyDescent="0.35">
      <c r="A159" s="163">
        <v>8</v>
      </c>
      <c r="B159" s="162" t="s">
        <v>125</v>
      </c>
      <c r="C159" s="162"/>
      <c r="D159" s="158" t="s">
        <v>944</v>
      </c>
      <c r="E159" s="242" t="s">
        <v>23</v>
      </c>
      <c r="F159" s="242" t="s">
        <v>23</v>
      </c>
      <c r="G159" s="240"/>
    </row>
  </sheetData>
  <autoFilter ref="E2:F2" xr:uid="{ACE48012-D609-4CC6-9F4F-614232861F40}"/>
  <mergeCells count="2">
    <mergeCell ref="A1:D1"/>
    <mergeCell ref="A150:D150"/>
  </mergeCells>
  <conditionalFormatting sqref="C147">
    <cfRule type="cellIs" dxfId="30" priority="21" operator="greaterThanOrEqual">
      <formula>25</formula>
    </cfRule>
  </conditionalFormatting>
  <conditionalFormatting sqref="D58 G58">
    <cfRule type="cellIs" dxfId="29" priority="6" operator="equal">
      <formula>"No"</formula>
    </cfRule>
  </conditionalFormatting>
  <conditionalFormatting sqref="C122">
    <cfRule type="containsText" dxfId="28" priority="3" operator="containsText" text="No">
      <formula>NOT(ISERROR(SEARCH("No",C122)))</formula>
    </cfRule>
  </conditionalFormatting>
  <conditionalFormatting sqref="C35">
    <cfRule type="containsText" dxfId="27" priority="2" operator="containsText" text="No">
      <formula>NOT(ISERROR(SEARCH("No",C35)))</formula>
    </cfRule>
  </conditionalFormatting>
  <conditionalFormatting sqref="C52:C53 C55:C58 C60:C62 C64:C69">
    <cfRule type="containsText" dxfId="26" priority="1" operator="containsText" text="No">
      <formula>NOT(ISERROR(SEARCH("No",C52)))</formula>
    </cfRule>
  </conditionalFormatting>
  <dataValidations count="1">
    <dataValidation type="list" allowBlank="1" showInputMessage="1" showErrorMessage="1" sqref="C3:C146 C152:C159 D58 G58" xr:uid="{45ACEBAF-9D19-4F23-91A9-AE9FE70B5409}">
      <formula1>$I$2:$I$4</formula1>
    </dataValidation>
  </dataValidations>
  <hyperlinks>
    <hyperlink ref="B136" r:id="rId1" xr:uid="{EDCF6596-5DAB-42F1-B3D4-40C45D5BA08D}"/>
    <hyperlink ref="B61" r:id="rId2" display="../../../../Permitting/NRW Permitting Centre/Waste Team/22. Noise/EA Qualitative_noise_screening_tool_RV08.xlsm?d=w9496f9ed1c4543358235421203c37233" xr:uid="{597A2AD4-9787-4F84-9C03-52569C5B4A3E}"/>
  </hyperlinks>
  <pageMargins left="0.7" right="0.7" top="0.75" bottom="0.75" header="0.3" footer="0.3"/>
  <pageSetup paperSize="9" orientation="portrait" verticalDpi="0"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10A26F-EC00-48BD-A0F5-1B95E055D232}">
  <dimension ref="A1:L67"/>
  <sheetViews>
    <sheetView zoomScaleNormal="100" workbookViewId="0">
      <selection activeCell="D9" sqref="D9"/>
    </sheetView>
  </sheetViews>
  <sheetFormatPr defaultColWidth="9.1796875" defaultRowHeight="14" x14ac:dyDescent="0.35"/>
  <cols>
    <col min="1" max="1" width="6.1796875" style="159" bestFit="1" customWidth="1"/>
    <col min="2" max="2" width="105.7265625" style="8" bestFit="1" customWidth="1"/>
    <col min="3" max="3" width="12.81640625" style="8" customWidth="1"/>
    <col min="4" max="4" width="47.1796875" style="113" customWidth="1"/>
    <col min="5" max="6" width="3.7265625" style="8" bestFit="1" customWidth="1"/>
    <col min="7" max="7" width="9.1796875" style="131"/>
    <col min="8" max="8" width="41.26953125" style="16" customWidth="1"/>
    <col min="9" max="10" width="9.1796875" style="131"/>
    <col min="11" max="12" width="9.1796875" style="17"/>
    <col min="13" max="16384" width="9.1796875" style="8"/>
  </cols>
  <sheetData>
    <row r="1" spans="1:8" x14ac:dyDescent="0.35">
      <c r="A1" s="278" t="s">
        <v>11</v>
      </c>
      <c r="B1" s="278"/>
      <c r="C1" s="278"/>
      <c r="D1" s="278"/>
    </row>
    <row r="2" spans="1:8" ht="43.5" customHeight="1" x14ac:dyDescent="0.35">
      <c r="A2" s="156" t="s">
        <v>662</v>
      </c>
      <c r="B2" s="3" t="s">
        <v>70</v>
      </c>
      <c r="C2" s="3" t="s">
        <v>36</v>
      </c>
      <c r="D2" s="125" t="s">
        <v>71</v>
      </c>
      <c r="E2" s="137" t="s">
        <v>891</v>
      </c>
      <c r="F2" s="137" t="s">
        <v>184</v>
      </c>
      <c r="H2" s="16" t="s">
        <v>39</v>
      </c>
    </row>
    <row r="3" spans="1:8" ht="44" thickBot="1" x14ac:dyDescent="0.4">
      <c r="A3" s="156" t="s">
        <v>1005</v>
      </c>
      <c r="B3" s="155" t="s">
        <v>695</v>
      </c>
      <c r="C3" s="162"/>
      <c r="D3" s="167" t="s">
        <v>914</v>
      </c>
      <c r="E3" s="158" t="s">
        <v>23</v>
      </c>
      <c r="F3" s="158" t="s">
        <v>23</v>
      </c>
      <c r="H3" s="16" t="s">
        <v>41</v>
      </c>
    </row>
    <row r="4" spans="1:8" ht="28.5" thickBot="1" x14ac:dyDescent="0.4">
      <c r="A4" s="202" t="s">
        <v>1005</v>
      </c>
      <c r="B4" s="215" t="s">
        <v>702</v>
      </c>
      <c r="C4" s="205"/>
      <c r="D4" s="126"/>
      <c r="E4" s="158" t="s">
        <v>23</v>
      </c>
      <c r="F4" s="158" t="s">
        <v>23</v>
      </c>
      <c r="H4" s="16" t="s">
        <v>43</v>
      </c>
    </row>
    <row r="5" spans="1:8" ht="28" x14ac:dyDescent="0.35">
      <c r="A5" s="202" t="s">
        <v>1005</v>
      </c>
      <c r="B5" s="216" t="s">
        <v>698</v>
      </c>
      <c r="C5" s="205"/>
      <c r="D5" s="126"/>
      <c r="E5" s="158" t="s">
        <v>23</v>
      </c>
      <c r="F5" s="158" t="s">
        <v>23</v>
      </c>
    </row>
    <row r="6" spans="1:8" ht="28.5" thickBot="1" x14ac:dyDescent="0.4">
      <c r="A6" s="202" t="s">
        <v>1005</v>
      </c>
      <c r="B6" s="217" t="s">
        <v>697</v>
      </c>
      <c r="C6" s="205"/>
      <c r="D6" s="126"/>
      <c r="E6" s="158" t="s">
        <v>23</v>
      </c>
      <c r="F6" s="158" t="s">
        <v>23</v>
      </c>
    </row>
    <row r="7" spans="1:8" ht="28" x14ac:dyDescent="0.35">
      <c r="A7" s="202" t="s">
        <v>1005</v>
      </c>
      <c r="B7" s="216" t="s">
        <v>703</v>
      </c>
      <c r="C7" s="205"/>
      <c r="D7" s="126"/>
      <c r="E7" s="158" t="s">
        <v>23</v>
      </c>
      <c r="F7" s="158" t="s">
        <v>23</v>
      </c>
    </row>
    <row r="8" spans="1:8" ht="15" thickBot="1" x14ac:dyDescent="0.4">
      <c r="A8" s="202" t="s">
        <v>1005</v>
      </c>
      <c r="B8" s="217" t="s">
        <v>699</v>
      </c>
      <c r="C8" s="205"/>
      <c r="D8" s="126"/>
      <c r="E8" s="158" t="s">
        <v>23</v>
      </c>
      <c r="F8" s="158" t="s">
        <v>23</v>
      </c>
    </row>
    <row r="9" spans="1:8" ht="28" x14ac:dyDescent="0.35">
      <c r="A9" s="202" t="s">
        <v>1005</v>
      </c>
      <c r="B9" s="216" t="s">
        <v>887</v>
      </c>
      <c r="C9" s="205"/>
      <c r="D9" s="168" t="s">
        <v>927</v>
      </c>
      <c r="E9" s="158" t="s">
        <v>23</v>
      </c>
      <c r="F9" s="158" t="s">
        <v>23</v>
      </c>
    </row>
    <row r="10" spans="1:8" ht="28" x14ac:dyDescent="0.35">
      <c r="A10" s="202" t="s">
        <v>1005</v>
      </c>
      <c r="B10" s="219" t="s">
        <v>704</v>
      </c>
      <c r="C10" s="205"/>
      <c r="D10" s="126"/>
      <c r="E10" s="158" t="s">
        <v>23</v>
      </c>
      <c r="F10" s="158" t="s">
        <v>23</v>
      </c>
    </row>
    <row r="11" spans="1:8" ht="14.5" x14ac:dyDescent="0.35">
      <c r="A11" s="202" t="s">
        <v>1005</v>
      </c>
      <c r="B11" s="222" t="s">
        <v>665</v>
      </c>
      <c r="C11" s="205"/>
      <c r="D11" s="126"/>
      <c r="E11" s="158" t="s">
        <v>23</v>
      </c>
      <c r="F11" s="158" t="s">
        <v>23</v>
      </c>
    </row>
    <row r="12" spans="1:8" ht="28" x14ac:dyDescent="0.35">
      <c r="A12" s="202" t="s">
        <v>1005</v>
      </c>
      <c r="B12" s="219" t="s">
        <v>885</v>
      </c>
      <c r="C12" s="205"/>
      <c r="D12" s="126"/>
      <c r="E12" s="158" t="s">
        <v>23</v>
      </c>
      <c r="F12" s="158" t="s">
        <v>23</v>
      </c>
    </row>
    <row r="13" spans="1:8" ht="70" x14ac:dyDescent="0.35">
      <c r="A13" s="202" t="s">
        <v>1006</v>
      </c>
      <c r="B13" s="212" t="s">
        <v>672</v>
      </c>
      <c r="C13" s="205"/>
      <c r="D13" s="118" t="s">
        <v>1098</v>
      </c>
      <c r="E13" s="158" t="s">
        <v>23</v>
      </c>
      <c r="F13" s="158" t="s">
        <v>23</v>
      </c>
    </row>
    <row r="14" spans="1:8" ht="15" thickBot="1" x14ac:dyDescent="0.4">
      <c r="A14" s="202" t="s">
        <v>1006</v>
      </c>
      <c r="B14" s="213" t="s">
        <v>74</v>
      </c>
      <c r="C14" s="205"/>
      <c r="D14" s="126"/>
      <c r="E14" s="158" t="s">
        <v>23</v>
      </c>
      <c r="F14" s="158" t="s">
        <v>23</v>
      </c>
    </row>
    <row r="15" spans="1:8" ht="28" x14ac:dyDescent="0.35">
      <c r="A15" s="156" t="s">
        <v>1005</v>
      </c>
      <c r="B15" s="214" t="s">
        <v>705</v>
      </c>
      <c r="C15" s="162"/>
      <c r="D15" s="126"/>
      <c r="E15" s="158" t="s">
        <v>23</v>
      </c>
      <c r="F15" s="158" t="s">
        <v>23</v>
      </c>
    </row>
    <row r="16" spans="1:8" ht="28" x14ac:dyDescent="0.35">
      <c r="A16" s="156" t="s">
        <v>1005</v>
      </c>
      <c r="B16" s="124" t="s">
        <v>706</v>
      </c>
      <c r="C16" s="162"/>
      <c r="D16" s="126"/>
      <c r="E16" s="158" t="s">
        <v>23</v>
      </c>
      <c r="F16" s="158" t="s">
        <v>23</v>
      </c>
    </row>
    <row r="17" spans="1:6" ht="28" x14ac:dyDescent="0.35">
      <c r="A17" s="156" t="s">
        <v>1005</v>
      </c>
      <c r="B17" s="124" t="s">
        <v>707</v>
      </c>
      <c r="C17" s="162"/>
      <c r="D17" s="126"/>
      <c r="E17" s="158" t="s">
        <v>23</v>
      </c>
      <c r="F17" s="158" t="s">
        <v>23</v>
      </c>
    </row>
    <row r="18" spans="1:6" ht="28" x14ac:dyDescent="0.35">
      <c r="A18" s="156" t="s">
        <v>1005</v>
      </c>
      <c r="B18" s="124" t="s">
        <v>888</v>
      </c>
      <c r="C18" s="162"/>
      <c r="D18" s="168" t="s">
        <v>952</v>
      </c>
      <c r="E18" s="158" t="s">
        <v>23</v>
      </c>
      <c r="F18" s="158" t="s">
        <v>23</v>
      </c>
    </row>
    <row r="19" spans="1:6" ht="28" x14ac:dyDescent="0.35">
      <c r="A19" s="156" t="s">
        <v>1005</v>
      </c>
      <c r="B19" s="124" t="s">
        <v>716</v>
      </c>
      <c r="C19" s="162"/>
      <c r="D19" s="126"/>
      <c r="E19" s="158" t="s">
        <v>23</v>
      </c>
      <c r="F19" s="158" t="s">
        <v>23</v>
      </c>
    </row>
    <row r="20" spans="1:6" ht="28" x14ac:dyDescent="0.35">
      <c r="A20" s="156" t="s">
        <v>1005</v>
      </c>
      <c r="B20" s="124" t="s">
        <v>962</v>
      </c>
      <c r="C20" s="162"/>
      <c r="D20" s="126"/>
      <c r="E20" s="158" t="s">
        <v>23</v>
      </c>
      <c r="F20" s="158" t="s">
        <v>23</v>
      </c>
    </row>
    <row r="21" spans="1:6" ht="28" x14ac:dyDescent="0.35">
      <c r="A21" s="156" t="s">
        <v>1005</v>
      </c>
      <c r="B21" s="124" t="s">
        <v>710</v>
      </c>
      <c r="C21" s="162"/>
      <c r="D21" s="118" t="s">
        <v>79</v>
      </c>
      <c r="E21" s="158" t="s">
        <v>23</v>
      </c>
      <c r="F21" s="158" t="s">
        <v>23</v>
      </c>
    </row>
    <row r="22" spans="1:6" ht="42" x14ac:dyDescent="0.35">
      <c r="A22" s="156" t="s">
        <v>1006</v>
      </c>
      <c r="B22" s="189" t="s">
        <v>80</v>
      </c>
      <c r="C22" s="162"/>
      <c r="D22" s="118" t="s">
        <v>653</v>
      </c>
      <c r="E22" s="158" t="s">
        <v>23</v>
      </c>
      <c r="F22" s="158" t="s">
        <v>23</v>
      </c>
    </row>
    <row r="23" spans="1:6" ht="28" x14ac:dyDescent="0.35">
      <c r="A23" s="156" t="s">
        <v>1005</v>
      </c>
      <c r="B23" s="124" t="s">
        <v>889</v>
      </c>
      <c r="C23" s="162"/>
      <c r="D23" s="168" t="s">
        <v>953</v>
      </c>
      <c r="E23" s="122" t="s">
        <v>23</v>
      </c>
      <c r="F23" s="122" t="s">
        <v>23</v>
      </c>
    </row>
    <row r="24" spans="1:6" ht="28" x14ac:dyDescent="0.35">
      <c r="A24" s="156" t="s">
        <v>1005</v>
      </c>
      <c r="B24" s="124" t="s">
        <v>890</v>
      </c>
      <c r="C24" s="162"/>
      <c r="D24" s="168" t="s">
        <v>954</v>
      </c>
      <c r="E24" s="122" t="s">
        <v>30</v>
      </c>
      <c r="F24" s="122" t="s">
        <v>23</v>
      </c>
    </row>
    <row r="25" spans="1:6" x14ac:dyDescent="0.35">
      <c r="A25" s="156" t="s">
        <v>1005</v>
      </c>
      <c r="B25" s="124" t="s">
        <v>74</v>
      </c>
      <c r="C25" s="162"/>
      <c r="D25" s="118"/>
      <c r="E25" s="122" t="s">
        <v>30</v>
      </c>
      <c r="F25" s="122" t="s">
        <v>23</v>
      </c>
    </row>
    <row r="26" spans="1:6" ht="28" x14ac:dyDescent="0.35">
      <c r="A26" s="156" t="s">
        <v>1005</v>
      </c>
      <c r="B26" s="124" t="s">
        <v>963</v>
      </c>
      <c r="C26" s="162"/>
      <c r="D26" s="118"/>
      <c r="E26" s="122" t="s">
        <v>30</v>
      </c>
      <c r="F26" s="122" t="s">
        <v>23</v>
      </c>
    </row>
    <row r="27" spans="1:6" ht="28" x14ac:dyDescent="0.35">
      <c r="A27" s="156" t="s">
        <v>1005</v>
      </c>
      <c r="B27" s="124" t="s">
        <v>893</v>
      </c>
      <c r="C27" s="162"/>
      <c r="D27" s="118"/>
      <c r="E27" s="122" t="s">
        <v>30</v>
      </c>
      <c r="F27" s="122" t="s">
        <v>23</v>
      </c>
    </row>
    <row r="28" spans="1:6" ht="28" x14ac:dyDescent="0.35">
      <c r="A28" s="156" t="s">
        <v>1005</v>
      </c>
      <c r="B28" s="124" t="s">
        <v>892</v>
      </c>
      <c r="C28" s="162"/>
      <c r="D28" s="118"/>
      <c r="E28" s="122" t="s">
        <v>30</v>
      </c>
      <c r="F28" s="122" t="s">
        <v>23</v>
      </c>
    </row>
    <row r="29" spans="1:6" ht="28" x14ac:dyDescent="0.35">
      <c r="A29" s="156" t="s">
        <v>1005</v>
      </c>
      <c r="B29" s="124" t="s">
        <v>964</v>
      </c>
      <c r="C29" s="162"/>
      <c r="D29" s="168" t="s">
        <v>927</v>
      </c>
      <c r="E29" s="122" t="s">
        <v>30</v>
      </c>
      <c r="F29" s="122" t="s">
        <v>23</v>
      </c>
    </row>
    <row r="30" spans="1:6" ht="28" x14ac:dyDescent="0.35">
      <c r="A30" s="156" t="s">
        <v>1005</v>
      </c>
      <c r="B30" s="124" t="s">
        <v>965</v>
      </c>
      <c r="C30" s="162"/>
      <c r="D30" s="168"/>
      <c r="E30" s="122" t="s">
        <v>30</v>
      </c>
      <c r="F30" s="122" t="s">
        <v>23</v>
      </c>
    </row>
    <row r="31" spans="1:6" ht="140.5" x14ac:dyDescent="0.35">
      <c r="A31" s="156" t="s">
        <v>1005</v>
      </c>
      <c r="B31" s="124" t="s">
        <v>894</v>
      </c>
      <c r="C31" s="162"/>
      <c r="D31" s="118" t="s">
        <v>966</v>
      </c>
      <c r="E31" s="158" t="s">
        <v>23</v>
      </c>
      <c r="F31" s="158" t="s">
        <v>23</v>
      </c>
    </row>
    <row r="32" spans="1:6" ht="28" x14ac:dyDescent="0.35">
      <c r="A32" s="156" t="s">
        <v>1005</v>
      </c>
      <c r="B32" s="124" t="s">
        <v>718</v>
      </c>
      <c r="C32" s="162"/>
      <c r="D32" s="168" t="s">
        <v>927</v>
      </c>
      <c r="E32" s="158" t="s">
        <v>23</v>
      </c>
      <c r="F32" s="158" t="s">
        <v>23</v>
      </c>
    </row>
    <row r="33" spans="1:6" ht="28" x14ac:dyDescent="0.35">
      <c r="A33" s="156" t="s">
        <v>1005</v>
      </c>
      <c r="B33" s="124" t="s">
        <v>719</v>
      </c>
      <c r="C33" s="162"/>
      <c r="D33" s="126"/>
      <c r="E33" s="158" t="s">
        <v>23</v>
      </c>
      <c r="F33" s="158" t="s">
        <v>23</v>
      </c>
    </row>
    <row r="34" spans="1:6" ht="28" x14ac:dyDescent="0.35">
      <c r="A34" s="156" t="s">
        <v>1005</v>
      </c>
      <c r="B34" s="124" t="s">
        <v>720</v>
      </c>
      <c r="C34" s="162"/>
      <c r="D34" s="168" t="s">
        <v>927</v>
      </c>
      <c r="E34" s="158" t="s">
        <v>23</v>
      </c>
      <c r="F34" s="158" t="s">
        <v>23</v>
      </c>
    </row>
    <row r="35" spans="1:6" ht="28" x14ac:dyDescent="0.35">
      <c r="A35" s="156" t="s">
        <v>1005</v>
      </c>
      <c r="B35" s="124" t="s">
        <v>721</v>
      </c>
      <c r="C35" s="162"/>
      <c r="D35" s="126"/>
      <c r="E35" s="158" t="s">
        <v>23</v>
      </c>
      <c r="F35" s="158" t="s">
        <v>23</v>
      </c>
    </row>
    <row r="36" spans="1:6" ht="28" x14ac:dyDescent="0.35">
      <c r="A36" s="156" t="s">
        <v>1005</v>
      </c>
      <c r="B36" s="124" t="s">
        <v>895</v>
      </c>
      <c r="C36" s="162"/>
      <c r="D36" s="126"/>
      <c r="E36" s="158" t="s">
        <v>23</v>
      </c>
      <c r="F36" s="158" t="s">
        <v>23</v>
      </c>
    </row>
    <row r="37" spans="1:6" ht="28" x14ac:dyDescent="0.35">
      <c r="A37" s="156" t="s">
        <v>1005</v>
      </c>
      <c r="B37" s="124" t="s">
        <v>722</v>
      </c>
      <c r="C37" s="162"/>
      <c r="D37" s="168" t="s">
        <v>927</v>
      </c>
      <c r="E37" s="158" t="s">
        <v>23</v>
      </c>
      <c r="F37" s="158" t="s">
        <v>23</v>
      </c>
    </row>
    <row r="38" spans="1:6" ht="28" x14ac:dyDescent="0.35">
      <c r="A38" s="156" t="s">
        <v>1005</v>
      </c>
      <c r="B38" s="124" t="s">
        <v>723</v>
      </c>
      <c r="C38" s="162"/>
      <c r="D38" s="118" t="s">
        <v>81</v>
      </c>
      <c r="E38" s="158" t="s">
        <v>23</v>
      </c>
      <c r="F38" s="158" t="s">
        <v>23</v>
      </c>
    </row>
    <row r="39" spans="1:6" ht="14.5" x14ac:dyDescent="0.35">
      <c r="A39" s="156" t="s">
        <v>1005</v>
      </c>
      <c r="B39" s="154" t="s">
        <v>667</v>
      </c>
      <c r="C39" s="162"/>
      <c r="D39" s="126"/>
      <c r="E39" s="158" t="s">
        <v>23</v>
      </c>
      <c r="F39" s="158" t="s">
        <v>23</v>
      </c>
    </row>
    <row r="40" spans="1:6" ht="29" x14ac:dyDescent="0.35">
      <c r="A40" s="156" t="s">
        <v>1005</v>
      </c>
      <c r="B40" s="124" t="s">
        <v>724</v>
      </c>
      <c r="C40" s="162"/>
      <c r="D40" s="167" t="s">
        <v>937</v>
      </c>
      <c r="E40" s="158" t="s">
        <v>23</v>
      </c>
      <c r="F40" s="158" t="s">
        <v>23</v>
      </c>
    </row>
    <row r="41" spans="1:6" x14ac:dyDescent="0.35">
      <c r="A41" s="156" t="s">
        <v>1005</v>
      </c>
      <c r="B41" s="124" t="s">
        <v>896</v>
      </c>
      <c r="C41" s="162"/>
      <c r="D41" s="118"/>
      <c r="E41" s="158" t="s">
        <v>23</v>
      </c>
      <c r="F41" s="158" t="s">
        <v>23</v>
      </c>
    </row>
    <row r="42" spans="1:6" ht="126" x14ac:dyDescent="0.35">
      <c r="A42" s="156" t="s">
        <v>1005</v>
      </c>
      <c r="B42" s="154" t="s">
        <v>668</v>
      </c>
      <c r="C42" s="162"/>
      <c r="D42" s="118" t="s">
        <v>903</v>
      </c>
      <c r="E42" s="158" t="s">
        <v>23</v>
      </c>
      <c r="F42" s="158" t="s">
        <v>23</v>
      </c>
    </row>
    <row r="43" spans="1:6" ht="56" x14ac:dyDescent="0.35">
      <c r="A43" s="156" t="s">
        <v>1005</v>
      </c>
      <c r="B43" s="124" t="s">
        <v>897</v>
      </c>
      <c r="C43" s="162"/>
      <c r="D43" s="123" t="s">
        <v>126</v>
      </c>
      <c r="E43" s="158" t="s">
        <v>23</v>
      </c>
      <c r="F43" s="158" t="s">
        <v>23</v>
      </c>
    </row>
    <row r="44" spans="1:6" ht="28" x14ac:dyDescent="0.35">
      <c r="A44" s="156" t="s">
        <v>1005</v>
      </c>
      <c r="B44" s="124" t="s">
        <v>725</v>
      </c>
      <c r="C44" s="162"/>
      <c r="D44" s="126"/>
      <c r="E44" s="158" t="s">
        <v>23</v>
      </c>
      <c r="F44" s="158" t="s">
        <v>23</v>
      </c>
    </row>
    <row r="45" spans="1:6" ht="28" x14ac:dyDescent="0.35">
      <c r="A45" s="156" t="s">
        <v>1005</v>
      </c>
      <c r="B45" s="124" t="s">
        <v>726</v>
      </c>
      <c r="C45" s="162"/>
      <c r="D45" s="126"/>
      <c r="E45" s="158" t="s">
        <v>23</v>
      </c>
      <c r="F45" s="158" t="s">
        <v>23</v>
      </c>
    </row>
    <row r="46" spans="1:6" ht="28" x14ac:dyDescent="0.35">
      <c r="A46" s="156" t="s">
        <v>1005</v>
      </c>
      <c r="B46" s="124" t="s">
        <v>729</v>
      </c>
      <c r="C46" s="162"/>
      <c r="D46" s="168" t="s">
        <v>927</v>
      </c>
      <c r="E46" s="158" t="s">
        <v>23</v>
      </c>
      <c r="F46" s="158" t="s">
        <v>23</v>
      </c>
    </row>
    <row r="47" spans="1:6" ht="28" x14ac:dyDescent="0.35">
      <c r="A47" s="156" t="s">
        <v>1005</v>
      </c>
      <c r="B47" s="124" t="s">
        <v>730</v>
      </c>
      <c r="C47" s="162"/>
      <c r="D47" s="126"/>
      <c r="E47" s="158" t="s">
        <v>23</v>
      </c>
      <c r="F47" s="158" t="s">
        <v>23</v>
      </c>
    </row>
    <row r="48" spans="1:6" ht="28" x14ac:dyDescent="0.35">
      <c r="A48" s="156" t="s">
        <v>1005</v>
      </c>
      <c r="B48" s="124" t="s">
        <v>727</v>
      </c>
      <c r="C48" s="162"/>
      <c r="D48" s="168" t="s">
        <v>927</v>
      </c>
      <c r="E48" s="158" t="s">
        <v>23</v>
      </c>
      <c r="F48" s="158" t="s">
        <v>23</v>
      </c>
    </row>
    <row r="49" spans="1:8" ht="28" x14ac:dyDescent="0.35">
      <c r="A49" s="156" t="s">
        <v>1005</v>
      </c>
      <c r="B49" s="124" t="s">
        <v>728</v>
      </c>
      <c r="C49" s="162"/>
      <c r="D49" s="126"/>
      <c r="E49" s="158" t="s">
        <v>23</v>
      </c>
      <c r="F49" s="158" t="s">
        <v>23</v>
      </c>
    </row>
    <row r="50" spans="1:8" ht="28" x14ac:dyDescent="0.35">
      <c r="A50" s="156" t="s">
        <v>1005</v>
      </c>
      <c r="B50" s="124" t="s">
        <v>731</v>
      </c>
      <c r="C50" s="162"/>
      <c r="D50" s="168" t="s">
        <v>927</v>
      </c>
      <c r="E50" s="158" t="s">
        <v>23</v>
      </c>
      <c r="F50" s="158" t="s">
        <v>23</v>
      </c>
    </row>
    <row r="51" spans="1:8" ht="28" x14ac:dyDescent="0.35">
      <c r="A51" s="156" t="s">
        <v>1005</v>
      </c>
      <c r="B51" s="124" t="s">
        <v>732</v>
      </c>
      <c r="C51" s="162"/>
      <c r="D51" s="126"/>
      <c r="E51" s="158" t="s">
        <v>23</v>
      </c>
      <c r="F51" s="158" t="s">
        <v>23</v>
      </c>
    </row>
    <row r="52" spans="1:8" ht="42" x14ac:dyDescent="0.35">
      <c r="A52" s="156" t="s">
        <v>1005</v>
      </c>
      <c r="B52" s="124" t="s">
        <v>898</v>
      </c>
      <c r="C52" s="162"/>
      <c r="D52" s="126"/>
      <c r="E52" s="158" t="s">
        <v>23</v>
      </c>
      <c r="F52" s="158" t="s">
        <v>23</v>
      </c>
      <c r="H52" s="252" t="s">
        <v>1097</v>
      </c>
    </row>
    <row r="53" spans="1:8" ht="42" x14ac:dyDescent="0.35">
      <c r="A53" s="156" t="s">
        <v>1005</v>
      </c>
      <c r="B53" s="124" t="s">
        <v>899</v>
      </c>
      <c r="C53" s="162"/>
      <c r="D53" s="126"/>
      <c r="E53" s="158" t="s">
        <v>23</v>
      </c>
      <c r="F53" s="158" t="s">
        <v>23</v>
      </c>
      <c r="H53" s="252" t="s">
        <v>1097</v>
      </c>
    </row>
    <row r="54" spans="1:8" ht="42" x14ac:dyDescent="0.35">
      <c r="A54" s="156" t="s">
        <v>1005</v>
      </c>
      <c r="B54" s="124" t="s">
        <v>734</v>
      </c>
      <c r="C54" s="162"/>
      <c r="D54" s="126"/>
      <c r="E54" s="158" t="s">
        <v>23</v>
      </c>
      <c r="F54" s="158" t="s">
        <v>23</v>
      </c>
      <c r="H54" s="252" t="s">
        <v>1097</v>
      </c>
    </row>
    <row r="55" spans="1:8" ht="28" x14ac:dyDescent="0.35">
      <c r="A55" s="156" t="s">
        <v>1005</v>
      </c>
      <c r="B55" s="124" t="s">
        <v>900</v>
      </c>
      <c r="C55" s="162"/>
      <c r="D55" s="126"/>
      <c r="E55" s="158" t="s">
        <v>23</v>
      </c>
      <c r="F55" s="158" t="s">
        <v>23</v>
      </c>
    </row>
    <row r="56" spans="1:8" ht="14.5" x14ac:dyDescent="0.35">
      <c r="A56" s="156" t="s">
        <v>1006</v>
      </c>
      <c r="B56" s="189" t="s">
        <v>663</v>
      </c>
      <c r="C56" s="162"/>
      <c r="D56" s="126"/>
      <c r="E56" s="158" t="s">
        <v>23</v>
      </c>
      <c r="F56" s="158" t="s">
        <v>23</v>
      </c>
    </row>
    <row r="57" spans="1:8" ht="29" x14ac:dyDescent="0.35">
      <c r="A57" s="156" t="s">
        <v>1006</v>
      </c>
      <c r="B57" s="227" t="s">
        <v>664</v>
      </c>
      <c r="C57" s="162"/>
      <c r="D57" s="32" t="s">
        <v>77</v>
      </c>
      <c r="E57" s="158" t="s">
        <v>23</v>
      </c>
      <c r="F57" s="158" t="s">
        <v>23</v>
      </c>
    </row>
    <row r="58" spans="1:8" ht="28" x14ac:dyDescent="0.35">
      <c r="A58" s="156" t="s">
        <v>1005</v>
      </c>
      <c r="B58" s="124" t="s">
        <v>901</v>
      </c>
      <c r="C58" s="162"/>
      <c r="D58" s="126"/>
      <c r="E58" s="158" t="s">
        <v>23</v>
      </c>
      <c r="F58" s="158" t="s">
        <v>23</v>
      </c>
    </row>
    <row r="59" spans="1:8" ht="28" x14ac:dyDescent="0.35">
      <c r="A59" s="156" t="s">
        <v>1005</v>
      </c>
      <c r="B59" s="124" t="s">
        <v>739</v>
      </c>
      <c r="C59" s="162"/>
      <c r="D59" s="32" t="s">
        <v>939</v>
      </c>
      <c r="E59" s="158" t="s">
        <v>23</v>
      </c>
      <c r="F59" s="158" t="s">
        <v>23</v>
      </c>
    </row>
    <row r="60" spans="1:8" ht="28" x14ac:dyDescent="0.35">
      <c r="A60" s="156" t="s">
        <v>1005</v>
      </c>
      <c r="B60" s="124" t="s">
        <v>741</v>
      </c>
      <c r="C60" s="162"/>
      <c r="D60" s="126"/>
      <c r="E60" s="158" t="s">
        <v>23</v>
      </c>
      <c r="F60" s="158" t="s">
        <v>23</v>
      </c>
    </row>
    <row r="61" spans="1:8" ht="28" x14ac:dyDescent="0.35">
      <c r="A61" s="156" t="s">
        <v>1005</v>
      </c>
      <c r="B61" s="124" t="s">
        <v>740</v>
      </c>
      <c r="C61" s="162"/>
      <c r="D61" s="126"/>
      <c r="E61" s="158" t="s">
        <v>23</v>
      </c>
      <c r="F61" s="158" t="s">
        <v>23</v>
      </c>
    </row>
    <row r="62" spans="1:8" ht="14.5" x14ac:dyDescent="0.35">
      <c r="A62" s="156" t="s">
        <v>1006</v>
      </c>
      <c r="B62" s="189" t="s">
        <v>671</v>
      </c>
      <c r="C62" s="162"/>
      <c r="D62" s="126"/>
      <c r="E62" s="158" t="s">
        <v>23</v>
      </c>
      <c r="F62" s="158" t="s">
        <v>23</v>
      </c>
    </row>
    <row r="63" spans="1:8" ht="14.5" x14ac:dyDescent="0.35">
      <c r="A63" s="156" t="s">
        <v>1006</v>
      </c>
      <c r="B63" s="189" t="s">
        <v>151</v>
      </c>
      <c r="C63" s="162"/>
      <c r="D63" s="126"/>
      <c r="E63" s="158" t="s">
        <v>23</v>
      </c>
      <c r="F63" s="158" t="s">
        <v>23</v>
      </c>
    </row>
    <row r="64" spans="1:8" ht="28.5" thickBot="1" x14ac:dyDescent="0.4">
      <c r="A64" s="156" t="s">
        <v>1005</v>
      </c>
      <c r="B64" s="155" t="s">
        <v>902</v>
      </c>
      <c r="C64" s="162"/>
      <c r="D64" s="126"/>
      <c r="E64" s="158" t="s">
        <v>23</v>
      </c>
      <c r="F64" s="158" t="s">
        <v>23</v>
      </c>
    </row>
    <row r="65" spans="1:6" ht="28.5" thickBot="1" x14ac:dyDescent="0.4">
      <c r="A65" s="99"/>
      <c r="B65" s="69" t="s">
        <v>75</v>
      </c>
      <c r="C65" s="100" t="e">
        <f>(100*(COUNTIF(C3:C64,"No"))/((COUNTIF(C3:C64,"Yes"))+(COUNTIF(C3:C64,"No"))))</f>
        <v>#DIV/0!</v>
      </c>
      <c r="D65" s="164" t="s">
        <v>76</v>
      </c>
      <c r="E65" s="158" t="s">
        <v>23</v>
      </c>
      <c r="F65" s="158" t="s">
        <v>23</v>
      </c>
    </row>
    <row r="67" spans="1:6" x14ac:dyDescent="0.35">
      <c r="C67" s="98"/>
    </row>
  </sheetData>
  <autoFilter ref="E2:F2" xr:uid="{0110A26F-EC00-48BD-A0F5-1B95E055D232}"/>
  <mergeCells count="1">
    <mergeCell ref="A1:D1"/>
  </mergeCells>
  <conditionalFormatting sqref="C65">
    <cfRule type="cellIs" dxfId="25" priority="5" operator="greaterThanOrEqual">
      <formula>25</formula>
    </cfRule>
  </conditionalFormatting>
  <conditionalFormatting sqref="C14">
    <cfRule type="containsText" dxfId="24" priority="2" operator="containsText" text="No">
      <formula>NOT(ISERROR(SEARCH("No",C14)))</formula>
    </cfRule>
  </conditionalFormatting>
  <conditionalFormatting sqref="C36 C41">
    <cfRule type="containsText" dxfId="23" priority="1" operator="containsText" text="No">
      <formula>NOT(ISERROR(SEARCH("No",C36)))</formula>
    </cfRule>
  </conditionalFormatting>
  <dataValidations count="1">
    <dataValidation type="list" allowBlank="1" showInputMessage="1" showErrorMessage="1" sqref="C3:C64" xr:uid="{152CD450-FD73-43D1-AD39-7797C5C2F389}">
      <formula1>$H$2:$H$4</formula1>
    </dataValidation>
  </dataValidations>
  <hyperlinks>
    <hyperlink ref="B57" r:id="rId1" xr:uid="{FC26EC4C-BB33-4DC0-B8A2-DB7B28F981D5}"/>
  </hyperlinks>
  <pageMargins left="0.7" right="0.7" top="0.75" bottom="0.75" header="0.3" footer="0.3"/>
  <pageSetup paperSize="9" orientation="portrait" verticalDpi="0"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37DF1D-8659-45B2-AD9A-83E305C0E020}">
  <dimension ref="A1:T74"/>
  <sheetViews>
    <sheetView workbookViewId="0">
      <selection activeCell="B59" sqref="B59"/>
    </sheetView>
  </sheetViews>
  <sheetFormatPr defaultColWidth="9.1796875" defaultRowHeight="14" x14ac:dyDescent="0.35"/>
  <cols>
    <col min="1" max="1" width="6.1796875" style="8" bestFit="1" customWidth="1"/>
    <col min="2" max="2" width="110.81640625" style="8" bestFit="1" customWidth="1"/>
    <col min="3" max="3" width="11.7265625" style="8" bestFit="1" customWidth="1"/>
    <col min="4" max="4" width="53" style="15" customWidth="1"/>
    <col min="5" max="7" width="3.7265625" style="15" bestFit="1" customWidth="1"/>
    <col min="8" max="8" width="9.1796875" style="131"/>
    <col min="9" max="9" width="9.1796875" style="16"/>
    <col min="10" max="12" width="9.1796875" style="131"/>
    <col min="13" max="16384" width="9.1796875" style="8"/>
  </cols>
  <sheetData>
    <row r="1" spans="1:20" s="17" customFormat="1" x14ac:dyDescent="0.35">
      <c r="A1" s="276" t="s">
        <v>675</v>
      </c>
      <c r="B1" s="283"/>
      <c r="C1" s="283"/>
      <c r="D1" s="277"/>
      <c r="E1" s="132"/>
      <c r="F1" s="132"/>
      <c r="G1" s="132"/>
      <c r="H1" s="131"/>
      <c r="I1" s="16"/>
      <c r="J1" s="131"/>
      <c r="K1" s="131"/>
      <c r="L1" s="131"/>
    </row>
    <row r="2" spans="1:20" s="17" customFormat="1" ht="81.75" customHeight="1" x14ac:dyDescent="0.35">
      <c r="A2" s="163" t="s">
        <v>69</v>
      </c>
      <c r="B2" s="3" t="s">
        <v>70</v>
      </c>
      <c r="C2" s="3" t="s">
        <v>36</v>
      </c>
      <c r="D2" s="3" t="s">
        <v>78</v>
      </c>
      <c r="E2" s="142" t="s">
        <v>690</v>
      </c>
      <c r="F2" s="142" t="s">
        <v>691</v>
      </c>
      <c r="G2" s="142" t="s">
        <v>692</v>
      </c>
      <c r="H2" s="131"/>
      <c r="I2" s="16"/>
      <c r="J2" s="131"/>
      <c r="K2" s="131"/>
      <c r="L2" s="131"/>
    </row>
    <row r="3" spans="1:20" s="17" customFormat="1" ht="29.5" thickBot="1" x14ac:dyDescent="0.4">
      <c r="A3" s="163" t="s">
        <v>1005</v>
      </c>
      <c r="B3" s="20" t="s">
        <v>677</v>
      </c>
      <c r="C3" s="162"/>
      <c r="D3" s="167" t="s">
        <v>914</v>
      </c>
      <c r="E3" s="158" t="s">
        <v>23</v>
      </c>
      <c r="F3" s="158" t="s">
        <v>23</v>
      </c>
      <c r="G3" s="158" t="s">
        <v>23</v>
      </c>
      <c r="H3" s="131"/>
      <c r="I3" s="16" t="s">
        <v>39</v>
      </c>
      <c r="J3" s="131"/>
      <c r="K3" s="131"/>
      <c r="L3" s="131"/>
    </row>
    <row r="4" spans="1:20" s="17" customFormat="1" ht="28.5" thickBot="1" x14ac:dyDescent="0.4">
      <c r="A4" s="204" t="s">
        <v>1005</v>
      </c>
      <c r="B4" s="207" t="s">
        <v>743</v>
      </c>
      <c r="C4" s="205"/>
      <c r="D4" s="139"/>
      <c r="E4" s="158" t="s">
        <v>23</v>
      </c>
      <c r="F4" s="158" t="s">
        <v>23</v>
      </c>
      <c r="G4" s="122" t="s">
        <v>23</v>
      </c>
      <c r="H4" s="131"/>
      <c r="I4" s="16" t="s">
        <v>41</v>
      </c>
      <c r="J4" s="131"/>
      <c r="K4" s="131"/>
      <c r="L4" s="131"/>
    </row>
    <row r="5" spans="1:20" s="17" customFormat="1" ht="28" x14ac:dyDescent="0.35">
      <c r="A5" s="204" t="s">
        <v>1005</v>
      </c>
      <c r="B5" s="208" t="s">
        <v>698</v>
      </c>
      <c r="C5" s="205"/>
      <c r="D5" s="140"/>
      <c r="E5" s="158" t="s">
        <v>23</v>
      </c>
      <c r="F5" s="158" t="s">
        <v>23</v>
      </c>
      <c r="G5" s="158" t="s">
        <v>23</v>
      </c>
      <c r="H5" s="131"/>
      <c r="I5" s="16" t="s">
        <v>43</v>
      </c>
      <c r="J5" s="131"/>
      <c r="K5" s="131"/>
      <c r="L5" s="131"/>
    </row>
    <row r="6" spans="1:20" s="17" customFormat="1" ht="28.5" thickBot="1" x14ac:dyDescent="0.4">
      <c r="A6" s="204" t="s">
        <v>1005</v>
      </c>
      <c r="B6" s="217" t="s">
        <v>696</v>
      </c>
      <c r="C6" s="205"/>
      <c r="D6" s="160"/>
      <c r="E6" s="158" t="s">
        <v>23</v>
      </c>
      <c r="F6" s="158" t="s">
        <v>23</v>
      </c>
      <c r="G6" s="158" t="s">
        <v>23</v>
      </c>
      <c r="H6" s="131"/>
      <c r="I6" s="16"/>
      <c r="J6" s="131"/>
      <c r="K6" s="131"/>
      <c r="L6" s="131"/>
    </row>
    <row r="7" spans="1:20" s="17" customFormat="1" ht="28" x14ac:dyDescent="0.35">
      <c r="A7" s="204" t="s">
        <v>1005</v>
      </c>
      <c r="B7" s="208" t="s">
        <v>744</v>
      </c>
      <c r="C7" s="205"/>
      <c r="D7" s="140"/>
      <c r="E7" s="158" t="s">
        <v>23</v>
      </c>
      <c r="F7" s="158" t="s">
        <v>23</v>
      </c>
      <c r="G7" s="158" t="s">
        <v>23</v>
      </c>
      <c r="H7" s="131"/>
      <c r="I7" s="16"/>
      <c r="J7" s="131"/>
      <c r="K7" s="131"/>
      <c r="L7" s="131"/>
    </row>
    <row r="8" spans="1:20" s="17" customFormat="1" ht="14.5" thickBot="1" x14ac:dyDescent="0.4">
      <c r="A8" s="204" t="s">
        <v>1005</v>
      </c>
      <c r="B8" s="223" t="s">
        <v>673</v>
      </c>
      <c r="C8" s="205"/>
      <c r="D8" s="140"/>
      <c r="E8" s="158" t="s">
        <v>23</v>
      </c>
      <c r="F8" s="158" t="s">
        <v>23</v>
      </c>
      <c r="G8" s="158" t="s">
        <v>23</v>
      </c>
      <c r="H8" s="131"/>
      <c r="I8" s="16"/>
      <c r="J8" s="131"/>
      <c r="K8" s="131"/>
      <c r="L8" s="131"/>
      <c r="M8" s="8"/>
      <c r="N8" s="8"/>
      <c r="O8" s="8"/>
      <c r="P8" s="8"/>
      <c r="Q8" s="8"/>
      <c r="R8" s="8"/>
      <c r="S8" s="8"/>
      <c r="T8" s="8"/>
    </row>
    <row r="9" spans="1:20" s="17" customFormat="1" ht="28" x14ac:dyDescent="0.35">
      <c r="A9" s="204" t="s">
        <v>1005</v>
      </c>
      <c r="B9" s="208" t="s">
        <v>745</v>
      </c>
      <c r="C9" s="205"/>
      <c r="D9" s="168" t="s">
        <v>927</v>
      </c>
      <c r="E9" s="158" t="s">
        <v>23</v>
      </c>
      <c r="F9" s="158" t="s">
        <v>23</v>
      </c>
      <c r="G9" s="158" t="s">
        <v>23</v>
      </c>
      <c r="H9" s="131"/>
      <c r="I9" s="16"/>
      <c r="J9" s="131"/>
      <c r="K9" s="131"/>
      <c r="L9" s="131"/>
      <c r="M9" s="8"/>
      <c r="N9" s="8"/>
      <c r="O9" s="8"/>
      <c r="P9" s="8"/>
      <c r="Q9" s="8"/>
      <c r="R9" s="8"/>
      <c r="S9" s="8"/>
      <c r="T9" s="8"/>
    </row>
    <row r="10" spans="1:20" s="17" customFormat="1" ht="28" x14ac:dyDescent="0.35">
      <c r="A10" s="204" t="s">
        <v>1005</v>
      </c>
      <c r="B10" s="210" t="s">
        <v>746</v>
      </c>
      <c r="C10" s="205"/>
      <c r="D10" s="140"/>
      <c r="E10" s="158" t="s">
        <v>23</v>
      </c>
      <c r="F10" s="158" t="s">
        <v>23</v>
      </c>
      <c r="G10" s="158" t="s">
        <v>23</v>
      </c>
      <c r="H10" s="131"/>
      <c r="I10" s="16"/>
      <c r="J10" s="131"/>
      <c r="K10" s="131"/>
      <c r="L10" s="131"/>
      <c r="M10" s="8"/>
      <c r="N10" s="8"/>
      <c r="O10" s="8"/>
      <c r="P10" s="8"/>
      <c r="Q10" s="8"/>
      <c r="R10" s="8"/>
      <c r="S10" s="8"/>
      <c r="T10" s="8"/>
    </row>
    <row r="11" spans="1:20" s="17" customFormat="1" x14ac:dyDescent="0.35">
      <c r="A11" s="204" t="s">
        <v>1005</v>
      </c>
      <c r="B11" s="211" t="s">
        <v>747</v>
      </c>
      <c r="C11" s="205"/>
      <c r="D11" s="140"/>
      <c r="E11" s="158" t="s">
        <v>23</v>
      </c>
      <c r="F11" s="158" t="s">
        <v>23</v>
      </c>
      <c r="G11" s="158" t="s">
        <v>23</v>
      </c>
      <c r="H11" s="131"/>
      <c r="I11" s="16"/>
      <c r="J11" s="131"/>
      <c r="K11" s="131"/>
      <c r="L11" s="131"/>
      <c r="M11" s="8"/>
      <c r="N11" s="8"/>
      <c r="O11" s="8"/>
      <c r="P11" s="8"/>
      <c r="Q11" s="8"/>
      <c r="R11" s="8"/>
      <c r="S11" s="8"/>
      <c r="T11" s="8"/>
    </row>
    <row r="12" spans="1:20" s="17" customFormat="1" ht="28" x14ac:dyDescent="0.35">
      <c r="A12" s="202" t="s">
        <v>1006</v>
      </c>
      <c r="B12" s="212" t="s">
        <v>72</v>
      </c>
      <c r="C12" s="205"/>
      <c r="D12" s="160" t="s">
        <v>73</v>
      </c>
      <c r="E12" s="158" t="s">
        <v>23</v>
      </c>
      <c r="F12" s="158" t="s">
        <v>23</v>
      </c>
      <c r="G12" s="158" t="s">
        <v>23</v>
      </c>
      <c r="H12" s="131"/>
      <c r="I12" s="16"/>
      <c r="J12" s="131"/>
      <c r="K12" s="131"/>
      <c r="L12" s="131"/>
      <c r="M12" s="8"/>
      <c r="N12" s="8"/>
      <c r="O12" s="8"/>
      <c r="P12" s="8"/>
      <c r="Q12" s="8"/>
      <c r="R12" s="8"/>
      <c r="S12" s="8"/>
      <c r="T12" s="8"/>
    </row>
    <row r="13" spans="1:20" s="17" customFormat="1" ht="28" x14ac:dyDescent="0.35">
      <c r="A13" s="204" t="s">
        <v>1005</v>
      </c>
      <c r="B13" s="210" t="s">
        <v>748</v>
      </c>
      <c r="C13" s="205"/>
      <c r="D13" s="140"/>
      <c r="E13" s="158" t="s">
        <v>23</v>
      </c>
      <c r="F13" s="158" t="s">
        <v>23</v>
      </c>
      <c r="G13" s="158" t="s">
        <v>23</v>
      </c>
      <c r="H13" s="131"/>
      <c r="I13" s="16"/>
      <c r="J13" s="131"/>
      <c r="K13" s="131"/>
      <c r="L13" s="131"/>
      <c r="M13" s="8"/>
      <c r="N13" s="8"/>
      <c r="O13" s="8"/>
      <c r="P13" s="8"/>
      <c r="Q13" s="8"/>
      <c r="R13" s="8"/>
      <c r="S13" s="8"/>
      <c r="T13" s="8"/>
    </row>
    <row r="14" spans="1:20" s="17" customFormat="1" ht="14.5" thickBot="1" x14ac:dyDescent="0.4">
      <c r="A14" s="204" t="s">
        <v>1005</v>
      </c>
      <c r="B14" s="223" t="s">
        <v>665</v>
      </c>
      <c r="C14" s="205"/>
      <c r="D14" s="160"/>
      <c r="E14" s="158" t="s">
        <v>23</v>
      </c>
      <c r="F14" s="158" t="s">
        <v>23</v>
      </c>
      <c r="G14" s="158" t="s">
        <v>23</v>
      </c>
      <c r="H14" s="131"/>
      <c r="I14" s="16"/>
      <c r="J14" s="131"/>
      <c r="K14" s="131"/>
      <c r="L14" s="131"/>
      <c r="M14" s="8"/>
      <c r="N14" s="8"/>
      <c r="O14" s="8"/>
      <c r="P14" s="8"/>
      <c r="Q14" s="8"/>
      <c r="R14" s="8"/>
      <c r="S14" s="8"/>
      <c r="T14" s="8"/>
    </row>
    <row r="15" spans="1:20" s="17" customFormat="1" ht="28" x14ac:dyDescent="0.35">
      <c r="A15" s="161" t="s">
        <v>1005</v>
      </c>
      <c r="B15" s="206" t="s">
        <v>749</v>
      </c>
      <c r="C15" s="162"/>
      <c r="D15" s="141"/>
      <c r="E15" s="158" t="s">
        <v>23</v>
      </c>
      <c r="F15" s="158" t="s">
        <v>23</v>
      </c>
      <c r="G15" s="158" t="s">
        <v>23</v>
      </c>
      <c r="H15" s="131"/>
      <c r="I15" s="16"/>
      <c r="J15" s="131"/>
      <c r="K15" s="131"/>
      <c r="L15" s="131"/>
      <c r="M15" s="8"/>
      <c r="N15" s="8"/>
      <c r="O15" s="8"/>
      <c r="P15" s="8"/>
      <c r="Q15" s="8"/>
      <c r="R15" s="8"/>
      <c r="S15" s="8"/>
      <c r="T15" s="8"/>
    </row>
    <row r="16" spans="1:20" s="17" customFormat="1" ht="28" x14ac:dyDescent="0.35">
      <c r="A16" s="161" t="s">
        <v>1005</v>
      </c>
      <c r="B16" s="4" t="s">
        <v>706</v>
      </c>
      <c r="C16" s="162"/>
      <c r="D16" s="141"/>
      <c r="E16" s="158" t="s">
        <v>23</v>
      </c>
      <c r="F16" s="158" t="s">
        <v>23</v>
      </c>
      <c r="G16" s="158" t="s">
        <v>23</v>
      </c>
      <c r="H16" s="131"/>
      <c r="I16" s="16"/>
      <c r="J16" s="131"/>
      <c r="K16" s="131"/>
      <c r="L16" s="131"/>
      <c r="M16" s="8"/>
      <c r="N16" s="8"/>
      <c r="O16" s="8"/>
      <c r="P16" s="8"/>
      <c r="Q16" s="8"/>
      <c r="R16" s="8"/>
      <c r="S16" s="8"/>
      <c r="T16" s="8"/>
    </row>
    <row r="17" spans="1:20" s="17" customFormat="1" ht="28" x14ac:dyDescent="0.35">
      <c r="A17" s="161" t="s">
        <v>1005</v>
      </c>
      <c r="B17" s="4" t="s">
        <v>707</v>
      </c>
      <c r="C17" s="162"/>
      <c r="D17" s="141"/>
      <c r="E17" s="158" t="s">
        <v>23</v>
      </c>
      <c r="F17" s="158" t="s">
        <v>23</v>
      </c>
      <c r="G17" s="158" t="s">
        <v>23</v>
      </c>
      <c r="H17" s="131"/>
      <c r="I17" s="16"/>
      <c r="J17" s="131"/>
      <c r="K17" s="131"/>
      <c r="L17" s="131"/>
      <c r="M17" s="8"/>
      <c r="N17" s="8"/>
      <c r="O17" s="8"/>
      <c r="P17" s="8"/>
      <c r="Q17" s="8"/>
      <c r="R17" s="8"/>
      <c r="S17" s="8"/>
      <c r="T17" s="8"/>
    </row>
    <row r="18" spans="1:20" s="17" customFormat="1" ht="28" x14ac:dyDescent="0.35">
      <c r="A18" s="161" t="s">
        <v>1005</v>
      </c>
      <c r="B18" s="4" t="s">
        <v>750</v>
      </c>
      <c r="C18" s="162"/>
      <c r="D18" s="141"/>
      <c r="E18" s="158" t="s">
        <v>23</v>
      </c>
      <c r="F18" s="158" t="s">
        <v>23</v>
      </c>
      <c r="G18" s="158" t="s">
        <v>23</v>
      </c>
      <c r="H18" s="131"/>
      <c r="I18" s="16"/>
      <c r="J18" s="131"/>
      <c r="K18" s="131"/>
      <c r="L18" s="131"/>
      <c r="M18" s="8"/>
      <c r="N18" s="8"/>
      <c r="O18" s="8"/>
      <c r="P18" s="8"/>
      <c r="Q18" s="8"/>
      <c r="R18" s="8"/>
      <c r="S18" s="8"/>
      <c r="T18" s="8"/>
    </row>
    <row r="19" spans="1:20" s="17" customFormat="1" ht="28" x14ac:dyDescent="0.35">
      <c r="A19" s="161" t="s">
        <v>1005</v>
      </c>
      <c r="B19" s="4" t="s">
        <v>751</v>
      </c>
      <c r="C19" s="162"/>
      <c r="D19" s="160" t="s">
        <v>79</v>
      </c>
      <c r="E19" s="158" t="s">
        <v>23</v>
      </c>
      <c r="F19" s="158" t="s">
        <v>23</v>
      </c>
      <c r="G19" s="158" t="s">
        <v>23</v>
      </c>
      <c r="H19" s="131"/>
      <c r="I19" s="16"/>
      <c r="J19" s="131"/>
      <c r="K19" s="131"/>
      <c r="L19" s="131"/>
      <c r="M19" s="8"/>
      <c r="N19" s="8"/>
      <c r="O19" s="8"/>
      <c r="P19" s="8"/>
      <c r="Q19" s="8"/>
      <c r="R19" s="8"/>
      <c r="S19" s="8"/>
      <c r="T19" s="8"/>
    </row>
    <row r="20" spans="1:20" s="17" customFormat="1" ht="42" x14ac:dyDescent="0.35">
      <c r="A20" s="161" t="s">
        <v>1006</v>
      </c>
      <c r="B20" s="191" t="s">
        <v>80</v>
      </c>
      <c r="C20" s="162"/>
      <c r="D20" s="160" t="s">
        <v>653</v>
      </c>
      <c r="E20" s="158" t="s">
        <v>23</v>
      </c>
      <c r="F20" s="158" t="s">
        <v>23</v>
      </c>
      <c r="G20" s="158" t="s">
        <v>23</v>
      </c>
      <c r="H20" s="131"/>
      <c r="I20" s="16"/>
      <c r="J20" s="131"/>
      <c r="K20" s="131"/>
      <c r="L20" s="131"/>
      <c r="M20" s="8"/>
      <c r="N20" s="8"/>
      <c r="O20" s="8"/>
      <c r="P20" s="8"/>
      <c r="Q20" s="8"/>
      <c r="R20" s="8"/>
      <c r="S20" s="8"/>
      <c r="T20" s="8"/>
    </row>
    <row r="21" spans="1:20" s="17" customFormat="1" ht="42.5" x14ac:dyDescent="0.35">
      <c r="A21" s="161" t="s">
        <v>1005</v>
      </c>
      <c r="B21" s="4" t="s">
        <v>752</v>
      </c>
      <c r="C21" s="162"/>
      <c r="D21" s="141" t="s">
        <v>955</v>
      </c>
      <c r="E21" s="158" t="s">
        <v>23</v>
      </c>
      <c r="F21" s="158" t="s">
        <v>23</v>
      </c>
      <c r="G21" s="158" t="s">
        <v>23</v>
      </c>
      <c r="H21" s="131"/>
      <c r="I21" s="16"/>
      <c r="J21" s="131"/>
      <c r="K21" s="131"/>
      <c r="L21" s="131"/>
      <c r="M21" s="8"/>
      <c r="N21" s="8"/>
      <c r="O21" s="8"/>
      <c r="P21" s="8"/>
      <c r="Q21" s="8"/>
      <c r="R21" s="8"/>
      <c r="S21" s="8"/>
      <c r="T21" s="8"/>
    </row>
    <row r="22" spans="1:20" s="17" customFormat="1" ht="28" x14ac:dyDescent="0.35">
      <c r="A22" s="161" t="s">
        <v>1005</v>
      </c>
      <c r="B22" s="4" t="s">
        <v>716</v>
      </c>
      <c r="C22" s="162"/>
      <c r="D22" s="141"/>
      <c r="E22" s="158" t="s">
        <v>23</v>
      </c>
      <c r="F22" s="158" t="s">
        <v>23</v>
      </c>
      <c r="G22" s="158" t="s">
        <v>30</v>
      </c>
      <c r="H22" s="131"/>
      <c r="I22" s="16"/>
      <c r="J22" s="131"/>
      <c r="K22" s="131"/>
      <c r="L22" s="131"/>
      <c r="M22" s="8"/>
      <c r="N22" s="8"/>
      <c r="O22" s="8"/>
      <c r="P22" s="8"/>
      <c r="Q22" s="8"/>
      <c r="R22" s="8"/>
      <c r="S22" s="8"/>
      <c r="T22" s="8"/>
    </row>
    <row r="23" spans="1:20" s="17" customFormat="1" x14ac:dyDescent="0.35">
      <c r="A23" s="161" t="s">
        <v>1006</v>
      </c>
      <c r="B23" s="191" t="s">
        <v>1009</v>
      </c>
      <c r="C23" s="162"/>
      <c r="D23" s="141"/>
      <c r="E23" s="158" t="s">
        <v>23</v>
      </c>
      <c r="F23" s="158" t="s">
        <v>23</v>
      </c>
      <c r="G23" s="158" t="s">
        <v>30</v>
      </c>
      <c r="H23" s="131"/>
      <c r="I23" s="16"/>
      <c r="J23" s="131"/>
      <c r="K23" s="131"/>
      <c r="L23" s="131"/>
      <c r="M23" s="8"/>
      <c r="N23" s="8"/>
      <c r="O23" s="8"/>
      <c r="P23" s="8"/>
      <c r="Q23" s="8"/>
      <c r="R23" s="8"/>
      <c r="S23" s="8"/>
      <c r="T23" s="8"/>
    </row>
    <row r="24" spans="1:20" s="17" customFormat="1" ht="28" x14ac:dyDescent="0.35">
      <c r="A24" s="161" t="s">
        <v>1005</v>
      </c>
      <c r="B24" s="4" t="s">
        <v>753</v>
      </c>
      <c r="C24" s="162"/>
      <c r="D24" s="169" t="s">
        <v>956</v>
      </c>
      <c r="E24" s="158" t="s">
        <v>23</v>
      </c>
      <c r="F24" s="158" t="s">
        <v>23</v>
      </c>
      <c r="G24" s="158" t="s">
        <v>30</v>
      </c>
      <c r="H24" s="131"/>
      <c r="I24" s="16"/>
      <c r="J24" s="131"/>
      <c r="K24" s="131"/>
      <c r="L24" s="131"/>
      <c r="M24" s="8"/>
      <c r="N24" s="8"/>
      <c r="O24" s="8"/>
      <c r="P24" s="8"/>
      <c r="Q24" s="8"/>
      <c r="R24" s="8"/>
      <c r="S24" s="8"/>
      <c r="T24" s="8"/>
    </row>
    <row r="25" spans="1:20" s="17" customFormat="1" ht="126" x14ac:dyDescent="0.35">
      <c r="A25" s="161" t="s">
        <v>1005</v>
      </c>
      <c r="B25" s="4" t="s">
        <v>754</v>
      </c>
      <c r="C25" s="162"/>
      <c r="D25" s="119" t="s">
        <v>1081</v>
      </c>
      <c r="E25" s="158" t="s">
        <v>23</v>
      </c>
      <c r="F25" s="158" t="s">
        <v>23</v>
      </c>
      <c r="G25" s="158" t="s">
        <v>30</v>
      </c>
      <c r="H25" s="131"/>
      <c r="I25" s="16"/>
      <c r="J25" s="131"/>
      <c r="K25" s="131"/>
      <c r="L25" s="131"/>
      <c r="M25" s="8"/>
      <c r="N25" s="8"/>
      <c r="O25" s="8"/>
      <c r="P25" s="8"/>
      <c r="Q25" s="8"/>
      <c r="R25" s="8"/>
      <c r="S25" s="8"/>
      <c r="T25" s="8"/>
    </row>
    <row r="26" spans="1:20" s="17" customFormat="1" ht="28" x14ac:dyDescent="0.35">
      <c r="A26" s="161" t="s">
        <v>1005</v>
      </c>
      <c r="B26" s="4" t="s">
        <v>755</v>
      </c>
      <c r="C26" s="162"/>
      <c r="D26" s="141"/>
      <c r="E26" s="158" t="s">
        <v>23</v>
      </c>
      <c r="F26" s="158" t="s">
        <v>23</v>
      </c>
      <c r="G26" s="158" t="s">
        <v>30</v>
      </c>
      <c r="H26" s="131"/>
      <c r="I26" s="16"/>
      <c r="J26" s="131"/>
      <c r="K26" s="131"/>
      <c r="L26" s="131"/>
      <c r="M26" s="8"/>
      <c r="N26" s="8"/>
      <c r="O26" s="8"/>
      <c r="P26" s="8"/>
      <c r="Q26" s="8"/>
      <c r="R26" s="8"/>
      <c r="S26" s="8"/>
      <c r="T26" s="8"/>
    </row>
    <row r="27" spans="1:20" s="17" customFormat="1" ht="28" x14ac:dyDescent="0.35">
      <c r="A27" s="161" t="s">
        <v>1005</v>
      </c>
      <c r="B27" s="4" t="s">
        <v>756</v>
      </c>
      <c r="C27" s="162"/>
      <c r="D27" s="168" t="s">
        <v>953</v>
      </c>
      <c r="E27" s="158" t="s">
        <v>23</v>
      </c>
      <c r="F27" s="158" t="s">
        <v>23</v>
      </c>
      <c r="G27" s="158" t="s">
        <v>30</v>
      </c>
      <c r="H27" s="131"/>
      <c r="I27" s="16"/>
      <c r="J27" s="131"/>
      <c r="K27" s="131"/>
      <c r="L27" s="131"/>
      <c r="M27" s="8"/>
      <c r="N27" s="8"/>
      <c r="O27" s="8"/>
      <c r="P27" s="8"/>
      <c r="Q27" s="8"/>
      <c r="R27" s="8"/>
      <c r="S27" s="8"/>
      <c r="T27" s="8"/>
    </row>
    <row r="28" spans="1:20" s="17" customFormat="1" ht="28" x14ac:dyDescent="0.35">
      <c r="A28" s="161" t="s">
        <v>1005</v>
      </c>
      <c r="B28" s="4" t="s">
        <v>757</v>
      </c>
      <c r="C28" s="162"/>
      <c r="D28" s="141"/>
      <c r="E28" s="158" t="s">
        <v>30</v>
      </c>
      <c r="F28" s="158" t="s">
        <v>23</v>
      </c>
      <c r="G28" s="158" t="s">
        <v>30</v>
      </c>
      <c r="H28" s="131"/>
      <c r="I28" s="16"/>
      <c r="J28" s="131"/>
      <c r="K28" s="131"/>
      <c r="L28" s="131"/>
      <c r="M28" s="8"/>
      <c r="N28" s="8"/>
      <c r="O28" s="8"/>
      <c r="P28" s="8"/>
      <c r="Q28" s="8"/>
      <c r="R28" s="8"/>
      <c r="S28" s="8"/>
      <c r="T28" s="8"/>
    </row>
    <row r="29" spans="1:20" s="17" customFormat="1" ht="28" x14ac:dyDescent="0.35">
      <c r="A29" s="161" t="s">
        <v>1005</v>
      </c>
      <c r="B29" s="4" t="s">
        <v>758</v>
      </c>
      <c r="C29" s="162"/>
      <c r="D29" s="141"/>
      <c r="E29" s="158" t="s">
        <v>30</v>
      </c>
      <c r="F29" s="158" t="s">
        <v>23</v>
      </c>
      <c r="G29" s="158" t="s">
        <v>30</v>
      </c>
      <c r="H29" s="131"/>
      <c r="I29" s="16"/>
      <c r="J29" s="131"/>
      <c r="K29" s="131"/>
      <c r="L29" s="131"/>
      <c r="M29" s="8"/>
      <c r="N29" s="8"/>
      <c r="O29" s="8"/>
      <c r="P29" s="8"/>
      <c r="Q29" s="8"/>
      <c r="R29" s="8"/>
      <c r="S29" s="8"/>
      <c r="T29" s="8"/>
    </row>
    <row r="30" spans="1:20" s="17" customFormat="1" x14ac:dyDescent="0.35">
      <c r="A30" s="161" t="s">
        <v>1005</v>
      </c>
      <c r="B30" s="130" t="s">
        <v>674</v>
      </c>
      <c r="C30" s="162"/>
      <c r="D30" s="141"/>
      <c r="E30" s="158" t="s">
        <v>30</v>
      </c>
      <c r="F30" s="158" t="s">
        <v>23</v>
      </c>
      <c r="G30" s="158" t="s">
        <v>30</v>
      </c>
      <c r="H30" s="131"/>
      <c r="I30" s="16"/>
      <c r="J30" s="131"/>
      <c r="K30" s="131"/>
      <c r="L30" s="131"/>
      <c r="M30" s="8"/>
      <c r="N30" s="8"/>
      <c r="O30" s="8"/>
      <c r="P30" s="8"/>
      <c r="Q30" s="8"/>
      <c r="R30" s="8"/>
      <c r="S30" s="8"/>
      <c r="T30" s="8"/>
    </row>
    <row r="31" spans="1:20" s="17" customFormat="1" ht="28" x14ac:dyDescent="0.35">
      <c r="A31" s="161" t="s">
        <v>1005</v>
      </c>
      <c r="B31" s="4" t="s">
        <v>759</v>
      </c>
      <c r="C31" s="162"/>
      <c r="D31" s="169" t="s">
        <v>927</v>
      </c>
      <c r="E31" s="158" t="s">
        <v>30</v>
      </c>
      <c r="F31" s="158" t="s">
        <v>23</v>
      </c>
      <c r="G31" s="158" t="s">
        <v>30</v>
      </c>
      <c r="H31" s="131"/>
      <c r="I31" s="16"/>
      <c r="J31" s="131"/>
      <c r="K31" s="131"/>
      <c r="L31" s="131"/>
      <c r="M31" s="8"/>
      <c r="N31" s="8"/>
      <c r="O31" s="8"/>
      <c r="P31" s="8"/>
      <c r="Q31" s="8"/>
      <c r="R31" s="8"/>
      <c r="S31" s="8"/>
      <c r="T31" s="8"/>
    </row>
    <row r="32" spans="1:20" s="17" customFormat="1" ht="28" x14ac:dyDescent="0.35">
      <c r="A32" s="161" t="s">
        <v>1005</v>
      </c>
      <c r="B32" s="4" t="s">
        <v>760</v>
      </c>
      <c r="C32" s="162"/>
      <c r="D32" s="141"/>
      <c r="E32" s="158" t="s">
        <v>23</v>
      </c>
      <c r="F32" s="158" t="s">
        <v>23</v>
      </c>
      <c r="G32" s="158" t="s">
        <v>30</v>
      </c>
      <c r="H32" s="131"/>
      <c r="I32" s="16"/>
      <c r="J32" s="131"/>
      <c r="K32" s="131"/>
      <c r="L32" s="131"/>
      <c r="M32" s="8"/>
      <c r="N32" s="8"/>
      <c r="O32" s="8"/>
      <c r="P32" s="8"/>
      <c r="Q32" s="8"/>
      <c r="R32" s="8"/>
      <c r="S32" s="8"/>
      <c r="T32" s="8"/>
    </row>
    <row r="33" spans="1:20" s="17" customFormat="1" ht="28" x14ac:dyDescent="0.35">
      <c r="A33" s="161" t="s">
        <v>1005</v>
      </c>
      <c r="B33" s="4" t="s">
        <v>761</v>
      </c>
      <c r="C33" s="162"/>
      <c r="D33" s="141"/>
      <c r="E33" s="158" t="s">
        <v>23</v>
      </c>
      <c r="F33" s="158" t="s">
        <v>23</v>
      </c>
      <c r="G33" s="158" t="s">
        <v>30</v>
      </c>
      <c r="H33" s="131"/>
      <c r="I33" s="16"/>
      <c r="J33" s="131"/>
      <c r="K33" s="131"/>
      <c r="L33" s="131"/>
      <c r="M33" s="8"/>
      <c r="N33" s="8"/>
      <c r="O33" s="8"/>
      <c r="P33" s="8"/>
      <c r="Q33" s="8"/>
      <c r="R33" s="8"/>
      <c r="S33" s="8"/>
      <c r="T33" s="8"/>
    </row>
    <row r="34" spans="1:20" s="17" customFormat="1" ht="28" x14ac:dyDescent="0.35">
      <c r="A34" s="161" t="s">
        <v>1005</v>
      </c>
      <c r="B34" s="4" t="s">
        <v>762</v>
      </c>
      <c r="C34" s="162"/>
      <c r="D34" s="169" t="s">
        <v>927</v>
      </c>
      <c r="E34" s="158" t="s">
        <v>23</v>
      </c>
      <c r="F34" s="158" t="s">
        <v>23</v>
      </c>
      <c r="G34" s="158" t="s">
        <v>30</v>
      </c>
      <c r="H34" s="131"/>
      <c r="I34" s="16"/>
      <c r="J34" s="131"/>
      <c r="K34" s="131"/>
      <c r="L34" s="131"/>
      <c r="M34" s="8"/>
      <c r="N34" s="8"/>
      <c r="O34" s="8"/>
      <c r="P34" s="8"/>
      <c r="Q34" s="8"/>
      <c r="R34" s="8"/>
      <c r="S34" s="8"/>
      <c r="T34" s="8"/>
    </row>
    <row r="35" spans="1:20" s="17" customFormat="1" ht="28" x14ac:dyDescent="0.35">
      <c r="A35" s="161" t="s">
        <v>1005</v>
      </c>
      <c r="B35" s="4" t="s">
        <v>763</v>
      </c>
      <c r="C35" s="162"/>
      <c r="D35" s="141"/>
      <c r="E35" s="158" t="s">
        <v>23</v>
      </c>
      <c r="F35" s="158" t="s">
        <v>23</v>
      </c>
      <c r="G35" s="158" t="s">
        <v>23</v>
      </c>
      <c r="H35" s="131"/>
      <c r="I35" s="16"/>
      <c r="J35" s="131"/>
      <c r="K35" s="131"/>
      <c r="L35" s="131"/>
      <c r="M35" s="8"/>
      <c r="N35" s="8"/>
      <c r="O35" s="8"/>
      <c r="P35" s="8"/>
      <c r="Q35" s="8"/>
      <c r="R35" s="8"/>
      <c r="S35" s="8"/>
      <c r="T35" s="8"/>
    </row>
    <row r="36" spans="1:20" s="17" customFormat="1" ht="28" x14ac:dyDescent="0.35">
      <c r="A36" s="161" t="s">
        <v>1005</v>
      </c>
      <c r="B36" s="4" t="s">
        <v>725</v>
      </c>
      <c r="C36" s="162"/>
      <c r="D36" s="141"/>
      <c r="E36" s="158" t="s">
        <v>23</v>
      </c>
      <c r="F36" s="158" t="s">
        <v>23</v>
      </c>
      <c r="G36" s="158" t="s">
        <v>23</v>
      </c>
      <c r="H36" s="131"/>
      <c r="I36" s="16"/>
      <c r="J36" s="131"/>
      <c r="K36" s="131"/>
      <c r="L36" s="131"/>
      <c r="M36" s="8"/>
      <c r="N36" s="8"/>
      <c r="O36" s="8"/>
      <c r="P36" s="8"/>
      <c r="Q36" s="8"/>
      <c r="R36" s="8"/>
      <c r="S36" s="8"/>
      <c r="T36" s="8"/>
    </row>
    <row r="37" spans="1:20" s="17" customFormat="1" ht="28" x14ac:dyDescent="0.35">
      <c r="A37" s="161" t="s">
        <v>1005</v>
      </c>
      <c r="B37" s="4" t="s">
        <v>726</v>
      </c>
      <c r="C37" s="162"/>
      <c r="D37" s="141"/>
      <c r="E37" s="158" t="s">
        <v>23</v>
      </c>
      <c r="F37" s="158" t="s">
        <v>23</v>
      </c>
      <c r="G37" s="158" t="s">
        <v>23</v>
      </c>
      <c r="H37" s="131"/>
      <c r="I37" s="16"/>
      <c r="J37" s="131"/>
      <c r="K37" s="131"/>
      <c r="L37" s="131"/>
      <c r="M37" s="8"/>
      <c r="N37" s="8"/>
      <c r="O37" s="8"/>
      <c r="P37" s="8"/>
      <c r="Q37" s="8"/>
      <c r="R37" s="8"/>
      <c r="S37" s="8"/>
      <c r="T37" s="8"/>
    </row>
    <row r="38" spans="1:20" s="17" customFormat="1" ht="28" x14ac:dyDescent="0.35">
      <c r="A38" s="161" t="s">
        <v>1005</v>
      </c>
      <c r="B38" s="4" t="s">
        <v>729</v>
      </c>
      <c r="C38" s="162"/>
      <c r="D38" s="169" t="s">
        <v>927</v>
      </c>
      <c r="E38" s="158" t="s">
        <v>23</v>
      </c>
      <c r="F38" s="158" t="s">
        <v>23</v>
      </c>
      <c r="G38" s="158" t="s">
        <v>23</v>
      </c>
      <c r="H38" s="131"/>
      <c r="I38" s="16"/>
      <c r="J38" s="131"/>
      <c r="K38" s="131"/>
      <c r="L38" s="131"/>
      <c r="M38" s="8"/>
      <c r="N38" s="8"/>
      <c r="O38" s="8"/>
      <c r="P38" s="8"/>
      <c r="Q38" s="8"/>
      <c r="R38" s="8"/>
      <c r="S38" s="8"/>
      <c r="T38" s="8"/>
    </row>
    <row r="39" spans="1:20" s="17" customFormat="1" ht="28" x14ac:dyDescent="0.35">
      <c r="A39" s="161" t="s">
        <v>1005</v>
      </c>
      <c r="B39" s="4" t="s">
        <v>764</v>
      </c>
      <c r="C39" s="162"/>
      <c r="D39" s="141"/>
      <c r="E39" s="158" t="s">
        <v>23</v>
      </c>
      <c r="F39" s="158" t="s">
        <v>23</v>
      </c>
      <c r="G39" s="158" t="s">
        <v>23</v>
      </c>
      <c r="H39" s="131"/>
      <c r="I39" s="16"/>
      <c r="J39" s="131"/>
      <c r="K39" s="131"/>
      <c r="L39" s="131"/>
      <c r="M39" s="8"/>
      <c r="N39" s="8"/>
      <c r="O39" s="8"/>
      <c r="P39" s="8"/>
      <c r="Q39" s="8"/>
      <c r="R39" s="8"/>
      <c r="S39" s="8"/>
      <c r="T39" s="8"/>
    </row>
    <row r="40" spans="1:20" s="17" customFormat="1" x14ac:dyDescent="0.35">
      <c r="A40" s="161" t="s">
        <v>1005</v>
      </c>
      <c r="B40" s="130" t="s">
        <v>669</v>
      </c>
      <c r="C40" s="162"/>
      <c r="D40" s="141"/>
      <c r="E40" s="158" t="s">
        <v>23</v>
      </c>
      <c r="F40" s="158" t="s">
        <v>23</v>
      </c>
      <c r="G40" s="158" t="s">
        <v>23</v>
      </c>
      <c r="H40" s="131"/>
      <c r="I40" s="16"/>
      <c r="J40" s="131"/>
      <c r="K40" s="131"/>
      <c r="L40" s="131"/>
      <c r="M40" s="8"/>
      <c r="N40" s="8"/>
      <c r="O40" s="8"/>
      <c r="P40" s="8"/>
      <c r="Q40" s="8"/>
      <c r="R40" s="8"/>
      <c r="S40" s="8"/>
      <c r="T40" s="8"/>
    </row>
    <row r="41" spans="1:20" s="17" customFormat="1" ht="28" x14ac:dyDescent="0.35">
      <c r="A41" s="161" t="s">
        <v>1005</v>
      </c>
      <c r="B41" s="4" t="s">
        <v>727</v>
      </c>
      <c r="C41" s="162"/>
      <c r="D41" s="169" t="s">
        <v>927</v>
      </c>
      <c r="E41" s="158" t="s">
        <v>23</v>
      </c>
      <c r="F41" s="158" t="s">
        <v>23</v>
      </c>
      <c r="G41" s="158" t="s">
        <v>23</v>
      </c>
      <c r="H41" s="131"/>
      <c r="I41" s="16"/>
      <c r="J41" s="131"/>
      <c r="K41" s="131"/>
      <c r="L41" s="131"/>
      <c r="M41" s="8"/>
      <c r="N41" s="8"/>
      <c r="O41" s="8"/>
      <c r="P41" s="8"/>
      <c r="Q41" s="8"/>
      <c r="R41" s="8"/>
      <c r="S41" s="8"/>
      <c r="T41" s="8"/>
    </row>
    <row r="42" spans="1:20" s="17" customFormat="1" ht="28" x14ac:dyDescent="0.35">
      <c r="A42" s="161" t="s">
        <v>1005</v>
      </c>
      <c r="B42" s="4" t="s">
        <v>765</v>
      </c>
      <c r="C42" s="162"/>
      <c r="D42" s="141"/>
      <c r="E42" s="158" t="s">
        <v>23</v>
      </c>
      <c r="F42" s="158" t="s">
        <v>23</v>
      </c>
      <c r="G42" s="158" t="s">
        <v>23</v>
      </c>
      <c r="H42" s="131"/>
      <c r="I42" s="16"/>
      <c r="J42" s="131"/>
      <c r="K42" s="131"/>
      <c r="L42" s="131"/>
      <c r="M42" s="8"/>
      <c r="N42" s="8"/>
      <c r="O42" s="8"/>
      <c r="P42" s="8"/>
      <c r="Q42" s="8"/>
      <c r="R42" s="8"/>
      <c r="S42" s="8"/>
      <c r="T42" s="8"/>
    </row>
    <row r="43" spans="1:20" s="17" customFormat="1" ht="28" x14ac:dyDescent="0.35">
      <c r="A43" s="161" t="s">
        <v>1005</v>
      </c>
      <c r="B43" s="4" t="s">
        <v>734</v>
      </c>
      <c r="C43" s="162"/>
      <c r="D43" s="141"/>
      <c r="E43" s="158" t="s">
        <v>23</v>
      </c>
      <c r="F43" s="158" t="s">
        <v>23</v>
      </c>
      <c r="G43" s="158" t="s">
        <v>23</v>
      </c>
      <c r="H43" s="131"/>
      <c r="I43" s="16"/>
      <c r="J43" s="131"/>
      <c r="K43" s="131"/>
      <c r="L43" s="131"/>
      <c r="M43" s="8"/>
      <c r="N43" s="8"/>
      <c r="O43" s="8"/>
      <c r="P43" s="8"/>
      <c r="Q43" s="8"/>
      <c r="R43" s="8"/>
      <c r="S43" s="8"/>
      <c r="T43" s="8"/>
    </row>
    <row r="44" spans="1:20" s="17" customFormat="1" ht="28" x14ac:dyDescent="0.35">
      <c r="A44" s="161" t="s">
        <v>1005</v>
      </c>
      <c r="B44" s="4" t="s">
        <v>731</v>
      </c>
      <c r="C44" s="162"/>
      <c r="D44" s="169" t="s">
        <v>927</v>
      </c>
      <c r="E44" s="158" t="s">
        <v>23</v>
      </c>
      <c r="F44" s="158" t="s">
        <v>23</v>
      </c>
      <c r="G44" s="158" t="s">
        <v>23</v>
      </c>
      <c r="H44" s="131"/>
      <c r="I44" s="16"/>
      <c r="J44" s="131"/>
      <c r="K44" s="131"/>
      <c r="L44" s="131"/>
      <c r="M44" s="8"/>
      <c r="N44" s="8"/>
      <c r="O44" s="8"/>
      <c r="P44" s="8"/>
      <c r="Q44" s="8"/>
      <c r="R44" s="8"/>
      <c r="S44" s="8"/>
      <c r="T44" s="8"/>
    </row>
    <row r="45" spans="1:20" s="17" customFormat="1" ht="28" x14ac:dyDescent="0.35">
      <c r="A45" s="161" t="s">
        <v>1005</v>
      </c>
      <c r="B45" s="4" t="s">
        <v>732</v>
      </c>
      <c r="C45" s="162"/>
      <c r="D45" s="141"/>
      <c r="E45" s="158" t="s">
        <v>23</v>
      </c>
      <c r="F45" s="158" t="s">
        <v>23</v>
      </c>
      <c r="G45" s="158" t="s">
        <v>23</v>
      </c>
      <c r="H45" s="131"/>
      <c r="I45" s="16"/>
      <c r="J45" s="131"/>
      <c r="K45" s="131"/>
      <c r="L45" s="131"/>
      <c r="M45" s="8"/>
      <c r="N45" s="8"/>
      <c r="O45" s="8"/>
      <c r="P45" s="8"/>
      <c r="Q45" s="8"/>
      <c r="R45" s="8"/>
      <c r="S45" s="8"/>
      <c r="T45" s="8"/>
    </row>
    <row r="46" spans="1:20" s="17" customFormat="1" ht="28" x14ac:dyDescent="0.35">
      <c r="A46" s="161" t="s">
        <v>1005</v>
      </c>
      <c r="B46" s="4" t="s">
        <v>735</v>
      </c>
      <c r="C46" s="162"/>
      <c r="D46" s="141"/>
      <c r="E46" s="158" t="s">
        <v>23</v>
      </c>
      <c r="F46" s="158" t="s">
        <v>23</v>
      </c>
      <c r="G46" s="158" t="s">
        <v>23</v>
      </c>
      <c r="H46" s="131"/>
      <c r="I46" s="16"/>
      <c r="J46" s="131"/>
      <c r="K46" s="131"/>
      <c r="L46" s="131"/>
      <c r="M46" s="8"/>
      <c r="N46" s="8"/>
      <c r="O46" s="8"/>
      <c r="P46" s="8"/>
      <c r="Q46" s="8"/>
      <c r="R46" s="8"/>
      <c r="S46" s="8"/>
      <c r="T46" s="8"/>
    </row>
    <row r="47" spans="1:20" s="17" customFormat="1" ht="14.5" x14ac:dyDescent="0.35">
      <c r="A47" s="161" t="s">
        <v>1006</v>
      </c>
      <c r="B47" s="189" t="s">
        <v>663</v>
      </c>
      <c r="C47" s="162"/>
      <c r="D47" s="170"/>
      <c r="E47" s="158" t="s">
        <v>23</v>
      </c>
      <c r="F47" s="158" t="s">
        <v>23</v>
      </c>
      <c r="G47" s="158" t="s">
        <v>23</v>
      </c>
      <c r="H47" s="131"/>
      <c r="I47" s="16"/>
      <c r="J47" s="131"/>
      <c r="K47" s="131"/>
      <c r="L47" s="131"/>
      <c r="M47" s="8"/>
      <c r="N47" s="8"/>
      <c r="O47" s="8"/>
      <c r="P47" s="8"/>
      <c r="Q47" s="8"/>
      <c r="R47" s="8"/>
      <c r="S47" s="8"/>
      <c r="T47" s="8"/>
    </row>
    <row r="48" spans="1:20" s="17" customFormat="1" x14ac:dyDescent="0.35">
      <c r="A48" s="161" t="s">
        <v>1006</v>
      </c>
      <c r="B48" s="227" t="s">
        <v>664</v>
      </c>
      <c r="C48" s="162"/>
      <c r="D48" s="119" t="s">
        <v>77</v>
      </c>
      <c r="E48" s="158" t="s">
        <v>23</v>
      </c>
      <c r="F48" s="158" t="s">
        <v>23</v>
      </c>
      <c r="G48" s="158" t="s">
        <v>23</v>
      </c>
      <c r="H48" s="131"/>
      <c r="I48" s="16"/>
      <c r="J48" s="131"/>
      <c r="K48" s="131"/>
      <c r="L48" s="131"/>
      <c r="M48" s="8"/>
      <c r="N48" s="8"/>
      <c r="O48" s="8"/>
      <c r="P48" s="8"/>
      <c r="Q48" s="8"/>
      <c r="R48" s="8"/>
      <c r="S48" s="8"/>
      <c r="T48" s="8"/>
    </row>
    <row r="49" spans="1:20" s="17" customFormat="1" ht="28" x14ac:dyDescent="0.35">
      <c r="A49" s="161" t="s">
        <v>1005</v>
      </c>
      <c r="B49" s="4" t="s">
        <v>766</v>
      </c>
      <c r="C49" s="162"/>
      <c r="D49" s="141"/>
      <c r="E49" s="158" t="s">
        <v>23</v>
      </c>
      <c r="F49" s="158" t="s">
        <v>23</v>
      </c>
      <c r="G49" s="158" t="s">
        <v>23</v>
      </c>
      <c r="H49" s="131"/>
      <c r="I49" s="16"/>
      <c r="J49" s="131"/>
      <c r="K49" s="131"/>
      <c r="L49" s="131"/>
      <c r="M49" s="8"/>
      <c r="N49" s="8"/>
      <c r="O49" s="8"/>
      <c r="P49" s="8"/>
      <c r="Q49" s="8"/>
      <c r="R49" s="8"/>
      <c r="S49" s="8"/>
      <c r="T49" s="8"/>
    </row>
    <row r="50" spans="1:20" s="17" customFormat="1" x14ac:dyDescent="0.35">
      <c r="A50" s="161" t="s">
        <v>1005</v>
      </c>
      <c r="B50" s="130" t="s">
        <v>670</v>
      </c>
      <c r="C50" s="162"/>
      <c r="D50" s="141"/>
      <c r="E50" s="158" t="s">
        <v>23</v>
      </c>
      <c r="F50" s="158" t="s">
        <v>23</v>
      </c>
      <c r="G50" s="158" t="s">
        <v>23</v>
      </c>
      <c r="H50" s="131"/>
      <c r="I50" s="16"/>
      <c r="J50" s="131"/>
      <c r="K50" s="131"/>
      <c r="L50" s="131"/>
      <c r="M50" s="8"/>
      <c r="N50" s="8"/>
      <c r="O50" s="8"/>
      <c r="P50" s="8"/>
      <c r="Q50" s="8"/>
      <c r="R50" s="8"/>
      <c r="S50" s="8"/>
      <c r="T50" s="8"/>
    </row>
    <row r="51" spans="1:20" s="17" customFormat="1" ht="14.5" x14ac:dyDescent="0.35">
      <c r="A51" s="161" t="s">
        <v>1006</v>
      </c>
      <c r="B51" s="189" t="s">
        <v>737</v>
      </c>
      <c r="C51" s="162"/>
      <c r="D51" s="32"/>
      <c r="E51" s="158"/>
      <c r="F51" s="158"/>
      <c r="G51" s="158"/>
      <c r="H51" s="131"/>
      <c r="I51" s="16"/>
      <c r="J51" s="131"/>
      <c r="K51" s="131"/>
      <c r="L51" s="131"/>
      <c r="M51" s="8"/>
      <c r="N51" s="8"/>
      <c r="O51" s="8"/>
      <c r="P51" s="8"/>
      <c r="Q51" s="8"/>
      <c r="R51" s="8"/>
      <c r="S51" s="8"/>
      <c r="T51" s="8"/>
    </row>
    <row r="52" spans="1:20" s="17" customFormat="1" x14ac:dyDescent="0.35">
      <c r="A52" s="161" t="s">
        <v>1006</v>
      </c>
      <c r="B52" s="189" t="s">
        <v>738</v>
      </c>
      <c r="C52" s="162"/>
      <c r="D52" s="119" t="s">
        <v>77</v>
      </c>
      <c r="E52" s="158"/>
      <c r="F52" s="158"/>
      <c r="G52" s="158"/>
      <c r="H52" s="131"/>
      <c r="I52" s="16"/>
      <c r="J52" s="131"/>
      <c r="K52" s="131"/>
      <c r="L52" s="131"/>
      <c r="M52" s="8"/>
      <c r="N52" s="8"/>
      <c r="O52" s="8"/>
      <c r="P52" s="8"/>
      <c r="Q52" s="8"/>
      <c r="R52" s="8"/>
      <c r="S52" s="8"/>
      <c r="T52" s="8"/>
    </row>
    <row r="53" spans="1:20" s="17" customFormat="1" ht="28" x14ac:dyDescent="0.35">
      <c r="A53" s="161" t="s">
        <v>1005</v>
      </c>
      <c r="B53" s="4" t="s">
        <v>739</v>
      </c>
      <c r="C53" s="162"/>
      <c r="D53" s="167" t="s">
        <v>939</v>
      </c>
      <c r="E53" s="158" t="s">
        <v>23</v>
      </c>
      <c r="F53" s="158" t="s">
        <v>23</v>
      </c>
      <c r="G53" s="158" t="s">
        <v>23</v>
      </c>
      <c r="H53" s="131"/>
      <c r="I53" s="16"/>
      <c r="J53" s="131"/>
      <c r="K53" s="131"/>
      <c r="L53" s="131"/>
      <c r="M53" s="8"/>
      <c r="N53" s="8"/>
      <c r="O53" s="8"/>
      <c r="P53" s="8"/>
      <c r="Q53" s="8"/>
      <c r="R53" s="8"/>
      <c r="S53" s="8"/>
      <c r="T53" s="8"/>
    </row>
    <row r="54" spans="1:20" s="17" customFormat="1" ht="28" x14ac:dyDescent="0.35">
      <c r="A54" s="161" t="s">
        <v>1005</v>
      </c>
      <c r="B54" s="4" t="s">
        <v>767</v>
      </c>
      <c r="C54" s="162"/>
      <c r="D54" s="141"/>
      <c r="E54" s="158" t="s">
        <v>23</v>
      </c>
      <c r="F54" s="158" t="s">
        <v>23</v>
      </c>
      <c r="G54" s="158" t="s">
        <v>23</v>
      </c>
      <c r="H54" s="131"/>
      <c r="I54" s="16"/>
      <c r="J54" s="131"/>
      <c r="K54" s="131"/>
      <c r="L54" s="131"/>
      <c r="M54" s="8"/>
      <c r="N54" s="8"/>
      <c r="O54" s="8"/>
      <c r="P54" s="8"/>
      <c r="Q54" s="8"/>
      <c r="R54" s="8"/>
      <c r="S54" s="8"/>
      <c r="T54" s="8"/>
    </row>
    <row r="55" spans="1:20" s="17" customFormat="1" ht="28" x14ac:dyDescent="0.35">
      <c r="A55" s="161" t="s">
        <v>1005</v>
      </c>
      <c r="B55" s="4" t="s">
        <v>740</v>
      </c>
      <c r="C55" s="162"/>
      <c r="D55" s="141"/>
      <c r="E55" s="158" t="s">
        <v>23</v>
      </c>
      <c r="F55" s="158" t="s">
        <v>23</v>
      </c>
      <c r="G55" s="158" t="s">
        <v>23</v>
      </c>
      <c r="H55" s="131"/>
      <c r="I55" s="16"/>
      <c r="J55" s="131"/>
      <c r="K55" s="131"/>
      <c r="L55" s="131"/>
      <c r="M55" s="8"/>
      <c r="N55" s="8"/>
      <c r="O55" s="8"/>
      <c r="P55" s="8"/>
      <c r="Q55" s="8"/>
      <c r="R55" s="8"/>
      <c r="S55" s="8"/>
      <c r="T55" s="8"/>
    </row>
    <row r="56" spans="1:20" s="17" customFormat="1" x14ac:dyDescent="0.35">
      <c r="A56" s="161" t="s">
        <v>1006</v>
      </c>
      <c r="B56" s="189" t="s">
        <v>671</v>
      </c>
      <c r="C56" s="162"/>
      <c r="D56" s="141"/>
      <c r="E56" s="158" t="s">
        <v>23</v>
      </c>
      <c r="F56" s="158" t="s">
        <v>23</v>
      </c>
      <c r="G56" s="158" t="s">
        <v>23</v>
      </c>
      <c r="H56" s="131"/>
      <c r="I56" s="16"/>
      <c r="J56" s="131"/>
      <c r="K56" s="131"/>
      <c r="L56" s="131"/>
      <c r="M56" s="8"/>
      <c r="N56" s="8"/>
      <c r="O56" s="8"/>
      <c r="P56" s="8"/>
      <c r="Q56" s="8"/>
      <c r="R56" s="8"/>
      <c r="S56" s="8"/>
      <c r="T56" s="8"/>
    </row>
    <row r="57" spans="1:20" s="17" customFormat="1" x14ac:dyDescent="0.35">
      <c r="A57" s="161" t="s">
        <v>1006</v>
      </c>
      <c r="B57" s="189" t="s">
        <v>151</v>
      </c>
      <c r="C57" s="162"/>
      <c r="D57" s="141"/>
      <c r="E57" s="158" t="s">
        <v>23</v>
      </c>
      <c r="F57" s="158" t="s">
        <v>23</v>
      </c>
      <c r="G57" s="158" t="s">
        <v>23</v>
      </c>
      <c r="H57" s="131"/>
      <c r="I57" s="16"/>
      <c r="J57" s="131"/>
      <c r="K57" s="131"/>
      <c r="L57" s="131"/>
      <c r="M57" s="8"/>
      <c r="N57" s="8"/>
      <c r="O57" s="8"/>
      <c r="P57" s="8"/>
      <c r="Q57" s="8"/>
      <c r="R57" s="8"/>
      <c r="S57" s="8"/>
      <c r="T57" s="8"/>
    </row>
    <row r="58" spans="1:20" s="17" customFormat="1" ht="28.5" thickBot="1" x14ac:dyDescent="0.4">
      <c r="A58" s="161" t="s">
        <v>1005</v>
      </c>
      <c r="B58" s="20" t="s">
        <v>742</v>
      </c>
      <c r="C58" s="162"/>
      <c r="D58" s="141"/>
      <c r="E58" s="158" t="s">
        <v>23</v>
      </c>
      <c r="F58" s="158" t="s">
        <v>23</v>
      </c>
      <c r="G58" s="158" t="s">
        <v>23</v>
      </c>
      <c r="H58" s="131"/>
      <c r="I58" s="16"/>
      <c r="J58" s="131"/>
      <c r="K58" s="131"/>
      <c r="L58" s="131"/>
      <c r="M58" s="8"/>
      <c r="N58" s="8"/>
      <c r="O58" s="8"/>
      <c r="P58" s="8"/>
      <c r="Q58" s="8"/>
      <c r="R58" s="8"/>
      <c r="S58" s="8"/>
      <c r="T58" s="8"/>
    </row>
    <row r="59" spans="1:20" s="17" customFormat="1" ht="28.5" thickBot="1" x14ac:dyDescent="0.4">
      <c r="A59" s="68"/>
      <c r="B59" s="69" t="s">
        <v>75</v>
      </c>
      <c r="C59" s="100" t="e">
        <f>(100*(COUNTIF(C3:C58,"No"))/((COUNTIF(C3:C58,"Yes"))+(COUNTIF(C3:C58,"No"))))</f>
        <v>#DIV/0!</v>
      </c>
      <c r="D59" s="109" t="s">
        <v>76</v>
      </c>
      <c r="E59" s="175" t="s">
        <v>23</v>
      </c>
      <c r="F59" s="158" t="s">
        <v>23</v>
      </c>
      <c r="G59" s="158" t="s">
        <v>23</v>
      </c>
      <c r="H59" s="131"/>
      <c r="I59" s="16"/>
      <c r="J59" s="131"/>
      <c r="K59" s="131"/>
      <c r="L59" s="131"/>
      <c r="M59" s="8"/>
      <c r="N59" s="8"/>
      <c r="O59" s="8"/>
      <c r="P59" s="8"/>
      <c r="Q59" s="8"/>
      <c r="R59" s="8"/>
      <c r="S59" s="8"/>
      <c r="T59" s="8"/>
    </row>
    <row r="60" spans="1:20" s="17" customFormat="1" x14ac:dyDescent="0.35">
      <c r="A60" s="8"/>
      <c r="B60" s="8"/>
      <c r="C60" s="8"/>
      <c r="D60" s="15"/>
      <c r="E60" s="15"/>
      <c r="F60" s="15"/>
      <c r="G60" s="15"/>
      <c r="H60" s="131"/>
      <c r="I60" s="16"/>
      <c r="J60" s="131"/>
      <c r="K60" s="131"/>
      <c r="L60" s="131"/>
      <c r="M60" s="8"/>
      <c r="N60" s="8"/>
      <c r="O60" s="8"/>
      <c r="P60" s="8"/>
      <c r="Q60" s="8"/>
      <c r="R60" s="8"/>
      <c r="S60" s="8"/>
      <c r="T60" s="8"/>
    </row>
    <row r="61" spans="1:20" s="17" customFormat="1" x14ac:dyDescent="0.35">
      <c r="A61" s="284" t="s">
        <v>127</v>
      </c>
      <c r="B61" s="284"/>
      <c r="C61" s="284"/>
      <c r="D61" s="284"/>
      <c r="E61" s="159"/>
      <c r="F61" s="159"/>
      <c r="G61" s="159"/>
      <c r="H61" s="131"/>
      <c r="I61" s="16"/>
      <c r="J61" s="131"/>
      <c r="K61" s="131"/>
      <c r="L61" s="131"/>
      <c r="M61" s="8"/>
      <c r="N61" s="8"/>
      <c r="O61" s="8"/>
      <c r="P61" s="8"/>
      <c r="Q61" s="8"/>
      <c r="R61" s="8"/>
      <c r="S61" s="8"/>
      <c r="T61" s="8"/>
    </row>
    <row r="62" spans="1:20" s="17" customFormat="1" x14ac:dyDescent="0.35">
      <c r="A62" s="157" t="s">
        <v>128</v>
      </c>
      <c r="B62" s="157" t="s">
        <v>70</v>
      </c>
      <c r="C62" s="3" t="s">
        <v>36</v>
      </c>
      <c r="D62" s="157" t="s">
        <v>114</v>
      </c>
      <c r="E62" s="135"/>
      <c r="F62" s="135"/>
      <c r="G62" s="135"/>
      <c r="H62" s="131"/>
      <c r="I62" s="16"/>
      <c r="J62" s="131"/>
      <c r="K62" s="131"/>
      <c r="L62" s="131"/>
    </row>
    <row r="63" spans="1:20" s="17" customFormat="1" ht="28" x14ac:dyDescent="0.35">
      <c r="A63" s="162">
        <v>1</v>
      </c>
      <c r="B63" s="162" t="s">
        <v>129</v>
      </c>
      <c r="C63" s="162"/>
      <c r="D63" s="163" t="s">
        <v>116</v>
      </c>
      <c r="E63" s="136"/>
      <c r="F63" s="136"/>
      <c r="G63" s="136"/>
      <c r="H63" s="131"/>
      <c r="I63" s="16"/>
      <c r="J63" s="131"/>
      <c r="K63" s="131"/>
      <c r="L63" s="131"/>
      <c r="M63" s="8"/>
      <c r="N63" s="8"/>
      <c r="O63" s="8"/>
      <c r="P63" s="8"/>
      <c r="Q63" s="8"/>
      <c r="R63" s="8"/>
      <c r="S63" s="8"/>
      <c r="T63" s="8"/>
    </row>
    <row r="64" spans="1:20" s="17" customFormat="1" ht="294" x14ac:dyDescent="0.35">
      <c r="A64" s="162">
        <v>2</v>
      </c>
      <c r="B64" s="162" t="s">
        <v>130</v>
      </c>
      <c r="C64" s="162"/>
      <c r="D64" s="162" t="s">
        <v>131</v>
      </c>
      <c r="E64" s="134"/>
      <c r="F64" s="134"/>
      <c r="G64" s="134"/>
      <c r="H64" s="131"/>
      <c r="I64" s="16"/>
      <c r="J64" s="131"/>
      <c r="K64" s="131"/>
      <c r="L64" s="131"/>
      <c r="M64" s="8"/>
      <c r="N64" s="8"/>
      <c r="O64" s="8"/>
      <c r="P64" s="8"/>
      <c r="Q64" s="8"/>
      <c r="R64" s="8"/>
      <c r="S64" s="8"/>
      <c r="T64" s="8"/>
    </row>
    <row r="65" spans="1:20" s="17" customFormat="1" ht="28" x14ac:dyDescent="0.35">
      <c r="A65" s="162">
        <v>3</v>
      </c>
      <c r="B65" s="162" t="s">
        <v>132</v>
      </c>
      <c r="C65" s="162"/>
      <c r="D65" s="163" t="s">
        <v>133</v>
      </c>
      <c r="E65" s="136"/>
      <c r="F65" s="136"/>
      <c r="G65" s="136"/>
      <c r="H65" s="131"/>
      <c r="I65" s="16"/>
      <c r="J65" s="131"/>
      <c r="K65" s="131"/>
      <c r="L65" s="131"/>
      <c r="M65" s="8"/>
      <c r="N65" s="8"/>
      <c r="O65" s="8"/>
      <c r="P65" s="8"/>
      <c r="Q65" s="8"/>
      <c r="R65" s="8"/>
      <c r="S65" s="8"/>
      <c r="T65" s="8"/>
    </row>
    <row r="66" spans="1:20" s="17" customFormat="1" ht="140" x14ac:dyDescent="0.35">
      <c r="A66" s="162">
        <v>4</v>
      </c>
      <c r="B66" s="162" t="s">
        <v>134</v>
      </c>
      <c r="C66" s="162"/>
      <c r="D66" s="163" t="s">
        <v>135</v>
      </c>
      <c r="E66" s="136"/>
      <c r="F66" s="136"/>
      <c r="G66" s="136"/>
      <c r="H66" s="131"/>
      <c r="I66" s="16"/>
      <c r="J66" s="131"/>
      <c r="K66" s="131"/>
      <c r="L66" s="131"/>
      <c r="M66" s="8"/>
      <c r="N66" s="8"/>
      <c r="O66" s="8"/>
      <c r="P66" s="8"/>
      <c r="Q66" s="8"/>
      <c r="R66" s="8"/>
      <c r="S66" s="8"/>
      <c r="T66" s="8"/>
    </row>
    <row r="67" spans="1:20" s="17" customFormat="1" ht="28" x14ac:dyDescent="0.35">
      <c r="A67" s="162">
        <v>5</v>
      </c>
      <c r="B67" s="162" t="s">
        <v>136</v>
      </c>
      <c r="C67" s="162"/>
      <c r="D67" s="163" t="s">
        <v>137</v>
      </c>
      <c r="E67" s="136"/>
      <c r="F67" s="136"/>
      <c r="G67" s="136"/>
      <c r="H67" s="131"/>
      <c r="I67" s="16"/>
      <c r="J67" s="131"/>
      <c r="K67" s="131"/>
      <c r="L67" s="131"/>
      <c r="M67" s="8"/>
      <c r="N67" s="8"/>
      <c r="O67" s="8"/>
      <c r="P67" s="8"/>
      <c r="Q67" s="8"/>
      <c r="R67" s="8"/>
      <c r="S67" s="8"/>
      <c r="T67" s="8"/>
    </row>
    <row r="68" spans="1:20" ht="126" x14ac:dyDescent="0.35">
      <c r="A68" s="162">
        <v>6</v>
      </c>
      <c r="B68" s="162" t="s">
        <v>138</v>
      </c>
      <c r="C68" s="162"/>
      <c r="D68" s="162" t="s">
        <v>139</v>
      </c>
      <c r="E68" s="134"/>
      <c r="F68" s="134"/>
      <c r="G68" s="134"/>
    </row>
    <row r="69" spans="1:20" ht="28" x14ac:dyDescent="0.35">
      <c r="A69" s="162">
        <v>7</v>
      </c>
      <c r="B69" s="162" t="s">
        <v>140</v>
      </c>
      <c r="C69" s="162"/>
      <c r="D69" s="163" t="s">
        <v>141</v>
      </c>
      <c r="E69" s="136"/>
      <c r="F69" s="136"/>
      <c r="G69" s="136"/>
    </row>
    <row r="70" spans="1:20" ht="126" x14ac:dyDescent="0.35">
      <c r="A70" s="162">
        <v>8</v>
      </c>
      <c r="B70" s="162" t="s">
        <v>142</v>
      </c>
      <c r="C70" s="162"/>
      <c r="D70" s="162" t="s">
        <v>143</v>
      </c>
      <c r="E70" s="134"/>
      <c r="F70" s="134"/>
      <c r="G70" s="134"/>
    </row>
    <row r="71" spans="1:20" ht="182" x14ac:dyDescent="0.35">
      <c r="A71" s="162">
        <v>9</v>
      </c>
      <c r="B71" s="162" t="s">
        <v>144</v>
      </c>
      <c r="C71" s="162"/>
      <c r="D71" s="119" t="s">
        <v>145</v>
      </c>
      <c r="E71" s="133"/>
      <c r="F71" s="133"/>
      <c r="G71" s="133"/>
    </row>
    <row r="72" spans="1:20" x14ac:dyDescent="0.35">
      <c r="D72" s="8"/>
      <c r="E72" s="8"/>
      <c r="F72" s="8"/>
      <c r="G72" s="8"/>
    </row>
    <row r="73" spans="1:20" x14ac:dyDescent="0.35">
      <c r="D73" s="8"/>
      <c r="E73" s="8"/>
      <c r="F73" s="8"/>
      <c r="G73" s="8"/>
    </row>
    <row r="74" spans="1:20" x14ac:dyDescent="0.35">
      <c r="D74" s="8"/>
      <c r="E74" s="8"/>
      <c r="F74" s="8"/>
      <c r="G74" s="8"/>
    </row>
  </sheetData>
  <autoFilter ref="E2:G2" xr:uid="{AA37DF1D-8659-45B2-AD9A-83E305C0E020}"/>
  <mergeCells count="2">
    <mergeCell ref="A1:D1"/>
    <mergeCell ref="A61:D61"/>
  </mergeCells>
  <conditionalFormatting sqref="C59">
    <cfRule type="cellIs" dxfId="22" priority="2" operator="greaterThanOrEqual">
      <formula>25</formula>
    </cfRule>
  </conditionalFormatting>
  <dataValidations count="1">
    <dataValidation type="list" allowBlank="1" showInputMessage="1" showErrorMessage="1" sqref="C63:C71 C3:C58" xr:uid="{2D9734AF-0162-4BB1-91B9-D2B6C582583F}">
      <formula1>$I$3:$I$5</formula1>
    </dataValidation>
  </dataValidations>
  <hyperlinks>
    <hyperlink ref="B48" r:id="rId1" xr:uid="{7985F3B4-034B-401F-9521-4740C10719E3}"/>
  </hyperlinks>
  <pageMargins left="0.7" right="0.7" top="0.75" bottom="0.75" header="0.3" footer="0.3"/>
  <pageSetup paperSize="9" orientation="portrait"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4614B8-2616-44A4-A9A1-203643A49BBE}">
  <dimension ref="A1:F67"/>
  <sheetViews>
    <sheetView workbookViewId="0"/>
  </sheetViews>
  <sheetFormatPr defaultColWidth="9.1796875" defaultRowHeight="12.5" x14ac:dyDescent="0.25"/>
  <cols>
    <col min="1" max="1" width="90.81640625" style="143" bestFit="1" customWidth="1"/>
    <col min="2" max="2" width="51" style="143" bestFit="1" customWidth="1"/>
    <col min="3" max="3" width="14" style="143" bestFit="1" customWidth="1"/>
    <col min="4" max="4" width="52.453125" style="143" bestFit="1" customWidth="1"/>
    <col min="5" max="5" width="20.26953125" style="143" customWidth="1"/>
    <col min="6" max="6" width="28.26953125" style="147" customWidth="1"/>
    <col min="7" max="16384" width="9.1796875" style="143"/>
  </cols>
  <sheetData>
    <row r="1" spans="1:6" ht="39" x14ac:dyDescent="0.25">
      <c r="A1" s="150" t="s">
        <v>771</v>
      </c>
      <c r="B1" s="151" t="s">
        <v>772</v>
      </c>
      <c r="C1" s="153" t="s">
        <v>1010</v>
      </c>
      <c r="D1" s="151" t="s">
        <v>1031</v>
      </c>
      <c r="E1" s="153" t="s">
        <v>799</v>
      </c>
      <c r="F1" s="146" t="s">
        <v>801</v>
      </c>
    </row>
    <row r="2" spans="1:6" x14ac:dyDescent="0.25">
      <c r="A2" s="143" t="s">
        <v>769</v>
      </c>
      <c r="B2" s="144" t="s">
        <v>768</v>
      </c>
      <c r="C2" s="144" t="s">
        <v>1014</v>
      </c>
      <c r="D2" s="144" t="s">
        <v>1062</v>
      </c>
      <c r="E2" s="144"/>
      <c r="F2" s="148">
        <v>1837</v>
      </c>
    </row>
    <row r="3" spans="1:6" hidden="1" x14ac:dyDescent="0.25">
      <c r="A3" s="196" t="s">
        <v>1022</v>
      </c>
      <c r="B3" s="197" t="s">
        <v>768</v>
      </c>
      <c r="C3" s="198" t="s">
        <v>1013</v>
      </c>
      <c r="D3" s="198" t="s">
        <v>1063</v>
      </c>
      <c r="E3" s="144"/>
      <c r="F3" s="148">
        <v>1284</v>
      </c>
    </row>
    <row r="4" spans="1:6" hidden="1" x14ac:dyDescent="0.25">
      <c r="A4" s="196" t="s">
        <v>1023</v>
      </c>
      <c r="B4" s="197" t="s">
        <v>768</v>
      </c>
      <c r="C4" s="197" t="s">
        <v>1012</v>
      </c>
      <c r="D4" s="197" t="s">
        <v>1064</v>
      </c>
      <c r="E4" s="144"/>
      <c r="F4" s="148">
        <v>997</v>
      </c>
    </row>
    <row r="5" spans="1:6" hidden="1" x14ac:dyDescent="0.25">
      <c r="A5" s="196" t="s">
        <v>769</v>
      </c>
      <c r="B5" s="197" t="s">
        <v>773</v>
      </c>
      <c r="C5" s="197" t="s">
        <v>1014</v>
      </c>
      <c r="D5" s="197" t="s">
        <v>1065</v>
      </c>
      <c r="E5" s="144"/>
      <c r="F5" s="148">
        <v>696</v>
      </c>
    </row>
    <row r="6" spans="1:6" hidden="1" x14ac:dyDescent="0.25">
      <c r="A6" s="196" t="s">
        <v>769</v>
      </c>
      <c r="B6" s="197" t="s">
        <v>776</v>
      </c>
      <c r="C6" s="197" t="s">
        <v>1014</v>
      </c>
      <c r="D6" s="197" t="s">
        <v>1067</v>
      </c>
      <c r="E6" s="144"/>
      <c r="F6" s="148">
        <v>2803</v>
      </c>
    </row>
    <row r="7" spans="1:6" hidden="1" x14ac:dyDescent="0.25">
      <c r="A7" s="196" t="s">
        <v>769</v>
      </c>
      <c r="B7" s="197" t="s">
        <v>11</v>
      </c>
      <c r="C7" s="197" t="s">
        <v>1014</v>
      </c>
      <c r="D7" s="197" t="s">
        <v>1070</v>
      </c>
      <c r="E7" s="144"/>
      <c r="F7" s="148">
        <v>1803</v>
      </c>
    </row>
    <row r="8" spans="1:6" hidden="1" x14ac:dyDescent="0.25">
      <c r="A8" s="196" t="s">
        <v>1015</v>
      </c>
      <c r="B8" s="197" t="s">
        <v>774</v>
      </c>
      <c r="C8" s="197" t="s">
        <v>1016</v>
      </c>
      <c r="D8" s="197" t="s">
        <v>1054</v>
      </c>
      <c r="E8" s="144"/>
      <c r="F8" s="148">
        <v>4663</v>
      </c>
    </row>
    <row r="9" spans="1:6" hidden="1" x14ac:dyDescent="0.25">
      <c r="A9" s="196" t="s">
        <v>1015</v>
      </c>
      <c r="B9" s="197" t="s">
        <v>773</v>
      </c>
      <c r="C9" s="197" t="s">
        <v>1016</v>
      </c>
      <c r="D9" s="197" t="s">
        <v>1056</v>
      </c>
      <c r="E9" s="144"/>
      <c r="F9" s="148">
        <v>696</v>
      </c>
    </row>
    <row r="10" spans="1:6" hidden="1" x14ac:dyDescent="0.25">
      <c r="A10" s="196" t="s">
        <v>1015</v>
      </c>
      <c r="B10" s="197" t="s">
        <v>776</v>
      </c>
      <c r="C10" s="197" t="s">
        <v>1016</v>
      </c>
      <c r="D10" s="197" t="s">
        <v>1055</v>
      </c>
      <c r="E10" s="144"/>
      <c r="F10" s="148">
        <v>2803</v>
      </c>
    </row>
    <row r="11" spans="1:6" hidden="1" x14ac:dyDescent="0.25">
      <c r="A11" s="196" t="s">
        <v>1015</v>
      </c>
      <c r="B11" s="197" t="s">
        <v>11</v>
      </c>
      <c r="C11" s="197" t="s">
        <v>1016</v>
      </c>
      <c r="D11" s="197" t="s">
        <v>1057</v>
      </c>
      <c r="E11" s="144"/>
      <c r="F11" s="148">
        <v>1803</v>
      </c>
    </row>
    <row r="12" spans="1:6" hidden="1" x14ac:dyDescent="0.25">
      <c r="A12" s="196" t="s">
        <v>1017</v>
      </c>
      <c r="B12" s="197" t="s">
        <v>775</v>
      </c>
      <c r="C12" s="198" t="s">
        <v>1013</v>
      </c>
      <c r="D12" s="198" t="s">
        <v>245</v>
      </c>
      <c r="E12" s="144"/>
      <c r="F12" s="148">
        <v>2005</v>
      </c>
    </row>
    <row r="13" spans="1:6" hidden="1" x14ac:dyDescent="0.25">
      <c r="A13" s="196" t="s">
        <v>1017</v>
      </c>
      <c r="B13" s="197" t="s">
        <v>11</v>
      </c>
      <c r="C13" s="198" t="s">
        <v>1013</v>
      </c>
      <c r="D13" s="198" t="s">
        <v>245</v>
      </c>
      <c r="E13" s="144"/>
      <c r="F13" s="148">
        <v>997</v>
      </c>
    </row>
    <row r="14" spans="1:6" hidden="1" x14ac:dyDescent="0.25">
      <c r="A14" s="196" t="s">
        <v>1017</v>
      </c>
      <c r="B14" s="197" t="s">
        <v>659</v>
      </c>
      <c r="C14" s="198" t="s">
        <v>1013</v>
      </c>
      <c r="D14" s="198" t="s">
        <v>245</v>
      </c>
      <c r="E14" s="144"/>
      <c r="F14" s="148">
        <v>3674</v>
      </c>
    </row>
    <row r="15" spans="1:6" hidden="1" x14ac:dyDescent="0.25">
      <c r="A15" s="196" t="s">
        <v>1028</v>
      </c>
      <c r="B15" s="197" t="s">
        <v>768</v>
      </c>
      <c r="C15" s="197" t="s">
        <v>1016</v>
      </c>
      <c r="D15" s="197" t="s">
        <v>1058</v>
      </c>
      <c r="E15" s="144"/>
      <c r="F15" s="148">
        <v>4633</v>
      </c>
    </row>
    <row r="16" spans="1:6" hidden="1" x14ac:dyDescent="0.25">
      <c r="A16" s="196" t="s">
        <v>1028</v>
      </c>
      <c r="B16" s="197" t="s">
        <v>773</v>
      </c>
      <c r="C16" s="197" t="s">
        <v>1016</v>
      </c>
      <c r="D16" s="197" t="s">
        <v>1060</v>
      </c>
      <c r="E16" s="144"/>
      <c r="F16" s="148">
        <v>2803</v>
      </c>
    </row>
    <row r="17" spans="1:6" hidden="1" x14ac:dyDescent="0.25">
      <c r="A17" s="196" t="s">
        <v>1028</v>
      </c>
      <c r="B17" s="197" t="s">
        <v>776</v>
      </c>
      <c r="C17" s="197" t="s">
        <v>1016</v>
      </c>
      <c r="D17" s="197" t="s">
        <v>1059</v>
      </c>
      <c r="E17" s="144"/>
      <c r="F17" s="148">
        <v>696</v>
      </c>
    </row>
    <row r="18" spans="1:6" hidden="1" x14ac:dyDescent="0.25">
      <c r="A18" s="196" t="s">
        <v>1028</v>
      </c>
      <c r="B18" s="197" t="s">
        <v>11</v>
      </c>
      <c r="C18" s="197" t="s">
        <v>1016</v>
      </c>
      <c r="D18" s="197" t="s">
        <v>1061</v>
      </c>
      <c r="E18" s="144"/>
      <c r="F18" s="148">
        <v>1803</v>
      </c>
    </row>
    <row r="19" spans="1:6" hidden="1" x14ac:dyDescent="0.25">
      <c r="A19" s="196" t="s">
        <v>1018</v>
      </c>
      <c r="B19" s="197" t="s">
        <v>774</v>
      </c>
      <c r="C19" s="197" t="s">
        <v>1011</v>
      </c>
      <c r="D19" s="197" t="s">
        <v>245</v>
      </c>
      <c r="E19" s="144"/>
      <c r="F19" s="148">
        <v>2697</v>
      </c>
    </row>
    <row r="20" spans="1:6" hidden="1" x14ac:dyDescent="0.25">
      <c r="A20" s="196" t="s">
        <v>1018</v>
      </c>
      <c r="B20" s="197" t="s">
        <v>1019</v>
      </c>
      <c r="C20" s="197" t="s">
        <v>1011</v>
      </c>
      <c r="D20" s="197" t="s">
        <v>245</v>
      </c>
      <c r="E20" s="144"/>
      <c r="F20" s="148">
        <v>2005</v>
      </c>
    </row>
    <row r="21" spans="1:6" hidden="1" x14ac:dyDescent="0.25">
      <c r="A21" s="196" t="s">
        <v>1018</v>
      </c>
      <c r="B21" s="197" t="s">
        <v>11</v>
      </c>
      <c r="C21" s="197" t="s">
        <v>1011</v>
      </c>
      <c r="D21" s="197" t="s">
        <v>245</v>
      </c>
      <c r="E21" s="144"/>
      <c r="F21" s="148">
        <v>997</v>
      </c>
    </row>
    <row r="22" spans="1:6" hidden="1" x14ac:dyDescent="0.25">
      <c r="A22" s="196" t="s">
        <v>1020</v>
      </c>
      <c r="B22" s="197" t="s">
        <v>659</v>
      </c>
      <c r="C22" s="197" t="s">
        <v>1011</v>
      </c>
      <c r="D22" s="197" t="s">
        <v>245</v>
      </c>
      <c r="E22" s="144"/>
      <c r="F22" s="148">
        <v>3674</v>
      </c>
    </row>
    <row r="23" spans="1:6" hidden="1" x14ac:dyDescent="0.25">
      <c r="A23" s="196" t="s">
        <v>1021</v>
      </c>
      <c r="B23" s="197" t="s">
        <v>659</v>
      </c>
      <c r="C23" s="197" t="s">
        <v>1011</v>
      </c>
      <c r="D23" s="197" t="s">
        <v>245</v>
      </c>
      <c r="E23" s="144"/>
      <c r="F23" s="148">
        <v>556</v>
      </c>
    </row>
    <row r="24" spans="1:6" hidden="1" x14ac:dyDescent="0.25">
      <c r="A24" s="196" t="s">
        <v>1029</v>
      </c>
      <c r="B24" s="197" t="s">
        <v>768</v>
      </c>
      <c r="C24" s="197" t="s">
        <v>1012</v>
      </c>
      <c r="D24" s="197" t="s">
        <v>245</v>
      </c>
      <c r="E24" s="144"/>
      <c r="F24" s="148">
        <v>997</v>
      </c>
    </row>
    <row r="25" spans="1:6" hidden="1" x14ac:dyDescent="0.25">
      <c r="A25" s="196" t="s">
        <v>1029</v>
      </c>
      <c r="B25" s="197" t="s">
        <v>776</v>
      </c>
      <c r="C25" s="197" t="s">
        <v>1012</v>
      </c>
      <c r="D25" s="197" t="s">
        <v>245</v>
      </c>
      <c r="E25" s="144"/>
      <c r="F25" s="148">
        <v>2803</v>
      </c>
    </row>
    <row r="26" spans="1:6" hidden="1" x14ac:dyDescent="0.25">
      <c r="A26" s="196" t="s">
        <v>1029</v>
      </c>
      <c r="B26" s="197" t="s">
        <v>773</v>
      </c>
      <c r="C26" s="197" t="s">
        <v>1012</v>
      </c>
      <c r="D26" s="197" t="s">
        <v>245</v>
      </c>
      <c r="E26" s="144"/>
      <c r="F26" s="148">
        <v>696</v>
      </c>
    </row>
    <row r="27" spans="1:6" hidden="1" x14ac:dyDescent="0.25">
      <c r="A27" s="196" t="s">
        <v>1029</v>
      </c>
      <c r="B27" s="197" t="s">
        <v>11</v>
      </c>
      <c r="C27" s="197" t="s">
        <v>1012</v>
      </c>
      <c r="D27" s="197" t="s">
        <v>245</v>
      </c>
      <c r="E27" s="144"/>
      <c r="F27" s="148">
        <v>1803</v>
      </c>
    </row>
    <row r="28" spans="1:6" hidden="1" x14ac:dyDescent="0.25">
      <c r="A28" s="143" t="s">
        <v>1024</v>
      </c>
      <c r="B28" s="144" t="s">
        <v>774</v>
      </c>
      <c r="C28" s="144" t="s">
        <v>1025</v>
      </c>
      <c r="D28" s="144" t="s">
        <v>1073</v>
      </c>
      <c r="E28" s="144"/>
      <c r="F28" s="148">
        <v>9719</v>
      </c>
    </row>
    <row r="29" spans="1:6" hidden="1" x14ac:dyDescent="0.25">
      <c r="A29" s="143" t="s">
        <v>770</v>
      </c>
      <c r="B29" s="144" t="s">
        <v>773</v>
      </c>
      <c r="C29" s="144" t="s">
        <v>1025</v>
      </c>
      <c r="D29" s="144" t="s">
        <v>1066</v>
      </c>
      <c r="E29" s="144"/>
      <c r="F29" s="148">
        <v>696</v>
      </c>
    </row>
    <row r="30" spans="1:6" hidden="1" x14ac:dyDescent="0.25">
      <c r="A30" s="143" t="s">
        <v>770</v>
      </c>
      <c r="B30" s="144" t="s">
        <v>775</v>
      </c>
      <c r="C30" s="144" t="s">
        <v>1025</v>
      </c>
      <c r="D30" s="144" t="s">
        <v>1069</v>
      </c>
      <c r="E30" s="144"/>
      <c r="F30" s="149">
        <v>8066</v>
      </c>
    </row>
    <row r="31" spans="1:6" hidden="1" x14ac:dyDescent="0.25">
      <c r="A31" s="143" t="s">
        <v>770</v>
      </c>
      <c r="B31" s="144" t="s">
        <v>776</v>
      </c>
      <c r="C31" s="144" t="s">
        <v>1025</v>
      </c>
      <c r="D31" s="144" t="s">
        <v>1068</v>
      </c>
      <c r="E31" s="144"/>
      <c r="F31" s="148">
        <v>2803</v>
      </c>
    </row>
    <row r="32" spans="1:6" hidden="1" x14ac:dyDescent="0.25">
      <c r="A32" s="143" t="s">
        <v>770</v>
      </c>
      <c r="B32" s="144" t="s">
        <v>777</v>
      </c>
      <c r="C32" s="144" t="s">
        <v>1025</v>
      </c>
      <c r="D32" s="144" t="s">
        <v>1072</v>
      </c>
      <c r="E32" s="144"/>
      <c r="F32" s="195">
        <v>4793</v>
      </c>
    </row>
    <row r="33" spans="1:6" hidden="1" x14ac:dyDescent="0.25">
      <c r="A33" s="143" t="s">
        <v>770</v>
      </c>
      <c r="B33" s="144" t="s">
        <v>778</v>
      </c>
      <c r="C33" s="144" t="s">
        <v>1025</v>
      </c>
      <c r="D33" s="144" t="s">
        <v>1071</v>
      </c>
      <c r="E33" s="144"/>
      <c r="F33" s="195">
        <v>3117</v>
      </c>
    </row>
    <row r="34" spans="1:6" hidden="1" x14ac:dyDescent="0.25">
      <c r="A34" s="143" t="s">
        <v>659</v>
      </c>
      <c r="B34" s="144" t="s">
        <v>800</v>
      </c>
      <c r="C34" s="144" t="s">
        <v>1026</v>
      </c>
      <c r="D34" s="144" t="s">
        <v>1046</v>
      </c>
      <c r="E34" s="144"/>
      <c r="F34" s="195">
        <v>2497</v>
      </c>
    </row>
    <row r="35" spans="1:6" hidden="1" x14ac:dyDescent="0.25">
      <c r="A35" s="143" t="s">
        <v>659</v>
      </c>
      <c r="B35" s="144" t="s">
        <v>791</v>
      </c>
      <c r="C35" s="144" t="s">
        <v>1026</v>
      </c>
      <c r="D35" s="144" t="s">
        <v>1047</v>
      </c>
      <c r="E35" s="144"/>
      <c r="F35" s="195">
        <v>1569</v>
      </c>
    </row>
    <row r="36" spans="1:6" hidden="1" x14ac:dyDescent="0.25">
      <c r="A36" s="143" t="s">
        <v>659</v>
      </c>
      <c r="B36" s="144" t="s">
        <v>797</v>
      </c>
      <c r="C36" s="144" t="s">
        <v>1026</v>
      </c>
      <c r="D36" s="144" t="s">
        <v>1048</v>
      </c>
      <c r="E36" s="144"/>
      <c r="F36" s="195">
        <v>5442</v>
      </c>
    </row>
    <row r="37" spans="1:6" hidden="1" x14ac:dyDescent="0.25">
      <c r="A37" s="143" t="s">
        <v>659</v>
      </c>
      <c r="B37" s="145" t="s">
        <v>792</v>
      </c>
      <c r="C37" s="144" t="s">
        <v>1026</v>
      </c>
      <c r="D37" s="144" t="s">
        <v>1049</v>
      </c>
      <c r="E37" s="145"/>
      <c r="F37" s="195">
        <v>4452</v>
      </c>
    </row>
    <row r="38" spans="1:6" hidden="1" x14ac:dyDescent="0.25">
      <c r="A38" s="143" t="s">
        <v>659</v>
      </c>
      <c r="B38" s="145" t="s">
        <v>793</v>
      </c>
      <c r="C38" s="144" t="s">
        <v>1026</v>
      </c>
      <c r="D38" s="144" t="s">
        <v>1052</v>
      </c>
      <c r="E38" s="145"/>
      <c r="F38" s="148">
        <v>6321</v>
      </c>
    </row>
    <row r="39" spans="1:6" hidden="1" x14ac:dyDescent="0.25">
      <c r="A39" s="143" t="s">
        <v>659</v>
      </c>
      <c r="B39" s="145" t="s">
        <v>794</v>
      </c>
      <c r="C39" s="144" t="s">
        <v>1026</v>
      </c>
      <c r="D39" s="144" t="s">
        <v>1053</v>
      </c>
      <c r="E39" s="145"/>
      <c r="F39" s="148">
        <v>5331</v>
      </c>
    </row>
    <row r="40" spans="1:6" hidden="1" x14ac:dyDescent="0.25">
      <c r="A40" s="143" t="s">
        <v>659</v>
      </c>
      <c r="B40" s="145" t="s">
        <v>795</v>
      </c>
      <c r="C40" s="144" t="s">
        <v>1026</v>
      </c>
      <c r="D40" s="144" t="s">
        <v>1050</v>
      </c>
      <c r="E40" s="145"/>
      <c r="F40" s="148">
        <v>2251</v>
      </c>
    </row>
    <row r="41" spans="1:6" hidden="1" x14ac:dyDescent="0.25">
      <c r="A41" s="143" t="s">
        <v>659</v>
      </c>
      <c r="B41" s="145" t="s">
        <v>796</v>
      </c>
      <c r="C41" s="144" t="s">
        <v>1026</v>
      </c>
      <c r="D41" s="144" t="s">
        <v>1051</v>
      </c>
      <c r="E41" s="145"/>
      <c r="F41" s="148">
        <v>1153</v>
      </c>
    </row>
    <row r="42" spans="1:6" hidden="1" x14ac:dyDescent="0.25">
      <c r="A42" s="143" t="s">
        <v>1032</v>
      </c>
      <c r="B42" s="144" t="s">
        <v>779</v>
      </c>
      <c r="C42" s="144" t="s">
        <v>1027</v>
      </c>
      <c r="D42" s="144" t="s">
        <v>1033</v>
      </c>
      <c r="E42" s="144"/>
      <c r="F42" s="148">
        <v>696</v>
      </c>
    </row>
    <row r="43" spans="1:6" hidden="1" x14ac:dyDescent="0.25">
      <c r="A43" s="143" t="s">
        <v>1032</v>
      </c>
      <c r="B43" s="144" t="s">
        <v>780</v>
      </c>
      <c r="C43" s="144" t="s">
        <v>1027</v>
      </c>
      <c r="D43" s="144" t="s">
        <v>1034</v>
      </c>
      <c r="E43" s="144"/>
      <c r="F43" s="148">
        <v>195</v>
      </c>
    </row>
    <row r="44" spans="1:6" hidden="1" x14ac:dyDescent="0.25">
      <c r="A44" s="143" t="s">
        <v>1032</v>
      </c>
      <c r="B44" s="144" t="s">
        <v>781</v>
      </c>
      <c r="C44" s="144" t="s">
        <v>1027</v>
      </c>
      <c r="D44" s="144" t="s">
        <v>1035</v>
      </c>
      <c r="E44" s="144"/>
      <c r="F44" s="148">
        <v>297</v>
      </c>
    </row>
    <row r="45" spans="1:6" hidden="1" x14ac:dyDescent="0.25">
      <c r="A45" s="143" t="s">
        <v>1032</v>
      </c>
      <c r="B45" s="144" t="s">
        <v>782</v>
      </c>
      <c r="C45" s="144" t="s">
        <v>1027</v>
      </c>
      <c r="D45" s="144" t="s">
        <v>1036</v>
      </c>
      <c r="E45" s="144"/>
      <c r="F45" s="148">
        <v>2446</v>
      </c>
    </row>
    <row r="46" spans="1:6" hidden="1" x14ac:dyDescent="0.25">
      <c r="A46" s="143" t="s">
        <v>1032</v>
      </c>
      <c r="B46" s="144" t="s">
        <v>783</v>
      </c>
      <c r="C46" s="144" t="s">
        <v>1027</v>
      </c>
      <c r="D46" s="144" t="s">
        <v>1037</v>
      </c>
      <c r="E46" s="144"/>
      <c r="F46" s="148">
        <v>2354</v>
      </c>
    </row>
    <row r="47" spans="1:6" hidden="1" x14ac:dyDescent="0.25">
      <c r="A47" s="143" t="s">
        <v>1032</v>
      </c>
      <c r="B47" s="144" t="s">
        <v>784</v>
      </c>
      <c r="C47" s="144" t="s">
        <v>1027</v>
      </c>
      <c r="D47" s="144" t="s">
        <v>1038</v>
      </c>
      <c r="E47" s="144"/>
      <c r="F47" s="148">
        <v>1683</v>
      </c>
    </row>
    <row r="48" spans="1:6" hidden="1" x14ac:dyDescent="0.25">
      <c r="A48" s="143" t="s">
        <v>1032</v>
      </c>
      <c r="B48" s="144" t="s">
        <v>785</v>
      </c>
      <c r="C48" s="144" t="s">
        <v>1027</v>
      </c>
      <c r="D48" s="144" t="s">
        <v>1039</v>
      </c>
      <c r="E48" s="144"/>
      <c r="F48" s="148">
        <v>835</v>
      </c>
    </row>
    <row r="49" spans="1:6" hidden="1" x14ac:dyDescent="0.25">
      <c r="A49" s="143" t="s">
        <v>1032</v>
      </c>
      <c r="B49" s="144" t="s">
        <v>46</v>
      </c>
      <c r="C49" s="144" t="s">
        <v>1027</v>
      </c>
      <c r="D49" s="144" t="s">
        <v>1040</v>
      </c>
      <c r="E49" s="144"/>
      <c r="F49" s="148">
        <v>1571</v>
      </c>
    </row>
    <row r="50" spans="1:6" hidden="1" x14ac:dyDescent="0.25">
      <c r="A50" s="143" t="s">
        <v>1032</v>
      </c>
      <c r="B50" s="144" t="s">
        <v>786</v>
      </c>
      <c r="C50" s="144" t="s">
        <v>1027</v>
      </c>
      <c r="D50" s="144" t="s">
        <v>1041</v>
      </c>
      <c r="E50" s="144"/>
      <c r="F50" s="148">
        <v>2274</v>
      </c>
    </row>
    <row r="51" spans="1:6" hidden="1" x14ac:dyDescent="0.25">
      <c r="A51" s="143" t="s">
        <v>1032</v>
      </c>
      <c r="B51" s="144" t="s">
        <v>787</v>
      </c>
      <c r="C51" s="144" t="s">
        <v>1027</v>
      </c>
      <c r="D51" s="144" t="s">
        <v>1042</v>
      </c>
      <c r="E51" s="144"/>
      <c r="F51" s="148">
        <v>446</v>
      </c>
    </row>
    <row r="52" spans="1:6" hidden="1" x14ac:dyDescent="0.25">
      <c r="A52" s="143" t="s">
        <v>1032</v>
      </c>
      <c r="B52" s="144" t="s">
        <v>788</v>
      </c>
      <c r="C52" s="144" t="s">
        <v>1027</v>
      </c>
      <c r="D52" s="144" t="s">
        <v>1043</v>
      </c>
      <c r="E52" s="144"/>
      <c r="F52" s="148">
        <v>3128</v>
      </c>
    </row>
    <row r="53" spans="1:6" hidden="1" x14ac:dyDescent="0.25">
      <c r="A53" s="143" t="s">
        <v>1032</v>
      </c>
      <c r="B53" s="144" t="s">
        <v>789</v>
      </c>
      <c r="C53" s="144" t="s">
        <v>1027</v>
      </c>
      <c r="D53" s="144" t="s">
        <v>1044</v>
      </c>
      <c r="E53" s="144"/>
      <c r="F53" s="148">
        <v>378</v>
      </c>
    </row>
    <row r="54" spans="1:6" hidden="1" x14ac:dyDescent="0.25">
      <c r="A54" s="143" t="s">
        <v>1032</v>
      </c>
      <c r="B54" s="144" t="s">
        <v>790</v>
      </c>
      <c r="C54" s="144" t="s">
        <v>1027</v>
      </c>
      <c r="D54" s="144" t="s">
        <v>1045</v>
      </c>
      <c r="E54" s="144"/>
      <c r="F54" s="148">
        <v>3606</v>
      </c>
    </row>
    <row r="55" spans="1:6" ht="13" x14ac:dyDescent="0.3">
      <c r="A55" s="285" t="s">
        <v>798</v>
      </c>
      <c r="B55" s="286"/>
      <c r="C55" s="286"/>
      <c r="D55" s="286"/>
      <c r="E55" s="287"/>
      <c r="F55" s="152">
        <f>SUBTOTAL(109,F2:F54)</f>
        <v>1837</v>
      </c>
    </row>
    <row r="58" spans="1:6" ht="13" thickBot="1" x14ac:dyDescent="0.3"/>
    <row r="59" spans="1:6" ht="14" x14ac:dyDescent="0.3">
      <c r="D59" s="259" t="s">
        <v>1102</v>
      </c>
      <c r="E59" s="255"/>
    </row>
    <row r="60" spans="1:6" ht="14" x14ac:dyDescent="0.3">
      <c r="D60" s="256" t="s">
        <v>1103</v>
      </c>
      <c r="E60" s="260">
        <f>F55</f>
        <v>1837</v>
      </c>
    </row>
    <row r="61" spans="1:6" ht="28" x14ac:dyDescent="0.3">
      <c r="D61" s="257" t="s">
        <v>1104</v>
      </c>
      <c r="E61" s="263">
        <f>E60*(0.24)</f>
        <v>440.88</v>
      </c>
    </row>
    <row r="62" spans="1:6" ht="14.5" thickBot="1" x14ac:dyDescent="0.35">
      <c r="D62" s="258" t="s">
        <v>1105</v>
      </c>
      <c r="E62" s="264">
        <f>E60*(0.76)</f>
        <v>1396.1200000000001</v>
      </c>
    </row>
    <row r="63" spans="1:6" ht="14.5" thickBot="1" x14ac:dyDescent="0.35">
      <c r="D63" s="23"/>
      <c r="E63" s="261"/>
    </row>
    <row r="64" spans="1:6" ht="14" x14ac:dyDescent="0.3">
      <c r="D64" s="259" t="s">
        <v>1101</v>
      </c>
      <c r="E64" s="262"/>
    </row>
    <row r="65" spans="4:5" ht="14" x14ac:dyDescent="0.3">
      <c r="D65" s="256" t="s">
        <v>1106</v>
      </c>
      <c r="E65" s="260">
        <f>F55</f>
        <v>1837</v>
      </c>
    </row>
    <row r="66" spans="4:5" ht="28" x14ac:dyDescent="0.3">
      <c r="D66" s="257" t="s">
        <v>1107</v>
      </c>
      <c r="E66" s="263">
        <f>E65*(0.36)</f>
        <v>661.31999999999994</v>
      </c>
    </row>
    <row r="67" spans="4:5" ht="14.5" thickBot="1" x14ac:dyDescent="0.35">
      <c r="D67" s="258" t="s">
        <v>1105</v>
      </c>
      <c r="E67" s="264">
        <f>E65*(0.64)</f>
        <v>1175.68</v>
      </c>
    </row>
  </sheetData>
  <mergeCells count="1">
    <mergeCell ref="A55:E55"/>
  </mergeCells>
  <phoneticPr fontId="28" type="noConversion"/>
  <pageMargins left="0.7" right="0.7" top="0.75" bottom="0.75" header="0.3" footer="0.3"/>
  <pageSetup paperSize="9" orientation="portrait" r:id="rId1"/>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097EE-DE3E-45D5-A40C-19DECBABB2B3}">
  <sheetPr filterMode="1"/>
  <dimension ref="A1:M44"/>
  <sheetViews>
    <sheetView tabSelected="1" topLeftCell="A3" zoomScaleNormal="100" workbookViewId="0">
      <selection activeCell="A20" sqref="A20:D20"/>
    </sheetView>
  </sheetViews>
  <sheetFormatPr defaultColWidth="9.1796875" defaultRowHeight="14" x14ac:dyDescent="0.35"/>
  <cols>
    <col min="1" max="1" width="83.7265625" style="8" customWidth="1"/>
    <col min="2" max="2" width="13.54296875" style="8" customWidth="1"/>
    <col min="3" max="3" width="12.453125" style="8" customWidth="1"/>
    <col min="4" max="4" width="62.7265625" style="8" customWidth="1"/>
    <col min="5" max="5" width="6" style="8" hidden="1" customWidth="1"/>
    <col min="6" max="6" width="6" style="8" customWidth="1"/>
    <col min="7" max="9" width="6" style="8" hidden="1" customWidth="1"/>
    <col min="10" max="10" width="1" style="8" hidden="1" customWidth="1"/>
    <col min="11" max="11" width="6" style="8" hidden="1" customWidth="1"/>
    <col min="12" max="16384" width="9.1796875" style="8"/>
  </cols>
  <sheetData>
    <row r="1" spans="1:13" ht="103.5" x14ac:dyDescent="0.35">
      <c r="A1" s="276" t="s">
        <v>146</v>
      </c>
      <c r="B1" s="283"/>
      <c r="C1" s="283"/>
      <c r="D1" s="277"/>
      <c r="E1" s="180" t="s">
        <v>9</v>
      </c>
      <c r="F1" s="111" t="s">
        <v>147</v>
      </c>
      <c r="G1" s="111" t="s">
        <v>658</v>
      </c>
      <c r="H1" s="111" t="s">
        <v>957</v>
      </c>
      <c r="I1" s="111" t="s">
        <v>958</v>
      </c>
      <c r="J1" s="111" t="s">
        <v>11</v>
      </c>
      <c r="K1" s="111" t="s">
        <v>659</v>
      </c>
    </row>
    <row r="2" spans="1:13" x14ac:dyDescent="0.35">
      <c r="A2" s="3" t="s">
        <v>70</v>
      </c>
      <c r="B2" s="3" t="s">
        <v>36</v>
      </c>
      <c r="C2" s="3" t="s">
        <v>148</v>
      </c>
      <c r="D2" s="3" t="s">
        <v>114</v>
      </c>
      <c r="E2" s="9" t="s">
        <v>23</v>
      </c>
      <c r="F2" s="9" t="s">
        <v>23</v>
      </c>
      <c r="G2" s="9" t="s">
        <v>23</v>
      </c>
      <c r="H2" s="9" t="s">
        <v>23</v>
      </c>
      <c r="I2" s="9" t="s">
        <v>23</v>
      </c>
      <c r="J2" s="9" t="s">
        <v>23</v>
      </c>
      <c r="K2" s="9" t="s">
        <v>23</v>
      </c>
      <c r="M2" s="17"/>
    </row>
    <row r="3" spans="1:13" x14ac:dyDescent="0.35">
      <c r="A3" s="1" t="s">
        <v>149</v>
      </c>
      <c r="B3" s="1" t="s">
        <v>39</v>
      </c>
      <c r="C3" s="268">
        <v>45519</v>
      </c>
      <c r="D3" s="271" t="s">
        <v>150</v>
      </c>
      <c r="E3" s="6" t="s">
        <v>23</v>
      </c>
      <c r="F3" s="6" t="s">
        <v>23</v>
      </c>
      <c r="G3" s="6" t="s">
        <v>23</v>
      </c>
      <c r="H3" s="6" t="s">
        <v>23</v>
      </c>
      <c r="I3" s="6" t="s">
        <v>23</v>
      </c>
      <c r="J3" s="6" t="s">
        <v>23</v>
      </c>
      <c r="K3" s="6" t="s">
        <v>23</v>
      </c>
      <c r="M3" s="16" t="s">
        <v>39</v>
      </c>
    </row>
    <row r="4" spans="1:13" x14ac:dyDescent="0.35">
      <c r="A4" s="1" t="s">
        <v>151</v>
      </c>
      <c r="B4" s="1" t="s">
        <v>41</v>
      </c>
      <c r="C4" s="268">
        <v>45519</v>
      </c>
      <c r="D4" s="3"/>
      <c r="E4" s="6" t="s">
        <v>23</v>
      </c>
      <c r="F4" s="6" t="s">
        <v>23</v>
      </c>
      <c r="G4" s="6" t="s">
        <v>23</v>
      </c>
      <c r="H4" s="6" t="s">
        <v>23</v>
      </c>
      <c r="I4" s="6" t="s">
        <v>23</v>
      </c>
      <c r="J4" s="6" t="s">
        <v>23</v>
      </c>
      <c r="K4" s="6" t="s">
        <v>23</v>
      </c>
      <c r="M4" s="16" t="s">
        <v>41</v>
      </c>
    </row>
    <row r="5" spans="1:13" x14ac:dyDescent="0.35">
      <c r="A5" s="4" t="s">
        <v>152</v>
      </c>
      <c r="B5" s="1" t="s">
        <v>39</v>
      </c>
      <c r="C5" s="268">
        <v>45520</v>
      </c>
      <c r="D5" s="4" t="s">
        <v>1134</v>
      </c>
      <c r="E5" s="6" t="s">
        <v>23</v>
      </c>
      <c r="F5" s="6" t="s">
        <v>23</v>
      </c>
      <c r="G5" s="6" t="s">
        <v>23</v>
      </c>
      <c r="H5" s="6" t="s">
        <v>23</v>
      </c>
      <c r="I5" s="6" t="s">
        <v>23</v>
      </c>
      <c r="J5" s="6" t="s">
        <v>23</v>
      </c>
      <c r="K5" s="6" t="s">
        <v>23</v>
      </c>
      <c r="M5" s="16" t="s">
        <v>43</v>
      </c>
    </row>
    <row r="6" spans="1:13" x14ac:dyDescent="0.35">
      <c r="A6" s="4" t="s">
        <v>153</v>
      </c>
      <c r="B6" s="1" t="s">
        <v>39</v>
      </c>
      <c r="C6" s="268">
        <v>45532</v>
      </c>
      <c r="D6" s="3"/>
      <c r="E6" s="6" t="s">
        <v>23</v>
      </c>
      <c r="F6" s="6" t="s">
        <v>23</v>
      </c>
      <c r="G6" s="6" t="s">
        <v>23</v>
      </c>
      <c r="H6" s="6" t="s">
        <v>23</v>
      </c>
      <c r="I6" s="6" t="s">
        <v>23</v>
      </c>
      <c r="J6" s="6" t="s">
        <v>23</v>
      </c>
      <c r="K6" s="6" t="s">
        <v>23</v>
      </c>
      <c r="M6" s="16"/>
    </row>
    <row r="7" spans="1:13" x14ac:dyDescent="0.35">
      <c r="A7" s="4" t="s">
        <v>154</v>
      </c>
      <c r="B7" s="1" t="s">
        <v>43</v>
      </c>
      <c r="C7" s="1"/>
      <c r="D7" s="4"/>
      <c r="E7" s="6" t="s">
        <v>23</v>
      </c>
      <c r="F7" s="6" t="s">
        <v>23</v>
      </c>
      <c r="G7" s="6" t="s">
        <v>23</v>
      </c>
      <c r="H7" s="6" t="s">
        <v>23</v>
      </c>
      <c r="I7" s="6" t="s">
        <v>23</v>
      </c>
      <c r="J7" s="6" t="s">
        <v>23</v>
      </c>
      <c r="K7" s="6" t="s">
        <v>23</v>
      </c>
      <c r="M7" s="16"/>
    </row>
    <row r="8" spans="1:13" x14ac:dyDescent="0.35">
      <c r="A8" s="4" t="s">
        <v>155</v>
      </c>
      <c r="B8" s="1" t="s">
        <v>43</v>
      </c>
      <c r="C8" s="1"/>
      <c r="D8" s="4"/>
      <c r="E8" s="6" t="s">
        <v>23</v>
      </c>
      <c r="F8" s="6" t="s">
        <v>23</v>
      </c>
      <c r="G8" s="6" t="s">
        <v>23</v>
      </c>
      <c r="H8" s="6" t="s">
        <v>23</v>
      </c>
      <c r="I8" s="6" t="s">
        <v>23</v>
      </c>
      <c r="J8" s="6" t="s">
        <v>23</v>
      </c>
      <c r="K8" s="6" t="s">
        <v>23</v>
      </c>
      <c r="M8" s="16"/>
    </row>
    <row r="9" spans="1:13" x14ac:dyDescent="0.35">
      <c r="A9" s="4" t="s">
        <v>156</v>
      </c>
      <c r="B9" s="1" t="s">
        <v>39</v>
      </c>
      <c r="C9" s="268">
        <v>45538</v>
      </c>
      <c r="D9" s="4"/>
      <c r="E9" s="6" t="s">
        <v>23</v>
      </c>
      <c r="F9" s="6" t="s">
        <v>23</v>
      </c>
      <c r="G9" s="6" t="s">
        <v>23</v>
      </c>
      <c r="H9" s="6" t="s">
        <v>23</v>
      </c>
      <c r="I9" s="6" t="s">
        <v>23</v>
      </c>
      <c r="J9" s="6" t="s">
        <v>23</v>
      </c>
      <c r="K9" s="6" t="s">
        <v>23</v>
      </c>
      <c r="M9" s="17"/>
    </row>
    <row r="10" spans="1:13" x14ac:dyDescent="0.35">
      <c r="A10" s="4" t="s">
        <v>157</v>
      </c>
      <c r="B10" s="1" t="s">
        <v>39</v>
      </c>
      <c r="C10" s="268">
        <v>45538</v>
      </c>
      <c r="D10" s="4"/>
      <c r="E10" s="6" t="s">
        <v>23</v>
      </c>
      <c r="F10" s="6" t="s">
        <v>23</v>
      </c>
      <c r="G10" s="6" t="s">
        <v>23</v>
      </c>
      <c r="H10" s="6" t="s">
        <v>23</v>
      </c>
      <c r="I10" s="6" t="s">
        <v>23</v>
      </c>
      <c r="J10" s="6" t="s">
        <v>23</v>
      </c>
      <c r="K10" s="6" t="s">
        <v>23</v>
      </c>
      <c r="M10" s="17"/>
    </row>
    <row r="11" spans="1:13" x14ac:dyDescent="0.35">
      <c r="A11" s="4" t="s">
        <v>158</v>
      </c>
      <c r="B11" s="1" t="s">
        <v>39</v>
      </c>
      <c r="C11" s="268">
        <v>45538</v>
      </c>
      <c r="D11" s="4"/>
      <c r="E11" s="6" t="s">
        <v>23</v>
      </c>
      <c r="F11" s="6" t="s">
        <v>23</v>
      </c>
      <c r="G11" s="6" t="s">
        <v>23</v>
      </c>
      <c r="H11" s="6" t="s">
        <v>23</v>
      </c>
      <c r="I11" s="6" t="s">
        <v>23</v>
      </c>
      <c r="J11" s="6" t="s">
        <v>23</v>
      </c>
      <c r="K11" s="6" t="s">
        <v>23</v>
      </c>
      <c r="M11" s="17"/>
    </row>
    <row r="12" spans="1:13" x14ac:dyDescent="0.35">
      <c r="A12" s="4" t="s">
        <v>159</v>
      </c>
      <c r="B12" s="1" t="s">
        <v>43</v>
      </c>
      <c r="C12" s="1"/>
      <c r="D12" s="4"/>
      <c r="E12" s="6" t="s">
        <v>23</v>
      </c>
      <c r="F12" s="6" t="s">
        <v>23</v>
      </c>
      <c r="G12" s="6" t="s">
        <v>23</v>
      </c>
      <c r="H12" s="6" t="s">
        <v>23</v>
      </c>
      <c r="I12" s="6" t="s">
        <v>23</v>
      </c>
      <c r="J12" s="6" t="s">
        <v>30</v>
      </c>
      <c r="K12" s="6" t="s">
        <v>30</v>
      </c>
    </row>
    <row r="13" spans="1:13" x14ac:dyDescent="0.35">
      <c r="A13" s="4" t="s">
        <v>160</v>
      </c>
      <c r="B13" s="1" t="s">
        <v>43</v>
      </c>
      <c r="C13" s="1"/>
      <c r="D13" s="270" t="s">
        <v>161</v>
      </c>
      <c r="E13" s="6" t="s">
        <v>23</v>
      </c>
      <c r="F13" s="6" t="s">
        <v>23</v>
      </c>
      <c r="G13" s="6" t="s">
        <v>23</v>
      </c>
      <c r="H13" s="6" t="s">
        <v>23</v>
      </c>
      <c r="I13" s="6" t="s">
        <v>23</v>
      </c>
      <c r="J13" s="6" t="s">
        <v>30</v>
      </c>
      <c r="K13" s="6" t="s">
        <v>30</v>
      </c>
    </row>
    <row r="14" spans="1:13" hidden="1" x14ac:dyDescent="0.35">
      <c r="A14" s="4" t="s">
        <v>162</v>
      </c>
      <c r="B14" s="1" t="s">
        <v>43</v>
      </c>
      <c r="C14" s="1"/>
      <c r="D14" s="4" t="s">
        <v>961</v>
      </c>
      <c r="E14" s="6" t="s">
        <v>30</v>
      </c>
      <c r="F14" s="6" t="s">
        <v>30</v>
      </c>
      <c r="G14" s="6" t="s">
        <v>23</v>
      </c>
      <c r="H14" s="6" t="s">
        <v>30</v>
      </c>
      <c r="I14" s="6" t="s">
        <v>23</v>
      </c>
      <c r="J14" s="6" t="s">
        <v>30</v>
      </c>
      <c r="K14" s="6" t="s">
        <v>30</v>
      </c>
    </row>
    <row r="15" spans="1:13" hidden="1" x14ac:dyDescent="0.35">
      <c r="A15" s="4" t="s">
        <v>163</v>
      </c>
      <c r="B15" s="1" t="s">
        <v>43</v>
      </c>
      <c r="C15" s="1"/>
      <c r="D15" s="4"/>
      <c r="E15" s="6" t="s">
        <v>23</v>
      </c>
      <c r="F15" s="6" t="s">
        <v>30</v>
      </c>
      <c r="G15" s="6" t="s">
        <v>23</v>
      </c>
      <c r="H15" s="6" t="s">
        <v>30</v>
      </c>
      <c r="I15" s="6" t="s">
        <v>23</v>
      </c>
      <c r="J15" s="6" t="s">
        <v>30</v>
      </c>
      <c r="K15" s="6" t="s">
        <v>30</v>
      </c>
    </row>
    <row r="16" spans="1:13" x14ac:dyDescent="0.35">
      <c r="A16" s="4" t="s">
        <v>657</v>
      </c>
      <c r="B16" s="129" t="s">
        <v>43</v>
      </c>
      <c r="C16" s="129"/>
      <c r="D16" s="4" t="s">
        <v>1135</v>
      </c>
      <c r="E16" s="6" t="s">
        <v>23</v>
      </c>
      <c r="F16" s="6" t="s">
        <v>23</v>
      </c>
      <c r="G16" s="6" t="s">
        <v>23</v>
      </c>
      <c r="H16" s="6" t="s">
        <v>30</v>
      </c>
      <c r="I16" s="6" t="s">
        <v>30</v>
      </c>
      <c r="J16" s="6" t="s">
        <v>30</v>
      </c>
      <c r="K16" s="6" t="s">
        <v>30</v>
      </c>
    </row>
    <row r="17" spans="1:11" x14ac:dyDescent="0.35">
      <c r="A17" s="4" t="s">
        <v>164</v>
      </c>
      <c r="B17" s="1" t="s">
        <v>39</v>
      </c>
      <c r="C17" s="268">
        <v>45538</v>
      </c>
      <c r="D17" s="4"/>
      <c r="E17" s="6" t="s">
        <v>23</v>
      </c>
      <c r="F17" s="6" t="s">
        <v>23</v>
      </c>
      <c r="G17" s="6" t="s">
        <v>23</v>
      </c>
      <c r="H17" s="6" t="s">
        <v>23</v>
      </c>
      <c r="I17" s="6" t="s">
        <v>23</v>
      </c>
      <c r="J17" s="6" t="s">
        <v>23</v>
      </c>
      <c r="K17" s="6" t="s">
        <v>23</v>
      </c>
    </row>
    <row r="18" spans="1:11" x14ac:dyDescent="0.35">
      <c r="A18" s="13" t="s">
        <v>165</v>
      </c>
      <c r="B18" s="1" t="s">
        <v>43</v>
      </c>
      <c r="C18" s="6"/>
      <c r="D18" s="270" t="s">
        <v>166</v>
      </c>
      <c r="E18" s="6" t="s">
        <v>23</v>
      </c>
      <c r="F18" s="6" t="s">
        <v>23</v>
      </c>
      <c r="G18" s="6" t="s">
        <v>23</v>
      </c>
      <c r="H18" s="6" t="s">
        <v>23</v>
      </c>
      <c r="I18" s="6" t="s">
        <v>23</v>
      </c>
      <c r="J18" s="6" t="s">
        <v>23</v>
      </c>
      <c r="K18" s="6" t="s">
        <v>23</v>
      </c>
    </row>
    <row r="19" spans="1:11" x14ac:dyDescent="0.35">
      <c r="A19" s="10"/>
      <c r="B19" s="11"/>
      <c r="C19" s="11"/>
      <c r="D19" s="12"/>
      <c r="E19" s="14" t="s">
        <v>23</v>
      </c>
      <c r="F19" s="14" t="s">
        <v>23</v>
      </c>
      <c r="G19" s="14" t="s">
        <v>23</v>
      </c>
      <c r="H19" s="14" t="s">
        <v>23</v>
      </c>
      <c r="I19" s="14" t="s">
        <v>23</v>
      </c>
      <c r="J19" s="14" t="s">
        <v>23</v>
      </c>
      <c r="K19" s="14" t="s">
        <v>23</v>
      </c>
    </row>
    <row r="20" spans="1:11" ht="49.5" customHeight="1" x14ac:dyDescent="0.35">
      <c r="A20" s="295" t="s">
        <v>996</v>
      </c>
      <c r="B20" s="296"/>
      <c r="C20" s="296"/>
      <c r="D20" s="297"/>
      <c r="E20" s="1" t="s">
        <v>23</v>
      </c>
      <c r="F20" s="1" t="s">
        <v>23</v>
      </c>
      <c r="G20" s="1" t="s">
        <v>23</v>
      </c>
      <c r="H20" s="162" t="s">
        <v>23</v>
      </c>
      <c r="I20" s="162" t="s">
        <v>23</v>
      </c>
      <c r="J20" s="1" t="s">
        <v>23</v>
      </c>
      <c r="K20" s="1" t="s">
        <v>23</v>
      </c>
    </row>
    <row r="21" spans="1:11" ht="52.5" customHeight="1" x14ac:dyDescent="0.35">
      <c r="A21" s="324" t="s">
        <v>1148</v>
      </c>
      <c r="B21" s="325"/>
      <c r="C21" s="325"/>
      <c r="D21" s="326"/>
      <c r="E21" s="1" t="s">
        <v>23</v>
      </c>
      <c r="F21" s="1" t="s">
        <v>23</v>
      </c>
      <c r="G21" s="1" t="s">
        <v>23</v>
      </c>
      <c r="H21" s="162" t="s">
        <v>23</v>
      </c>
      <c r="I21" s="162" t="s">
        <v>23</v>
      </c>
      <c r="J21" s="1" t="s">
        <v>23</v>
      </c>
      <c r="K21" s="1" t="s">
        <v>23</v>
      </c>
    </row>
    <row r="22" spans="1:11" ht="48" customHeight="1" x14ac:dyDescent="0.35">
      <c r="A22" s="324" t="s">
        <v>1149</v>
      </c>
      <c r="B22" s="325"/>
      <c r="C22" s="325"/>
      <c r="D22" s="326"/>
      <c r="E22" s="1" t="s">
        <v>23</v>
      </c>
      <c r="F22" s="1" t="s">
        <v>23</v>
      </c>
      <c r="G22" s="1" t="s">
        <v>23</v>
      </c>
      <c r="H22" s="162" t="s">
        <v>23</v>
      </c>
      <c r="I22" s="162" t="s">
        <v>23</v>
      </c>
      <c r="J22" s="1" t="s">
        <v>23</v>
      </c>
      <c r="K22" s="1" t="s">
        <v>23</v>
      </c>
    </row>
    <row r="23" spans="1:11" ht="44.25" customHeight="1" x14ac:dyDescent="0.35">
      <c r="A23" s="324" t="s">
        <v>1150</v>
      </c>
      <c r="B23" s="325"/>
      <c r="C23" s="325"/>
      <c r="D23" s="326"/>
      <c r="E23" s="1" t="s">
        <v>23</v>
      </c>
      <c r="F23" s="1" t="s">
        <v>23</v>
      </c>
      <c r="G23" s="1" t="s">
        <v>23</v>
      </c>
      <c r="H23" s="162" t="s">
        <v>23</v>
      </c>
      <c r="I23" s="162" t="s">
        <v>23</v>
      </c>
      <c r="J23" s="1" t="s">
        <v>23</v>
      </c>
      <c r="K23" s="1" t="s">
        <v>23</v>
      </c>
    </row>
    <row r="24" spans="1:11" ht="57" customHeight="1" x14ac:dyDescent="0.35">
      <c r="A24" s="292"/>
      <c r="B24" s="293"/>
      <c r="C24" s="293"/>
      <c r="D24" s="294"/>
      <c r="E24" s="1" t="s">
        <v>23</v>
      </c>
      <c r="F24" s="1" t="s">
        <v>23</v>
      </c>
      <c r="G24" s="1" t="s">
        <v>23</v>
      </c>
      <c r="H24" s="162" t="s">
        <v>23</v>
      </c>
      <c r="I24" s="162" t="s">
        <v>23</v>
      </c>
      <c r="J24" s="1" t="s">
        <v>23</v>
      </c>
      <c r="K24" s="1" t="s">
        <v>23</v>
      </c>
    </row>
    <row r="26" spans="1:11" x14ac:dyDescent="0.35">
      <c r="A26" s="290" t="s">
        <v>167</v>
      </c>
      <c r="B26" s="291"/>
      <c r="C26" s="66"/>
      <c r="D26" s="66"/>
      <c r="E26" s="66"/>
      <c r="F26" s="66"/>
      <c r="G26" s="66"/>
      <c r="H26" s="66"/>
      <c r="I26" s="66"/>
      <c r="J26" s="66"/>
      <c r="K26" s="66"/>
    </row>
    <row r="27" spans="1:11" x14ac:dyDescent="0.35">
      <c r="A27" s="288" t="s">
        <v>68</v>
      </c>
      <c r="B27" s="289"/>
      <c r="C27" s="66"/>
      <c r="D27" s="66"/>
      <c r="E27" s="66"/>
      <c r="F27" s="66"/>
      <c r="G27" s="66"/>
      <c r="H27" s="66"/>
      <c r="I27" s="66"/>
      <c r="J27" s="66"/>
      <c r="K27" s="66"/>
    </row>
    <row r="28" spans="1:11" x14ac:dyDescent="0.35">
      <c r="A28" s="67" t="s">
        <v>168</v>
      </c>
      <c r="B28" s="102">
        <f>'Doc''s &amp; info'!B30</f>
        <v>0</v>
      </c>
    </row>
    <row r="29" spans="1:11" x14ac:dyDescent="0.35">
      <c r="A29" s="178" t="s">
        <v>147</v>
      </c>
      <c r="B29" s="102">
        <f>'New SRP'!C77</f>
        <v>5.7142857142857144</v>
      </c>
    </row>
    <row r="30" spans="1:11" x14ac:dyDescent="0.35">
      <c r="A30" s="179" t="s">
        <v>9</v>
      </c>
      <c r="B30" s="102"/>
    </row>
    <row r="31" spans="1:11" x14ac:dyDescent="0.35">
      <c r="A31" s="177" t="s">
        <v>658</v>
      </c>
      <c r="B31" s="102" t="e">
        <f>'New Besp'!C142</f>
        <v>#DIV/0!</v>
      </c>
    </row>
    <row r="32" spans="1:11" x14ac:dyDescent="0.35">
      <c r="A32" s="177" t="s">
        <v>660</v>
      </c>
      <c r="B32" s="102" t="e">
        <f>'Var SRP'!C78</f>
        <v>#DIV/0!</v>
      </c>
    </row>
    <row r="33" spans="1:2" x14ac:dyDescent="0.35">
      <c r="A33" s="177" t="s">
        <v>661</v>
      </c>
      <c r="B33" s="102" t="e">
        <f>'Var Besp'!C147</f>
        <v>#DIV/0!</v>
      </c>
    </row>
    <row r="34" spans="1:2" x14ac:dyDescent="0.35">
      <c r="A34" s="177" t="s">
        <v>11</v>
      </c>
      <c r="B34" s="102" t="e">
        <f>Transfer!C65</f>
        <v>#DIV/0!</v>
      </c>
    </row>
    <row r="35" spans="1:2" x14ac:dyDescent="0.35">
      <c r="A35" s="177" t="s">
        <v>659</v>
      </c>
      <c r="B35" s="102" t="e">
        <f>Surrender!C59</f>
        <v>#DIV/0!</v>
      </c>
    </row>
    <row r="36" spans="1:2" x14ac:dyDescent="0.35">
      <c r="A36" s="67" t="s">
        <v>169</v>
      </c>
      <c r="B36" s="102" t="e">
        <f>EMS!C49</f>
        <v>#DIV/0!</v>
      </c>
    </row>
    <row r="37" spans="1:2" x14ac:dyDescent="0.35">
      <c r="A37" s="67" t="s">
        <v>170</v>
      </c>
      <c r="B37" s="102">
        <f>'TCM '!C21</f>
        <v>50</v>
      </c>
    </row>
    <row r="38" spans="1:2" x14ac:dyDescent="0.35">
      <c r="A38" s="67" t="s">
        <v>171</v>
      </c>
      <c r="B38" s="102" t="e">
        <f>'Risk Assessment'!C56</f>
        <v>#DIV/0!</v>
      </c>
    </row>
    <row r="39" spans="1:2" x14ac:dyDescent="0.35">
      <c r="A39" s="67" t="s">
        <v>172</v>
      </c>
      <c r="B39" s="102" t="e">
        <f>'FPMP '!C68</f>
        <v>#DIV/0!</v>
      </c>
    </row>
    <row r="40" spans="1:2" x14ac:dyDescent="0.35">
      <c r="A40" s="67" t="s">
        <v>173</v>
      </c>
      <c r="B40" s="102" t="e">
        <f>Noise!C45</f>
        <v>#DIV/0!</v>
      </c>
    </row>
    <row r="41" spans="1:2" x14ac:dyDescent="0.35">
      <c r="A41" s="67" t="s">
        <v>174</v>
      </c>
      <c r="B41" s="102" t="e">
        <f>Odour!C37</f>
        <v>#DIV/0!</v>
      </c>
    </row>
    <row r="42" spans="1:2" x14ac:dyDescent="0.35">
      <c r="A42" s="67" t="s">
        <v>175</v>
      </c>
      <c r="B42" s="102" t="e">
        <f>'Dust '!C33</f>
        <v>#DIV/0!</v>
      </c>
    </row>
    <row r="43" spans="1:2" x14ac:dyDescent="0.35">
      <c r="A43" s="67" t="s">
        <v>176</v>
      </c>
      <c r="B43" s="102" t="e">
        <f>Pests!C36</f>
        <v>#DIV/0!</v>
      </c>
    </row>
    <row r="44" spans="1:2" x14ac:dyDescent="0.35">
      <c r="A44" s="67" t="s">
        <v>177</v>
      </c>
      <c r="B44" s="102" t="e">
        <f>'DfR '!C62</f>
        <v>#DIV/0!</v>
      </c>
    </row>
  </sheetData>
  <autoFilter ref="E1:K24" xr:uid="{BBF097EE-DE3E-45D5-A40C-19DECBABB2B3}">
    <filterColumn colId="1">
      <filters>
        <filter val="Y"/>
      </filters>
    </filterColumn>
  </autoFilter>
  <mergeCells count="8">
    <mergeCell ref="A27:B27"/>
    <mergeCell ref="A26:B26"/>
    <mergeCell ref="A1:D1"/>
    <mergeCell ref="A23:D23"/>
    <mergeCell ref="A24:D24"/>
    <mergeCell ref="A20:D20"/>
    <mergeCell ref="A21:D21"/>
    <mergeCell ref="A22:D22"/>
  </mergeCells>
  <phoneticPr fontId="28" type="noConversion"/>
  <conditionalFormatting sqref="B28:B44">
    <cfRule type="cellIs" dxfId="13" priority="1" operator="greaterThan">
      <formula>25</formula>
    </cfRule>
  </conditionalFormatting>
  <dataValidations count="1">
    <dataValidation type="list" allowBlank="1" showInputMessage="1" showErrorMessage="1" sqref="B3:B18" xr:uid="{64D4ED49-A47F-4CC7-B46F-9606375E5158}">
      <formula1>$M$3:$M$5</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8C14D7-286A-4ED8-A7EF-1DD4451F66CB}">
  <dimension ref="A1:G49"/>
  <sheetViews>
    <sheetView workbookViewId="0">
      <selection activeCell="D68" sqref="D68"/>
    </sheetView>
  </sheetViews>
  <sheetFormatPr defaultRowHeight="14.5" x14ac:dyDescent="0.35"/>
  <cols>
    <col min="1" max="1" width="22.26953125" bestFit="1" customWidth="1"/>
    <col min="2" max="2" width="76.54296875" customWidth="1"/>
    <col min="3" max="3" width="15.81640625" customWidth="1"/>
    <col min="4" max="4" width="50.26953125" customWidth="1"/>
  </cols>
  <sheetData>
    <row r="1" spans="1:7" ht="18" x14ac:dyDescent="0.4">
      <c r="A1" s="301" t="s">
        <v>178</v>
      </c>
      <c r="B1" s="301"/>
      <c r="C1" s="301"/>
      <c r="D1" s="301"/>
    </row>
    <row r="2" spans="1:7" s="23" customFormat="1" ht="14" x14ac:dyDescent="0.3">
      <c r="A2" s="50"/>
    </row>
    <row r="3" spans="1:7" s="23" customFormat="1" ht="14" x14ac:dyDescent="0.3">
      <c r="A3" s="302" t="s">
        <v>635</v>
      </c>
      <c r="B3" s="302"/>
      <c r="C3" s="302"/>
      <c r="D3" s="302"/>
    </row>
    <row r="4" spans="1:7" s="23" customFormat="1" ht="14" x14ac:dyDescent="0.3"/>
    <row r="5" spans="1:7" s="23" customFormat="1" ht="14" x14ac:dyDescent="0.3">
      <c r="A5" s="24" t="s">
        <v>179</v>
      </c>
      <c r="B5" s="25"/>
    </row>
    <row r="6" spans="1:7" s="23" customFormat="1" ht="14" x14ac:dyDescent="0.3">
      <c r="A6" s="24" t="s">
        <v>180</v>
      </c>
      <c r="B6" s="25"/>
    </row>
    <row r="7" spans="1:7" s="23" customFormat="1" ht="14" x14ac:dyDescent="0.3"/>
    <row r="8" spans="1:7" s="23" customFormat="1" ht="14" x14ac:dyDescent="0.3">
      <c r="A8" s="24" t="s">
        <v>181</v>
      </c>
      <c r="B8" s="55" t="s">
        <v>182</v>
      </c>
    </row>
    <row r="9" spans="1:7" s="23" customFormat="1" ht="14" x14ac:dyDescent="0.3"/>
    <row r="10" spans="1:7" s="23" customFormat="1" ht="14" x14ac:dyDescent="0.3">
      <c r="A10" s="26" t="s">
        <v>183</v>
      </c>
      <c r="B10" s="26" t="s">
        <v>184</v>
      </c>
      <c r="C10" s="19" t="s">
        <v>36</v>
      </c>
      <c r="D10" s="19" t="s">
        <v>71</v>
      </c>
    </row>
    <row r="11" spans="1:7" s="23" customFormat="1" ht="29" x14ac:dyDescent="0.3">
      <c r="A11" s="291" t="s">
        <v>185</v>
      </c>
      <c r="B11" s="1" t="s">
        <v>186</v>
      </c>
      <c r="C11" s="6"/>
      <c r="D11" s="27" t="s">
        <v>187</v>
      </c>
      <c r="G11" s="16" t="s">
        <v>39</v>
      </c>
    </row>
    <row r="12" spans="1:7" s="23" customFormat="1" x14ac:dyDescent="0.3">
      <c r="A12" s="291"/>
      <c r="B12" s="1" t="s">
        <v>188</v>
      </c>
      <c r="C12" s="6"/>
      <c r="D12" s="27" t="s">
        <v>189</v>
      </c>
      <c r="G12" s="16" t="s">
        <v>41</v>
      </c>
    </row>
    <row r="13" spans="1:7" s="23" customFormat="1" ht="87" x14ac:dyDescent="0.3">
      <c r="A13" s="303" t="s">
        <v>190</v>
      </c>
      <c r="B13" s="5" t="s">
        <v>191</v>
      </c>
      <c r="C13" s="6"/>
      <c r="D13" s="27" t="s">
        <v>192</v>
      </c>
      <c r="G13" s="16" t="s">
        <v>43</v>
      </c>
    </row>
    <row r="14" spans="1:7" s="23" customFormat="1" ht="28" x14ac:dyDescent="0.3">
      <c r="A14" s="304"/>
      <c r="B14" s="5" t="s">
        <v>193</v>
      </c>
      <c r="C14" s="6"/>
      <c r="D14" s="27" t="s">
        <v>189</v>
      </c>
      <c r="G14" s="17"/>
    </row>
    <row r="15" spans="1:7" s="23" customFormat="1" ht="84" x14ac:dyDescent="0.3">
      <c r="A15" s="304"/>
      <c r="B15" s="5" t="s">
        <v>194</v>
      </c>
      <c r="C15" s="6"/>
      <c r="D15" s="27" t="s">
        <v>189</v>
      </c>
    </row>
    <row r="16" spans="1:7" s="23" customFormat="1" ht="28" x14ac:dyDescent="0.3">
      <c r="A16" s="304"/>
      <c r="B16" s="5" t="s">
        <v>195</v>
      </c>
      <c r="C16" s="6"/>
      <c r="D16" s="27" t="s">
        <v>189</v>
      </c>
    </row>
    <row r="17" spans="1:4" s="23" customFormat="1" ht="42" x14ac:dyDescent="0.3">
      <c r="A17" s="304"/>
      <c r="B17" s="5" t="s">
        <v>196</v>
      </c>
      <c r="C17" s="6"/>
      <c r="D17" s="27" t="s">
        <v>189</v>
      </c>
    </row>
    <row r="18" spans="1:4" s="23" customFormat="1" x14ac:dyDescent="0.3">
      <c r="A18" s="304"/>
      <c r="B18" s="5" t="s">
        <v>197</v>
      </c>
      <c r="C18" s="6"/>
      <c r="D18" s="27" t="s">
        <v>189</v>
      </c>
    </row>
    <row r="19" spans="1:4" s="23" customFormat="1" x14ac:dyDescent="0.3">
      <c r="A19" s="304"/>
      <c r="B19" s="5" t="s">
        <v>198</v>
      </c>
      <c r="C19" s="6"/>
      <c r="D19" s="27" t="s">
        <v>189</v>
      </c>
    </row>
    <row r="20" spans="1:4" s="23" customFormat="1" ht="28" x14ac:dyDescent="0.3">
      <c r="A20" s="304"/>
      <c r="B20" s="5" t="s">
        <v>199</v>
      </c>
      <c r="C20" s="6"/>
      <c r="D20" s="27" t="s">
        <v>189</v>
      </c>
    </row>
    <row r="21" spans="1:4" s="23" customFormat="1" ht="28" x14ac:dyDescent="0.3">
      <c r="A21" s="304"/>
      <c r="B21" s="5" t="s">
        <v>200</v>
      </c>
      <c r="C21" s="6"/>
      <c r="D21" s="27" t="s">
        <v>189</v>
      </c>
    </row>
    <row r="22" spans="1:4" s="23" customFormat="1" x14ac:dyDescent="0.3">
      <c r="A22" s="305"/>
      <c r="B22" s="5" t="s">
        <v>201</v>
      </c>
      <c r="C22" s="6"/>
      <c r="D22" s="27" t="s">
        <v>189</v>
      </c>
    </row>
    <row r="23" spans="1:4" s="23" customFormat="1" ht="28" x14ac:dyDescent="0.3">
      <c r="A23" s="86" t="s">
        <v>202</v>
      </c>
      <c r="B23" s="1" t="s">
        <v>203</v>
      </c>
      <c r="C23" s="6"/>
      <c r="D23" s="27"/>
    </row>
    <row r="24" spans="1:4" s="23" customFormat="1" ht="72.5" x14ac:dyDescent="0.3">
      <c r="A24" s="306" t="s">
        <v>204</v>
      </c>
      <c r="B24" s="1" t="s">
        <v>205</v>
      </c>
      <c r="C24" s="6"/>
      <c r="D24" s="27" t="s">
        <v>206</v>
      </c>
    </row>
    <row r="25" spans="1:4" s="23" customFormat="1" ht="42" x14ac:dyDescent="0.3">
      <c r="A25" s="307"/>
      <c r="B25" s="1" t="s">
        <v>207</v>
      </c>
      <c r="C25" s="6"/>
      <c r="D25" s="27" t="s">
        <v>189</v>
      </c>
    </row>
    <row r="26" spans="1:4" s="23" customFormat="1" x14ac:dyDescent="0.3">
      <c r="A26" s="307"/>
      <c r="B26" s="1" t="s">
        <v>208</v>
      </c>
      <c r="C26" s="6"/>
      <c r="D26" s="27" t="s">
        <v>189</v>
      </c>
    </row>
    <row r="27" spans="1:4" s="23" customFormat="1" x14ac:dyDescent="0.3">
      <c r="A27" s="307"/>
      <c r="B27" s="1" t="s">
        <v>209</v>
      </c>
      <c r="C27" s="6"/>
      <c r="D27" s="27" t="s">
        <v>189</v>
      </c>
    </row>
    <row r="28" spans="1:4" s="23" customFormat="1" x14ac:dyDescent="0.3">
      <c r="A28" s="307"/>
      <c r="B28" s="1" t="s">
        <v>210</v>
      </c>
      <c r="C28" s="6"/>
      <c r="D28" s="27" t="s">
        <v>189</v>
      </c>
    </row>
    <row r="29" spans="1:4" s="23" customFormat="1" ht="28" x14ac:dyDescent="0.3">
      <c r="A29" s="307"/>
      <c r="B29" s="1" t="s">
        <v>211</v>
      </c>
      <c r="C29" s="6"/>
      <c r="D29" s="27" t="s">
        <v>189</v>
      </c>
    </row>
    <row r="30" spans="1:4" s="23" customFormat="1" ht="28" x14ac:dyDescent="0.3">
      <c r="A30" s="307"/>
      <c r="B30" s="1" t="s">
        <v>212</v>
      </c>
      <c r="C30" s="6"/>
      <c r="D30" s="27" t="s">
        <v>189</v>
      </c>
    </row>
    <row r="31" spans="1:4" s="23" customFormat="1" ht="28" x14ac:dyDescent="0.3">
      <c r="A31" s="308"/>
      <c r="B31" s="1" t="s">
        <v>213</v>
      </c>
      <c r="C31" s="6"/>
      <c r="D31" s="27" t="s">
        <v>189</v>
      </c>
    </row>
    <row r="32" spans="1:4" s="23" customFormat="1" ht="29" x14ac:dyDescent="0.3">
      <c r="A32" s="81" t="s">
        <v>214</v>
      </c>
      <c r="B32" s="1" t="s">
        <v>215</v>
      </c>
      <c r="C32" s="6"/>
      <c r="D32" s="27" t="s">
        <v>216</v>
      </c>
    </row>
    <row r="33" spans="1:4" s="23" customFormat="1" ht="28" x14ac:dyDescent="0.3">
      <c r="A33" s="81" t="s">
        <v>217</v>
      </c>
      <c r="B33" s="1" t="s">
        <v>218</v>
      </c>
      <c r="C33" s="6"/>
      <c r="D33" s="6"/>
    </row>
    <row r="34" spans="1:4" s="23" customFormat="1" ht="42" x14ac:dyDescent="0.3">
      <c r="A34" s="81" t="s">
        <v>219</v>
      </c>
      <c r="B34" s="5" t="s">
        <v>220</v>
      </c>
      <c r="C34" s="6"/>
      <c r="D34" s="6"/>
    </row>
    <row r="35" spans="1:4" s="23" customFormat="1" ht="29" x14ac:dyDescent="0.3">
      <c r="A35" s="81" t="s">
        <v>221</v>
      </c>
      <c r="B35" s="1" t="s">
        <v>222</v>
      </c>
      <c r="C35" s="6"/>
      <c r="D35" s="27" t="s">
        <v>223</v>
      </c>
    </row>
    <row r="36" spans="1:4" s="23" customFormat="1" ht="42" x14ac:dyDescent="0.3">
      <c r="A36" s="81" t="s">
        <v>224</v>
      </c>
      <c r="B36" s="5" t="s">
        <v>225</v>
      </c>
      <c r="C36" s="6"/>
      <c r="D36" s="6"/>
    </row>
    <row r="37" spans="1:4" s="23" customFormat="1" ht="116" x14ac:dyDescent="0.3">
      <c r="A37" s="298" t="s">
        <v>226</v>
      </c>
      <c r="B37" s="29" t="s">
        <v>227</v>
      </c>
      <c r="C37" s="6"/>
      <c r="D37" s="27" t="s">
        <v>228</v>
      </c>
    </row>
    <row r="38" spans="1:4" s="23" customFormat="1" ht="15" customHeight="1" x14ac:dyDescent="0.3">
      <c r="A38" s="299"/>
      <c r="B38" s="29" t="s">
        <v>229</v>
      </c>
      <c r="C38" s="6"/>
      <c r="D38" s="27" t="s">
        <v>189</v>
      </c>
    </row>
    <row r="39" spans="1:4" s="23" customFormat="1" ht="15" customHeight="1" x14ac:dyDescent="0.3">
      <c r="A39" s="299"/>
      <c r="B39" s="29" t="s">
        <v>230</v>
      </c>
      <c r="C39" s="6"/>
      <c r="D39" s="27" t="s">
        <v>189</v>
      </c>
    </row>
    <row r="40" spans="1:4" s="23" customFormat="1" ht="15" customHeight="1" x14ac:dyDescent="0.3">
      <c r="A40" s="299"/>
      <c r="B40" s="29" t="s">
        <v>231</v>
      </c>
      <c r="C40" s="6"/>
      <c r="D40" s="27" t="s">
        <v>189</v>
      </c>
    </row>
    <row r="41" spans="1:4" s="23" customFormat="1" ht="15" customHeight="1" x14ac:dyDescent="0.3">
      <c r="A41" s="299"/>
      <c r="B41" s="29" t="s">
        <v>232</v>
      </c>
      <c r="C41" s="6"/>
      <c r="D41" s="27" t="s">
        <v>189</v>
      </c>
    </row>
    <row r="42" spans="1:4" s="23" customFormat="1" ht="15" customHeight="1" x14ac:dyDescent="0.3">
      <c r="A42" s="299"/>
      <c r="B42" s="29" t="s">
        <v>233</v>
      </c>
      <c r="C42" s="6"/>
      <c r="D42" s="27" t="s">
        <v>189</v>
      </c>
    </row>
    <row r="43" spans="1:4" s="23" customFormat="1" ht="15" customHeight="1" x14ac:dyDescent="0.3">
      <c r="A43" s="299"/>
      <c r="B43" s="29" t="s">
        <v>234</v>
      </c>
      <c r="C43" s="6"/>
      <c r="D43" s="27" t="s">
        <v>189</v>
      </c>
    </row>
    <row r="44" spans="1:4" s="23" customFormat="1" ht="15" customHeight="1" x14ac:dyDescent="0.3">
      <c r="A44" s="299"/>
      <c r="B44" s="29" t="s">
        <v>235</v>
      </c>
      <c r="C44" s="6"/>
      <c r="D44" s="27" t="s">
        <v>189</v>
      </c>
    </row>
    <row r="45" spans="1:4" s="23" customFormat="1" ht="15" customHeight="1" x14ac:dyDescent="0.3">
      <c r="A45" s="299"/>
      <c r="B45" s="29" t="s">
        <v>236</v>
      </c>
      <c r="C45" s="6"/>
      <c r="D45" s="27" t="s">
        <v>189</v>
      </c>
    </row>
    <row r="46" spans="1:4" s="23" customFormat="1" ht="15" customHeight="1" x14ac:dyDescent="0.3">
      <c r="A46" s="300"/>
      <c r="B46" s="29" t="s">
        <v>237</v>
      </c>
      <c r="C46" s="6"/>
      <c r="D46" s="27" t="s">
        <v>189</v>
      </c>
    </row>
    <row r="47" spans="1:4" s="23" customFormat="1" x14ac:dyDescent="0.3">
      <c r="A47" s="81" t="s">
        <v>238</v>
      </c>
      <c r="B47" s="1" t="s">
        <v>239</v>
      </c>
      <c r="C47" s="6"/>
      <c r="D47" s="28"/>
    </row>
    <row r="48" spans="1:4" s="23" customFormat="1" ht="28.5" thickBot="1" x14ac:dyDescent="0.35">
      <c r="A48" s="80" t="s">
        <v>240</v>
      </c>
      <c r="B48" s="7" t="s">
        <v>241</v>
      </c>
      <c r="C48" s="18"/>
      <c r="D48" s="18"/>
    </row>
    <row r="49" spans="1:4" s="23" customFormat="1" ht="28.5" thickBot="1" x14ac:dyDescent="0.35">
      <c r="A49" s="70"/>
      <c r="B49" s="99" t="s">
        <v>242</v>
      </c>
      <c r="C49" s="116" t="e">
        <f>(100*(COUNTIF(C11:C48,"No"))/((COUNTIF(C11:C48,"Yes"))+(COUNTIF(C11:C48,"No"))))</f>
        <v>#DIV/0!</v>
      </c>
      <c r="D49" s="101" t="s">
        <v>243</v>
      </c>
    </row>
  </sheetData>
  <autoFilter ref="A10:D10" xr:uid="{CD8C14D7-286A-4ED8-A7EF-1DD4451F66CB}"/>
  <mergeCells count="6">
    <mergeCell ref="A37:A46"/>
    <mergeCell ref="A1:D1"/>
    <mergeCell ref="A3:D3"/>
    <mergeCell ref="A11:A12"/>
    <mergeCell ref="A13:A22"/>
    <mergeCell ref="A24:A31"/>
  </mergeCells>
  <conditionalFormatting sqref="C49">
    <cfRule type="cellIs" dxfId="12" priority="1" operator="greaterThanOrEqual">
      <formula>25</formula>
    </cfRule>
  </conditionalFormatting>
  <dataValidations count="1">
    <dataValidation type="list" allowBlank="1" showInputMessage="1" showErrorMessage="1" sqref="C11:C48" xr:uid="{79FE9AF8-6737-48DE-AFE5-036D3EE4661C}">
      <formula1>$G$11:$G$13</formula1>
    </dataValidation>
  </dataValidations>
  <hyperlinks>
    <hyperlink ref="B8" r:id="rId1" xr:uid="{077CA807-2DEB-41AD-B575-1F5D525FA4C1}"/>
  </hyperlinks>
  <pageMargins left="0.7" right="0.7" top="0.75" bottom="0.75" header="0.3" footer="0.3"/>
  <pageSetup paperSize="9" orientation="portrait" verticalDpi="0"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A2D3F8-4CEA-4054-AA08-54CEF03C5ACC}">
  <dimension ref="A1:F21"/>
  <sheetViews>
    <sheetView workbookViewId="0">
      <selection activeCell="C24" sqref="C24"/>
    </sheetView>
  </sheetViews>
  <sheetFormatPr defaultRowHeight="14.5" x14ac:dyDescent="0.35"/>
  <cols>
    <col min="1" max="1" width="22.26953125" bestFit="1" customWidth="1"/>
    <col min="2" max="2" width="96.453125" customWidth="1"/>
    <col min="3" max="3" width="13.81640625" customWidth="1"/>
    <col min="4" max="4" width="48.26953125" customWidth="1"/>
  </cols>
  <sheetData>
    <row r="1" spans="1:6" ht="18" x14ac:dyDescent="0.4">
      <c r="A1" s="301" t="s">
        <v>244</v>
      </c>
      <c r="B1" s="301"/>
      <c r="C1" s="301"/>
      <c r="D1" s="301"/>
    </row>
    <row r="2" spans="1:6" x14ac:dyDescent="0.35">
      <c r="A2" s="23"/>
      <c r="B2" s="23"/>
      <c r="C2" s="23"/>
      <c r="D2" s="23"/>
    </row>
    <row r="3" spans="1:6" x14ac:dyDescent="0.35">
      <c r="A3" s="24" t="s">
        <v>179</v>
      </c>
      <c r="B3" s="25" t="s">
        <v>1147</v>
      </c>
      <c r="C3" s="23"/>
      <c r="D3" s="23"/>
    </row>
    <row r="4" spans="1:6" x14ac:dyDescent="0.35">
      <c r="A4" s="24" t="s">
        <v>180</v>
      </c>
      <c r="B4" s="25">
        <v>90</v>
      </c>
      <c r="C4" s="23"/>
      <c r="D4" s="23"/>
    </row>
    <row r="5" spans="1:6" x14ac:dyDescent="0.35">
      <c r="A5" s="23"/>
      <c r="B5" s="23"/>
      <c r="C5" s="23"/>
      <c r="D5" s="23"/>
    </row>
    <row r="6" spans="1:6" x14ac:dyDescent="0.35">
      <c r="A6" s="24" t="s">
        <v>181</v>
      </c>
      <c r="B6" s="224" t="s">
        <v>1086</v>
      </c>
      <c r="C6" s="224" t="s">
        <v>1087</v>
      </c>
      <c r="D6" s="48"/>
      <c r="F6" s="54"/>
    </row>
    <row r="7" spans="1:6" x14ac:dyDescent="0.35">
      <c r="A7" s="23"/>
      <c r="B7" s="23"/>
      <c r="C7" s="23"/>
      <c r="D7" s="23"/>
      <c r="F7" s="54"/>
    </row>
    <row r="8" spans="1:6" x14ac:dyDescent="0.35">
      <c r="A8" s="26" t="s">
        <v>183</v>
      </c>
      <c r="B8" s="26" t="s">
        <v>184</v>
      </c>
      <c r="C8" s="19" t="s">
        <v>36</v>
      </c>
      <c r="D8" s="19" t="s">
        <v>71</v>
      </c>
      <c r="F8" s="46" t="s">
        <v>39</v>
      </c>
    </row>
    <row r="9" spans="1:6" x14ac:dyDescent="0.35">
      <c r="A9" s="298" t="s">
        <v>246</v>
      </c>
      <c r="B9" s="38" t="s">
        <v>247</v>
      </c>
      <c r="C9" s="29" t="s">
        <v>39</v>
      </c>
      <c r="D9" s="41"/>
      <c r="F9" s="46" t="s">
        <v>41</v>
      </c>
    </row>
    <row r="10" spans="1:6" ht="28" x14ac:dyDescent="0.35">
      <c r="A10" s="300"/>
      <c r="B10" s="38" t="s">
        <v>248</v>
      </c>
      <c r="C10" s="29" t="s">
        <v>41</v>
      </c>
      <c r="D10" s="269" t="s">
        <v>1131</v>
      </c>
      <c r="F10" s="46" t="s">
        <v>43</v>
      </c>
    </row>
    <row r="11" spans="1:6" x14ac:dyDescent="0.35">
      <c r="A11" s="298" t="s">
        <v>249</v>
      </c>
      <c r="B11" s="38" t="s">
        <v>250</v>
      </c>
      <c r="C11" s="29" t="s">
        <v>39</v>
      </c>
      <c r="D11" s="269" t="s">
        <v>1132</v>
      </c>
      <c r="F11" s="46"/>
    </row>
    <row r="12" spans="1:6" x14ac:dyDescent="0.35">
      <c r="A12" s="299"/>
      <c r="B12" s="38" t="s">
        <v>251</v>
      </c>
      <c r="C12" s="29" t="s">
        <v>43</v>
      </c>
      <c r="D12" s="42"/>
    </row>
    <row r="13" spans="1:6" x14ac:dyDescent="0.35">
      <c r="A13" s="299"/>
      <c r="B13" s="38" t="s">
        <v>252</v>
      </c>
      <c r="C13" s="29" t="s">
        <v>43</v>
      </c>
      <c r="D13" s="42"/>
    </row>
    <row r="14" spans="1:6" x14ac:dyDescent="0.35">
      <c r="A14" s="299"/>
      <c r="B14" s="38" t="s">
        <v>253</v>
      </c>
      <c r="C14" s="29" t="s">
        <v>43</v>
      </c>
      <c r="D14" s="42"/>
    </row>
    <row r="15" spans="1:6" ht="42" x14ac:dyDescent="0.35">
      <c r="A15" s="300"/>
      <c r="B15" s="38" t="s">
        <v>254</v>
      </c>
      <c r="C15" s="29" t="s">
        <v>41</v>
      </c>
      <c r="D15" s="272" t="s">
        <v>1133</v>
      </c>
    </row>
    <row r="16" spans="1:6" x14ac:dyDescent="0.35">
      <c r="A16" s="298" t="s">
        <v>255</v>
      </c>
      <c r="B16" s="38" t="s">
        <v>256</v>
      </c>
      <c r="C16" s="29" t="s">
        <v>43</v>
      </c>
      <c r="D16" s="32"/>
    </row>
    <row r="17" spans="1:4" x14ac:dyDescent="0.35">
      <c r="A17" s="299"/>
      <c r="B17" s="38" t="s">
        <v>257</v>
      </c>
      <c r="C17" s="29" t="s">
        <v>43</v>
      </c>
      <c r="D17" s="32"/>
    </row>
    <row r="18" spans="1:4" ht="28" x14ac:dyDescent="0.35">
      <c r="A18" s="299"/>
      <c r="B18" s="38" t="s">
        <v>258</v>
      </c>
      <c r="C18" s="29" t="s">
        <v>43</v>
      </c>
      <c r="D18" s="32"/>
    </row>
    <row r="19" spans="1:4" x14ac:dyDescent="0.35">
      <c r="A19" s="300"/>
      <c r="B19" s="38" t="s">
        <v>259</v>
      </c>
      <c r="C19" s="29" t="s">
        <v>43</v>
      </c>
      <c r="D19" s="32"/>
    </row>
    <row r="20" spans="1:4" ht="15" thickBot="1" x14ac:dyDescent="0.4">
      <c r="A20" s="74" t="s">
        <v>260</v>
      </c>
      <c r="B20" s="71" t="s">
        <v>261</v>
      </c>
      <c r="C20" s="29" t="s">
        <v>43</v>
      </c>
      <c r="D20" s="73"/>
    </row>
    <row r="21" spans="1:4" ht="28.5" thickBot="1" x14ac:dyDescent="0.4">
      <c r="A21" s="70"/>
      <c r="B21" s="99" t="s">
        <v>242</v>
      </c>
      <c r="C21" s="100">
        <f>(100*(COUNTIF(C9:C20,"No"))/((COUNTIF(C9:C20,"Yes"))+(COUNTIF(C9:C20,"No"))))</f>
        <v>50</v>
      </c>
      <c r="D21" s="101" t="s">
        <v>243</v>
      </c>
    </row>
  </sheetData>
  <autoFilter ref="A8:D8" xr:uid="{29A2D3F8-4CEA-4054-AA08-54CEF03C5ACC}"/>
  <mergeCells count="4">
    <mergeCell ref="A1:D1"/>
    <mergeCell ref="A9:A10"/>
    <mergeCell ref="A11:A15"/>
    <mergeCell ref="A16:A19"/>
  </mergeCells>
  <conditionalFormatting sqref="C21">
    <cfRule type="cellIs" dxfId="11" priority="1" operator="greaterThanOrEqual">
      <formula>25</formula>
    </cfRule>
  </conditionalFormatting>
  <dataValidations count="1">
    <dataValidation type="list" allowBlank="1" showInputMessage="1" showErrorMessage="1" sqref="C9:C20" xr:uid="{6698E61B-6120-48F4-9F76-1896B0CCE881}">
      <formula1>$F$8:$F$10</formula1>
    </dataValidation>
  </dataValidations>
  <hyperlinks>
    <hyperlink ref="B6" r:id="rId1" xr:uid="{42BE90F3-2447-47B4-8CFA-08D93F07B505}"/>
    <hyperlink ref="C6" r:id="rId2" xr:uid="{E248AE4C-13DE-4062-A096-94E33E9A8D2C}"/>
  </hyperlinks>
  <pageMargins left="0.7" right="0.7" top="0.75" bottom="0.75" header="0.3" footer="0.3"/>
  <pageSetup paperSize="9" orientation="portrait"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5F795-31FA-4179-8ED9-900AD3B4D3D3}">
  <dimension ref="A1:F56"/>
  <sheetViews>
    <sheetView workbookViewId="0">
      <selection activeCell="C66" sqref="C66"/>
    </sheetView>
  </sheetViews>
  <sheetFormatPr defaultRowHeight="14.5" x14ac:dyDescent="0.35"/>
  <cols>
    <col min="1" max="1" width="22.26953125" bestFit="1" customWidth="1"/>
    <col min="2" max="2" width="99.453125" bestFit="1" customWidth="1"/>
    <col min="3" max="3" width="16" customWidth="1"/>
    <col min="4" max="4" width="25.453125" customWidth="1"/>
    <col min="6" max="6" width="4.54296875" bestFit="1" customWidth="1"/>
  </cols>
  <sheetData>
    <row r="1" spans="1:6" ht="18" x14ac:dyDescent="0.4">
      <c r="A1" s="301" t="s">
        <v>171</v>
      </c>
      <c r="B1" s="301"/>
      <c r="C1" s="301"/>
      <c r="D1" s="301"/>
    </row>
    <row r="2" spans="1:6" x14ac:dyDescent="0.35">
      <c r="A2" s="23"/>
      <c r="B2" s="23"/>
      <c r="C2" s="23"/>
      <c r="D2" s="23"/>
    </row>
    <row r="3" spans="1:6" x14ac:dyDescent="0.35">
      <c r="A3" s="24" t="s">
        <v>179</v>
      </c>
      <c r="B3" s="25"/>
      <c r="C3" s="23"/>
      <c r="D3" s="23"/>
    </row>
    <row r="4" spans="1:6" x14ac:dyDescent="0.35">
      <c r="A4" s="24" t="s">
        <v>180</v>
      </c>
      <c r="B4" s="25"/>
      <c r="C4" s="23"/>
      <c r="D4" s="23"/>
    </row>
    <row r="5" spans="1:6" x14ac:dyDescent="0.35">
      <c r="A5" s="23"/>
      <c r="B5" s="23"/>
      <c r="C5" s="23"/>
      <c r="D5" s="23"/>
    </row>
    <row r="6" spans="1:6" x14ac:dyDescent="0.35">
      <c r="A6" s="24" t="s">
        <v>181</v>
      </c>
      <c r="B6" s="89" t="s">
        <v>262</v>
      </c>
      <c r="C6" s="48"/>
      <c r="D6" s="48"/>
    </row>
    <row r="7" spans="1:6" x14ac:dyDescent="0.35">
      <c r="A7" s="23"/>
      <c r="B7" s="23"/>
      <c r="C7" s="23"/>
      <c r="D7" s="23"/>
    </row>
    <row r="8" spans="1:6" x14ac:dyDescent="0.35">
      <c r="A8" s="26" t="s">
        <v>183</v>
      </c>
      <c r="B8" s="26" t="s">
        <v>184</v>
      </c>
      <c r="C8" s="19" t="s">
        <v>36</v>
      </c>
      <c r="D8" s="19" t="s">
        <v>71</v>
      </c>
      <c r="F8" s="46" t="s">
        <v>39</v>
      </c>
    </row>
    <row r="9" spans="1:6" x14ac:dyDescent="0.35">
      <c r="A9" s="298" t="s">
        <v>263</v>
      </c>
      <c r="B9" s="87" t="s">
        <v>264</v>
      </c>
      <c r="C9" s="29"/>
      <c r="D9" s="225"/>
      <c r="F9" s="46" t="s">
        <v>41</v>
      </c>
    </row>
    <row r="10" spans="1:6" x14ac:dyDescent="0.35">
      <c r="A10" s="299"/>
      <c r="B10" s="87" t="s">
        <v>265</v>
      </c>
      <c r="C10" s="29"/>
      <c r="D10" s="88"/>
      <c r="F10" s="46" t="s">
        <v>43</v>
      </c>
    </row>
    <row r="11" spans="1:6" x14ac:dyDescent="0.35">
      <c r="A11" s="299"/>
      <c r="B11" s="87" t="s">
        <v>266</v>
      </c>
      <c r="C11" s="29"/>
      <c r="D11" s="88"/>
      <c r="F11" s="23"/>
    </row>
    <row r="12" spans="1:6" x14ac:dyDescent="0.35">
      <c r="A12" s="299"/>
      <c r="B12" s="87" t="s">
        <v>267</v>
      </c>
      <c r="C12" s="29"/>
      <c r="D12" s="88"/>
    </row>
    <row r="13" spans="1:6" x14ac:dyDescent="0.35">
      <c r="A13" s="300"/>
      <c r="B13" s="87" t="s">
        <v>268</v>
      </c>
      <c r="C13" s="29"/>
      <c r="D13" s="88"/>
    </row>
    <row r="14" spans="1:6" x14ac:dyDescent="0.35">
      <c r="A14" s="298" t="s">
        <v>269</v>
      </c>
      <c r="B14" s="87" t="s">
        <v>270</v>
      </c>
      <c r="C14" s="29"/>
      <c r="D14" s="88"/>
    </row>
    <row r="15" spans="1:6" x14ac:dyDescent="0.35">
      <c r="A15" s="299"/>
      <c r="B15" s="87" t="s">
        <v>271</v>
      </c>
      <c r="C15" s="29"/>
      <c r="D15" s="203"/>
    </row>
    <row r="16" spans="1:6" x14ac:dyDescent="0.35">
      <c r="A16" s="299"/>
      <c r="B16" s="87" t="s">
        <v>272</v>
      </c>
      <c r="C16" s="29"/>
      <c r="D16" s="203"/>
    </row>
    <row r="17" spans="1:4" x14ac:dyDescent="0.35">
      <c r="A17" s="299"/>
      <c r="B17" s="87" t="s">
        <v>273</v>
      </c>
      <c r="C17" s="29"/>
      <c r="D17" s="203"/>
    </row>
    <row r="18" spans="1:4" x14ac:dyDescent="0.35">
      <c r="A18" s="299"/>
      <c r="B18" s="87" t="s">
        <v>274</v>
      </c>
      <c r="C18" s="29"/>
      <c r="D18" s="203"/>
    </row>
    <row r="19" spans="1:4" x14ac:dyDescent="0.35">
      <c r="A19" s="299"/>
      <c r="B19" s="87" t="s">
        <v>275</v>
      </c>
      <c r="C19" s="29"/>
      <c r="D19" s="203"/>
    </row>
    <row r="20" spans="1:4" x14ac:dyDescent="0.35">
      <c r="A20" s="299"/>
      <c r="B20" s="87" t="s">
        <v>276</v>
      </c>
      <c r="C20" s="29"/>
      <c r="D20" s="203"/>
    </row>
    <row r="21" spans="1:4" x14ac:dyDescent="0.35">
      <c r="A21" s="299"/>
      <c r="B21" s="87" t="s">
        <v>277</v>
      </c>
      <c r="C21" s="29"/>
      <c r="D21" s="203"/>
    </row>
    <row r="22" spans="1:4" x14ac:dyDescent="0.35">
      <c r="A22" s="300"/>
      <c r="B22" s="87" t="s">
        <v>278</v>
      </c>
      <c r="C22" s="29"/>
      <c r="D22" s="203"/>
    </row>
    <row r="23" spans="1:4" x14ac:dyDescent="0.35">
      <c r="A23" s="298" t="s">
        <v>279</v>
      </c>
      <c r="B23" s="87" t="s">
        <v>280</v>
      </c>
      <c r="C23" s="29"/>
      <c r="D23" s="203"/>
    </row>
    <row r="24" spans="1:4" x14ac:dyDescent="0.35">
      <c r="A24" s="299"/>
      <c r="B24" s="87" t="s">
        <v>281</v>
      </c>
      <c r="C24" s="29"/>
      <c r="D24" s="203"/>
    </row>
    <row r="25" spans="1:4" x14ac:dyDescent="0.35">
      <c r="A25" s="299"/>
      <c r="B25" s="87" t="s">
        <v>282</v>
      </c>
      <c r="C25" s="29"/>
      <c r="D25" s="203"/>
    </row>
    <row r="26" spans="1:4" x14ac:dyDescent="0.35">
      <c r="A26" s="299"/>
      <c r="B26" s="87" t="s">
        <v>283</v>
      </c>
      <c r="C26" s="29"/>
      <c r="D26" s="203"/>
    </row>
    <row r="27" spans="1:4" x14ac:dyDescent="0.35">
      <c r="A27" s="299"/>
      <c r="B27" s="87" t="s">
        <v>284</v>
      </c>
      <c r="C27" s="29"/>
      <c r="D27" s="203"/>
    </row>
    <row r="28" spans="1:4" x14ac:dyDescent="0.35">
      <c r="A28" s="299"/>
      <c r="B28" s="87" t="s">
        <v>285</v>
      </c>
      <c r="C28" s="29"/>
      <c r="D28" s="203"/>
    </row>
    <row r="29" spans="1:4" x14ac:dyDescent="0.35">
      <c r="A29" s="299"/>
      <c r="B29" s="87" t="s">
        <v>286</v>
      </c>
      <c r="C29" s="29"/>
      <c r="D29" s="203"/>
    </row>
    <row r="30" spans="1:4" x14ac:dyDescent="0.35">
      <c r="A30" s="299"/>
      <c r="B30" s="87" t="s">
        <v>287</v>
      </c>
      <c r="C30" s="29"/>
      <c r="D30" s="203"/>
    </row>
    <row r="31" spans="1:4" x14ac:dyDescent="0.35">
      <c r="A31" s="299"/>
      <c r="B31" s="87" t="s">
        <v>288</v>
      </c>
      <c r="C31" s="29"/>
      <c r="D31" s="203"/>
    </row>
    <row r="32" spans="1:4" x14ac:dyDescent="0.35">
      <c r="A32" s="299"/>
      <c r="B32" s="87" t="s">
        <v>289</v>
      </c>
      <c r="C32" s="29"/>
      <c r="D32" s="203"/>
    </row>
    <row r="33" spans="1:4" x14ac:dyDescent="0.35">
      <c r="A33" s="299"/>
      <c r="B33" s="87" t="s">
        <v>290</v>
      </c>
      <c r="C33" s="29"/>
      <c r="D33" s="203"/>
    </row>
    <row r="34" spans="1:4" x14ac:dyDescent="0.35">
      <c r="A34" s="300"/>
      <c r="B34" s="87" t="s">
        <v>291</v>
      </c>
      <c r="C34" s="29"/>
      <c r="D34" s="203"/>
    </row>
    <row r="35" spans="1:4" x14ac:dyDescent="0.35">
      <c r="A35" s="298" t="s">
        <v>292</v>
      </c>
      <c r="B35" s="29" t="s">
        <v>293</v>
      </c>
      <c r="C35" s="29"/>
      <c r="D35" s="203"/>
    </row>
    <row r="36" spans="1:4" x14ac:dyDescent="0.35">
      <c r="A36" s="299"/>
      <c r="B36" s="29" t="s">
        <v>294</v>
      </c>
      <c r="C36" s="29"/>
      <c r="D36" s="203"/>
    </row>
    <row r="37" spans="1:4" x14ac:dyDescent="0.35">
      <c r="A37" s="299"/>
      <c r="B37" s="29" t="s">
        <v>295</v>
      </c>
      <c r="C37" s="29"/>
      <c r="D37" s="203"/>
    </row>
    <row r="38" spans="1:4" x14ac:dyDescent="0.35">
      <c r="A38" s="299"/>
      <c r="B38" s="29" t="s">
        <v>296</v>
      </c>
      <c r="C38" s="29"/>
      <c r="D38" s="203"/>
    </row>
    <row r="39" spans="1:4" x14ac:dyDescent="0.35">
      <c r="A39" s="299"/>
      <c r="B39" s="29" t="s">
        <v>297</v>
      </c>
      <c r="C39" s="29"/>
      <c r="D39" s="203"/>
    </row>
    <row r="40" spans="1:4" x14ac:dyDescent="0.35">
      <c r="A40" s="299"/>
      <c r="B40" s="29" t="s">
        <v>298</v>
      </c>
      <c r="C40" s="29"/>
      <c r="D40" s="203"/>
    </row>
    <row r="41" spans="1:4" x14ac:dyDescent="0.35">
      <c r="A41" s="299"/>
      <c r="B41" s="29" t="s">
        <v>299</v>
      </c>
      <c r="C41" s="29"/>
      <c r="D41" s="203"/>
    </row>
    <row r="42" spans="1:4" x14ac:dyDescent="0.35">
      <c r="A42" s="299"/>
      <c r="B42" s="29" t="s">
        <v>300</v>
      </c>
      <c r="C42" s="29"/>
      <c r="D42" s="203"/>
    </row>
    <row r="43" spans="1:4" x14ac:dyDescent="0.35">
      <c r="A43" s="299"/>
      <c r="B43" s="29" t="s">
        <v>301</v>
      </c>
      <c r="C43" s="29"/>
      <c r="D43" s="203"/>
    </row>
    <row r="44" spans="1:4" x14ac:dyDescent="0.35">
      <c r="A44" s="299"/>
      <c r="B44" s="29" t="s">
        <v>302</v>
      </c>
      <c r="C44" s="29"/>
      <c r="D44" s="203"/>
    </row>
    <row r="45" spans="1:4" x14ac:dyDescent="0.35">
      <c r="A45" s="299"/>
      <c r="B45" s="127" t="s">
        <v>629</v>
      </c>
      <c r="C45" s="29"/>
      <c r="D45" s="203"/>
    </row>
    <row r="46" spans="1:4" x14ac:dyDescent="0.35">
      <c r="A46" s="299"/>
      <c r="B46" s="127" t="s">
        <v>631</v>
      </c>
      <c r="C46" s="29"/>
      <c r="D46" s="203"/>
    </row>
    <row r="47" spans="1:4" x14ac:dyDescent="0.35">
      <c r="A47" s="299"/>
      <c r="B47" s="127" t="s">
        <v>632</v>
      </c>
      <c r="C47" s="29"/>
      <c r="D47" s="203"/>
    </row>
    <row r="48" spans="1:4" x14ac:dyDescent="0.35">
      <c r="A48" s="299"/>
      <c r="B48" s="127" t="s">
        <v>633</v>
      </c>
      <c r="C48" s="29"/>
      <c r="D48" s="203"/>
    </row>
    <row r="49" spans="1:4" x14ac:dyDescent="0.35">
      <c r="A49" s="299"/>
      <c r="B49" s="127" t="s">
        <v>630</v>
      </c>
      <c r="C49" s="29"/>
      <c r="D49" s="203"/>
    </row>
    <row r="50" spans="1:4" x14ac:dyDescent="0.35">
      <c r="A50" s="299"/>
      <c r="B50" s="127" t="s">
        <v>634</v>
      </c>
      <c r="C50" s="29"/>
      <c r="D50" s="203"/>
    </row>
    <row r="51" spans="1:4" x14ac:dyDescent="0.35">
      <c r="A51" s="300"/>
      <c r="B51" s="127" t="s">
        <v>1088</v>
      </c>
      <c r="C51" s="29"/>
      <c r="D51" s="203"/>
    </row>
    <row r="52" spans="1:4" x14ac:dyDescent="0.35">
      <c r="A52" s="298" t="s">
        <v>303</v>
      </c>
      <c r="B52" s="29" t="s">
        <v>304</v>
      </c>
      <c r="C52" s="29"/>
      <c r="D52" s="203"/>
    </row>
    <row r="53" spans="1:4" x14ac:dyDescent="0.35">
      <c r="A53" s="299"/>
      <c r="B53" s="29" t="s">
        <v>305</v>
      </c>
      <c r="C53" s="29"/>
      <c r="D53" s="203"/>
    </row>
    <row r="54" spans="1:4" x14ac:dyDescent="0.35">
      <c r="A54" s="299"/>
      <c r="B54" s="29" t="s">
        <v>306</v>
      </c>
      <c r="C54" s="29"/>
      <c r="D54" s="203"/>
    </row>
    <row r="55" spans="1:4" ht="15" thickBot="1" x14ac:dyDescent="0.4">
      <c r="A55" s="299"/>
      <c r="B55" s="72" t="s">
        <v>307</v>
      </c>
      <c r="C55" s="72"/>
      <c r="D55" s="226"/>
    </row>
    <row r="56" spans="1:4" ht="56.5" thickBot="1" x14ac:dyDescent="0.4">
      <c r="A56" s="70"/>
      <c r="B56" s="99" t="s">
        <v>242</v>
      </c>
      <c r="C56" s="100" t="e">
        <f>(100*(COUNTIF(C9:C55,"No"))/((COUNTIF(C9:C55,"Yes"))+(COUNTIF(C9:C55,"No"))))</f>
        <v>#DIV/0!</v>
      </c>
      <c r="D56" s="101" t="s">
        <v>243</v>
      </c>
    </row>
  </sheetData>
  <autoFilter ref="A8:D8" xr:uid="{F425F795-31FA-4179-8ED9-900AD3B4D3D3}"/>
  <mergeCells count="6">
    <mergeCell ref="A14:A22"/>
    <mergeCell ref="A23:A34"/>
    <mergeCell ref="A52:A55"/>
    <mergeCell ref="A1:D1"/>
    <mergeCell ref="A9:A13"/>
    <mergeCell ref="A35:A51"/>
  </mergeCells>
  <conditionalFormatting sqref="C56">
    <cfRule type="cellIs" dxfId="10" priority="1" operator="greaterThanOrEqual">
      <formula>25</formula>
    </cfRule>
  </conditionalFormatting>
  <dataValidations count="1">
    <dataValidation type="list" allowBlank="1" showInputMessage="1" showErrorMessage="1" sqref="C9:C55" xr:uid="{C6C19FFD-38D3-422E-B711-20E446C76B2B}">
      <formula1>$F$8:$F$10</formula1>
    </dataValidation>
  </dataValidations>
  <hyperlinks>
    <hyperlink ref="B6" r:id="rId1" xr:uid="{25649CB5-801D-46F0-8141-22ECF85DBF6D}"/>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85B40-DA3C-4FBF-89D5-8714A67D940A}">
  <dimension ref="A1:I68"/>
  <sheetViews>
    <sheetView topLeftCell="A41" workbookViewId="0">
      <selection activeCell="B143" sqref="B143"/>
    </sheetView>
  </sheetViews>
  <sheetFormatPr defaultColWidth="9.1796875" defaultRowHeight="14" x14ac:dyDescent="0.3"/>
  <cols>
    <col min="1" max="1" width="22.1796875" style="23" customWidth="1"/>
    <col min="2" max="2" width="85" style="23" customWidth="1"/>
    <col min="3" max="3" width="16.453125" style="23" customWidth="1"/>
    <col min="4" max="4" width="82.54296875" style="23" customWidth="1"/>
    <col min="5" max="5" width="22.54296875" style="23" customWidth="1"/>
    <col min="6" max="6" width="9.1796875" style="46"/>
    <col min="7" max="9" width="9.1796875" style="104"/>
    <col min="10" max="16384" width="9.1796875" style="23"/>
  </cols>
  <sheetData>
    <row r="1" spans="1:9" s="65" customFormat="1" ht="18" x14ac:dyDescent="0.4">
      <c r="A1" s="301" t="s">
        <v>308</v>
      </c>
      <c r="B1" s="301"/>
      <c r="C1" s="301"/>
      <c r="D1" s="301"/>
      <c r="E1" s="49"/>
      <c r="F1" s="110"/>
      <c r="G1" s="103"/>
      <c r="H1" s="103"/>
      <c r="I1" s="103"/>
    </row>
    <row r="3" spans="1:9" x14ac:dyDescent="0.3">
      <c r="A3" s="24" t="s">
        <v>179</v>
      </c>
      <c r="B3" s="25"/>
      <c r="F3" s="46" t="s">
        <v>39</v>
      </c>
    </row>
    <row r="4" spans="1:9" x14ac:dyDescent="0.3">
      <c r="A4" s="24" t="s">
        <v>180</v>
      </c>
      <c r="B4" s="25"/>
      <c r="F4" s="46" t="s">
        <v>41</v>
      </c>
    </row>
    <row r="5" spans="1:9" x14ac:dyDescent="0.3">
      <c r="F5" s="46" t="s">
        <v>43</v>
      </c>
    </row>
    <row r="6" spans="1:9" x14ac:dyDescent="0.3">
      <c r="A6" s="24" t="s">
        <v>181</v>
      </c>
      <c r="B6" s="311" t="s">
        <v>309</v>
      </c>
      <c r="C6" s="311"/>
      <c r="D6" s="311"/>
      <c r="E6" s="64"/>
    </row>
    <row r="7" spans="1:9" x14ac:dyDescent="0.3">
      <c r="A7" s="59"/>
      <c r="B7" s="38" t="s">
        <v>310</v>
      </c>
      <c r="C7" s="64"/>
      <c r="D7" s="64"/>
      <c r="E7" s="64"/>
    </row>
    <row r="8" spans="1:9" x14ac:dyDescent="0.3">
      <c r="A8" s="50"/>
      <c r="B8" s="61"/>
      <c r="C8" s="62"/>
      <c r="D8" s="63"/>
      <c r="E8" s="63"/>
    </row>
    <row r="9" spans="1:9" x14ac:dyDescent="0.3">
      <c r="A9" s="26" t="s">
        <v>183</v>
      </c>
      <c r="B9" s="26" t="s">
        <v>184</v>
      </c>
      <c r="C9" s="97" t="s">
        <v>36</v>
      </c>
      <c r="D9" s="19" t="s">
        <v>71</v>
      </c>
      <c r="E9" s="85"/>
    </row>
    <row r="10" spans="1:9" ht="14.5" x14ac:dyDescent="0.3">
      <c r="A10" s="309" t="s">
        <v>311</v>
      </c>
      <c r="B10" s="78" t="s">
        <v>312</v>
      </c>
      <c r="C10" s="107"/>
      <c r="D10" s="40" t="s">
        <v>313</v>
      </c>
      <c r="E10" s="105"/>
    </row>
    <row r="11" spans="1:9" ht="14.5" x14ac:dyDescent="0.3">
      <c r="A11" s="309"/>
      <c r="B11" s="88" t="s">
        <v>314</v>
      </c>
      <c r="C11" s="107"/>
      <c r="D11" s="40"/>
      <c r="E11" s="105"/>
    </row>
    <row r="12" spans="1:9" x14ac:dyDescent="0.3">
      <c r="A12" s="310"/>
      <c r="B12" s="59" t="s">
        <v>315</v>
      </c>
      <c r="C12" s="107"/>
      <c r="D12" s="38"/>
      <c r="E12" s="63"/>
    </row>
    <row r="13" spans="1:9" ht="28" x14ac:dyDescent="0.3">
      <c r="A13" s="310"/>
      <c r="B13" s="59" t="s">
        <v>316</v>
      </c>
      <c r="C13" s="107"/>
      <c r="D13" s="40" t="s">
        <v>317</v>
      </c>
      <c r="E13" s="105"/>
    </row>
    <row r="14" spans="1:9" ht="14.5" x14ac:dyDescent="0.3">
      <c r="A14" s="310"/>
      <c r="B14" s="59" t="s">
        <v>318</v>
      </c>
      <c r="C14" s="107"/>
      <c r="D14" s="40" t="s">
        <v>317</v>
      </c>
      <c r="E14" s="105"/>
    </row>
    <row r="15" spans="1:9" ht="14.5" x14ac:dyDescent="0.3">
      <c r="A15" s="310"/>
      <c r="B15" s="59" t="s">
        <v>319</v>
      </c>
      <c r="C15" s="107"/>
      <c r="D15" s="40"/>
      <c r="E15" s="105"/>
    </row>
    <row r="16" spans="1:9" ht="14.5" x14ac:dyDescent="0.3">
      <c r="A16" s="310"/>
      <c r="B16" s="59" t="s">
        <v>320</v>
      </c>
      <c r="C16" s="107"/>
      <c r="D16" s="40" t="s">
        <v>317</v>
      </c>
      <c r="E16" s="105"/>
    </row>
    <row r="17" spans="1:5" ht="14.5" x14ac:dyDescent="0.3">
      <c r="A17" s="310"/>
      <c r="B17" s="59" t="s">
        <v>321</v>
      </c>
      <c r="C17" s="107"/>
      <c r="D17" s="40"/>
      <c r="E17" s="105"/>
    </row>
    <row r="18" spans="1:5" ht="28" x14ac:dyDescent="0.3">
      <c r="A18" s="310"/>
      <c r="B18" s="59" t="s">
        <v>322</v>
      </c>
      <c r="C18" s="107"/>
      <c r="D18" s="40"/>
      <c r="E18" s="105"/>
    </row>
    <row r="19" spans="1:5" ht="14.5" x14ac:dyDescent="0.3">
      <c r="A19" s="310"/>
      <c r="B19" s="59" t="s">
        <v>323</v>
      </c>
      <c r="C19" s="107"/>
      <c r="D19" s="40"/>
      <c r="E19" s="105"/>
    </row>
    <row r="20" spans="1:5" ht="29" x14ac:dyDescent="0.3">
      <c r="A20" s="310"/>
      <c r="B20" s="59" t="s">
        <v>324</v>
      </c>
      <c r="C20" s="107"/>
      <c r="D20" s="40" t="s">
        <v>325</v>
      </c>
      <c r="E20" s="105"/>
    </row>
    <row r="21" spans="1:5" ht="28" x14ac:dyDescent="0.3">
      <c r="A21" s="310"/>
      <c r="B21" s="59" t="s">
        <v>326</v>
      </c>
      <c r="C21" s="107"/>
      <c r="D21" s="40"/>
      <c r="E21" s="105"/>
    </row>
    <row r="22" spans="1:5" ht="14.5" x14ac:dyDescent="0.3">
      <c r="A22" s="310"/>
      <c r="B22" s="59" t="s">
        <v>327</v>
      </c>
      <c r="C22" s="107"/>
      <c r="D22" s="40"/>
      <c r="E22" s="105"/>
    </row>
    <row r="23" spans="1:5" ht="14.5" x14ac:dyDescent="0.3">
      <c r="A23" s="310"/>
      <c r="B23" s="39" t="s">
        <v>328</v>
      </c>
      <c r="C23" s="107"/>
      <c r="D23" s="40" t="s">
        <v>329</v>
      </c>
      <c r="E23" s="105"/>
    </row>
    <row r="24" spans="1:5" x14ac:dyDescent="0.3">
      <c r="A24" s="310"/>
      <c r="B24" s="59" t="s">
        <v>330</v>
      </c>
      <c r="C24" s="107"/>
      <c r="D24" s="38"/>
      <c r="E24" s="63"/>
    </row>
    <row r="25" spans="1:5" x14ac:dyDescent="0.3">
      <c r="A25" s="310"/>
      <c r="B25" s="59" t="s">
        <v>331</v>
      </c>
      <c r="C25" s="107"/>
      <c r="D25" s="38"/>
      <c r="E25" s="63"/>
    </row>
    <row r="26" spans="1:5" x14ac:dyDescent="0.3">
      <c r="A26" s="310"/>
      <c r="B26" s="59" t="s">
        <v>332</v>
      </c>
      <c r="C26" s="107"/>
      <c r="D26" s="38"/>
      <c r="E26" s="63"/>
    </row>
    <row r="27" spans="1:5" x14ac:dyDescent="0.3">
      <c r="A27" s="310"/>
      <c r="B27" s="59" t="s">
        <v>333</v>
      </c>
      <c r="C27" s="107"/>
      <c r="D27" s="38"/>
      <c r="E27" s="63"/>
    </row>
    <row r="28" spans="1:5" x14ac:dyDescent="0.3">
      <c r="A28" s="310"/>
      <c r="B28" s="59" t="s">
        <v>334</v>
      </c>
      <c r="C28" s="107"/>
      <c r="D28" s="38"/>
      <c r="E28" s="63"/>
    </row>
    <row r="29" spans="1:5" x14ac:dyDescent="0.3">
      <c r="A29" s="310"/>
      <c r="B29" s="59" t="s">
        <v>335</v>
      </c>
      <c r="C29" s="107"/>
      <c r="D29" s="38"/>
      <c r="E29" s="63"/>
    </row>
    <row r="30" spans="1:5" x14ac:dyDescent="0.3">
      <c r="A30" s="310"/>
      <c r="B30" s="59" t="s">
        <v>336</v>
      </c>
      <c r="C30" s="107"/>
      <c r="D30" s="38"/>
      <c r="E30" s="63"/>
    </row>
    <row r="31" spans="1:5" x14ac:dyDescent="0.3">
      <c r="A31" s="310"/>
      <c r="B31" s="59" t="s">
        <v>337</v>
      </c>
      <c r="C31" s="107"/>
      <c r="D31" s="38"/>
      <c r="E31" s="63"/>
    </row>
    <row r="32" spans="1:5" x14ac:dyDescent="0.3">
      <c r="A32" s="310"/>
      <c r="B32" s="59" t="s">
        <v>338</v>
      </c>
      <c r="C32" s="107"/>
      <c r="D32" s="38"/>
      <c r="E32" s="63"/>
    </row>
    <row r="33" spans="1:5" ht="43.5" x14ac:dyDescent="0.3">
      <c r="A33" s="310"/>
      <c r="B33" s="59" t="s">
        <v>339</v>
      </c>
      <c r="C33" s="107"/>
      <c r="D33" s="40" t="s">
        <v>340</v>
      </c>
      <c r="E33" s="105"/>
    </row>
    <row r="34" spans="1:5" x14ac:dyDescent="0.3">
      <c r="A34" s="310"/>
      <c r="B34" s="59" t="s">
        <v>341</v>
      </c>
      <c r="C34" s="107"/>
      <c r="D34" s="38"/>
      <c r="E34" s="63"/>
    </row>
    <row r="35" spans="1:5" ht="42" x14ac:dyDescent="0.3">
      <c r="A35" s="39" t="s">
        <v>342</v>
      </c>
      <c r="B35" s="38" t="s">
        <v>343</v>
      </c>
      <c r="C35" s="107"/>
      <c r="D35" s="40" t="s">
        <v>344</v>
      </c>
      <c r="E35" s="105"/>
    </row>
    <row r="36" spans="1:5" ht="58" x14ac:dyDescent="0.3">
      <c r="A36" s="312" t="s">
        <v>345</v>
      </c>
      <c r="B36" s="78" t="s">
        <v>346</v>
      </c>
      <c r="C36" s="107"/>
      <c r="D36" s="40" t="s">
        <v>347</v>
      </c>
      <c r="E36" s="105"/>
    </row>
    <row r="37" spans="1:5" ht="28" x14ac:dyDescent="0.3">
      <c r="A37" s="313"/>
      <c r="B37" s="59" t="s">
        <v>348</v>
      </c>
      <c r="C37" s="107"/>
      <c r="D37" s="40" t="s">
        <v>349</v>
      </c>
      <c r="E37" s="105"/>
    </row>
    <row r="38" spans="1:5" ht="28" x14ac:dyDescent="0.3">
      <c r="A38" s="39" t="s">
        <v>350</v>
      </c>
      <c r="B38" s="59" t="s">
        <v>351</v>
      </c>
      <c r="C38" s="107"/>
      <c r="D38" s="40"/>
      <c r="E38" s="105"/>
    </row>
    <row r="39" spans="1:5" ht="29" x14ac:dyDescent="0.3">
      <c r="A39" s="39" t="s">
        <v>352</v>
      </c>
      <c r="B39" s="59" t="s">
        <v>353</v>
      </c>
      <c r="C39" s="107"/>
      <c r="D39" s="40" t="s">
        <v>354</v>
      </c>
      <c r="E39" s="105"/>
    </row>
    <row r="40" spans="1:5" x14ac:dyDescent="0.3">
      <c r="A40" s="309" t="s">
        <v>355</v>
      </c>
      <c r="B40" s="60" t="s">
        <v>356</v>
      </c>
      <c r="C40" s="107"/>
      <c r="D40" s="38"/>
      <c r="E40" s="63"/>
    </row>
    <row r="41" spans="1:5" x14ac:dyDescent="0.3">
      <c r="A41" s="309"/>
      <c r="B41" s="60" t="s">
        <v>357</v>
      </c>
      <c r="C41" s="107"/>
      <c r="D41" s="38"/>
      <c r="E41" s="63"/>
    </row>
    <row r="42" spans="1:5" ht="28" x14ac:dyDescent="0.3">
      <c r="A42" s="39" t="s">
        <v>358</v>
      </c>
      <c r="B42" s="38" t="s">
        <v>359</v>
      </c>
      <c r="C42" s="107"/>
      <c r="D42" s="38"/>
      <c r="E42" s="63"/>
    </row>
    <row r="43" spans="1:5" ht="28" x14ac:dyDescent="0.3">
      <c r="A43" s="39" t="s">
        <v>360</v>
      </c>
      <c r="B43" s="38" t="s">
        <v>361</v>
      </c>
      <c r="C43" s="107"/>
      <c r="D43" s="38"/>
      <c r="E43" s="63"/>
    </row>
    <row r="44" spans="1:5" ht="42" x14ac:dyDescent="0.3">
      <c r="A44" s="39" t="s">
        <v>362</v>
      </c>
      <c r="B44" s="38" t="s">
        <v>363</v>
      </c>
      <c r="C44" s="107"/>
      <c r="D44" s="38"/>
      <c r="E44" s="63"/>
    </row>
    <row r="45" spans="1:5" x14ac:dyDescent="0.3">
      <c r="A45" s="309" t="s">
        <v>364</v>
      </c>
      <c r="B45" s="38" t="s">
        <v>365</v>
      </c>
      <c r="C45" s="107"/>
      <c r="D45" s="38"/>
      <c r="E45" s="63"/>
    </row>
    <row r="46" spans="1:5" ht="28" x14ac:dyDescent="0.3">
      <c r="A46" s="309"/>
      <c r="B46" s="38" t="s">
        <v>366</v>
      </c>
      <c r="C46" s="107"/>
      <c r="D46" s="38"/>
      <c r="E46" s="63"/>
    </row>
    <row r="47" spans="1:5" x14ac:dyDescent="0.3">
      <c r="A47" s="39" t="s">
        <v>367</v>
      </c>
      <c r="B47" s="38" t="s">
        <v>368</v>
      </c>
      <c r="C47" s="107"/>
      <c r="D47" s="38"/>
      <c r="E47" s="63"/>
    </row>
    <row r="48" spans="1:5" ht="28" x14ac:dyDescent="0.3">
      <c r="A48" s="39" t="s">
        <v>369</v>
      </c>
      <c r="B48" s="60" t="s">
        <v>370</v>
      </c>
      <c r="C48" s="107"/>
      <c r="D48" s="38"/>
      <c r="E48" s="63"/>
    </row>
    <row r="49" spans="1:5" x14ac:dyDescent="0.3">
      <c r="A49" s="309" t="s">
        <v>371</v>
      </c>
      <c r="B49" s="38" t="s">
        <v>372</v>
      </c>
      <c r="C49" s="107"/>
      <c r="D49" s="38"/>
      <c r="E49" s="63"/>
    </row>
    <row r="50" spans="1:5" x14ac:dyDescent="0.3">
      <c r="A50" s="309"/>
      <c r="B50" s="38" t="s">
        <v>373</v>
      </c>
      <c r="C50" s="107"/>
      <c r="D50" s="38"/>
      <c r="E50" s="63"/>
    </row>
    <row r="51" spans="1:5" x14ac:dyDescent="0.3">
      <c r="A51" s="309"/>
      <c r="B51" s="38" t="s">
        <v>374</v>
      </c>
      <c r="C51" s="107"/>
      <c r="D51" s="38"/>
      <c r="E51" s="63"/>
    </row>
    <row r="52" spans="1:5" ht="29" x14ac:dyDescent="0.3">
      <c r="A52" s="309" t="s">
        <v>375</v>
      </c>
      <c r="B52" s="59" t="s">
        <v>376</v>
      </c>
      <c r="C52" s="107"/>
      <c r="D52" s="40" t="s">
        <v>377</v>
      </c>
      <c r="E52" s="105"/>
    </row>
    <row r="53" spans="1:5" ht="29" x14ac:dyDescent="0.3">
      <c r="A53" s="309"/>
      <c r="B53" s="59" t="s">
        <v>378</v>
      </c>
      <c r="C53" s="107"/>
      <c r="D53" s="40" t="s">
        <v>379</v>
      </c>
      <c r="E53" s="105"/>
    </row>
    <row r="54" spans="1:5" ht="29" x14ac:dyDescent="0.3">
      <c r="A54" s="309"/>
      <c r="B54" s="60" t="s">
        <v>380</v>
      </c>
      <c r="C54" s="107"/>
      <c r="D54" s="40" t="s">
        <v>377</v>
      </c>
      <c r="E54" s="105"/>
    </row>
    <row r="55" spans="1:5" ht="29" x14ac:dyDescent="0.3">
      <c r="A55" s="309"/>
      <c r="B55" s="59" t="s">
        <v>381</v>
      </c>
      <c r="C55" s="107"/>
      <c r="D55" s="40" t="s">
        <v>377</v>
      </c>
      <c r="E55" s="105"/>
    </row>
    <row r="56" spans="1:5" ht="29" x14ac:dyDescent="0.3">
      <c r="A56" s="309" t="s">
        <v>382</v>
      </c>
      <c r="B56" s="38" t="s">
        <v>383</v>
      </c>
      <c r="C56" s="107"/>
      <c r="D56" s="40" t="s">
        <v>377</v>
      </c>
      <c r="E56" s="105"/>
    </row>
    <row r="57" spans="1:5" ht="29" x14ac:dyDescent="0.3">
      <c r="A57" s="309"/>
      <c r="B57" s="38" t="s">
        <v>384</v>
      </c>
      <c r="C57" s="107"/>
      <c r="D57" s="40" t="s">
        <v>377</v>
      </c>
      <c r="E57" s="105"/>
    </row>
    <row r="58" spans="1:5" ht="29" x14ac:dyDescent="0.3">
      <c r="A58" s="309"/>
      <c r="B58" s="38" t="s">
        <v>385</v>
      </c>
      <c r="C58" s="107"/>
      <c r="D58" s="40" t="s">
        <v>377</v>
      </c>
      <c r="E58" s="105"/>
    </row>
    <row r="59" spans="1:5" ht="29" x14ac:dyDescent="0.3">
      <c r="A59" s="309"/>
      <c r="B59" s="59" t="s">
        <v>386</v>
      </c>
      <c r="C59" s="107"/>
      <c r="D59" s="40" t="s">
        <v>377</v>
      </c>
      <c r="E59" s="105"/>
    </row>
    <row r="60" spans="1:5" ht="29" x14ac:dyDescent="0.3">
      <c r="A60" s="309" t="s">
        <v>387</v>
      </c>
      <c r="B60" s="38" t="s">
        <v>388</v>
      </c>
      <c r="C60" s="107"/>
      <c r="D60" s="40" t="s">
        <v>377</v>
      </c>
      <c r="E60" s="105"/>
    </row>
    <row r="61" spans="1:5" x14ac:dyDescent="0.3">
      <c r="A61" s="309"/>
      <c r="B61" s="38" t="s">
        <v>389</v>
      </c>
      <c r="C61" s="107"/>
      <c r="D61" s="38"/>
      <c r="E61" s="63"/>
    </row>
    <row r="62" spans="1:5" x14ac:dyDescent="0.3">
      <c r="A62" s="309"/>
      <c r="B62" s="38" t="s">
        <v>390</v>
      </c>
      <c r="C62" s="107"/>
      <c r="D62" s="38"/>
      <c r="E62" s="63"/>
    </row>
    <row r="63" spans="1:5" x14ac:dyDescent="0.3">
      <c r="A63" s="309"/>
      <c r="B63" s="38" t="s">
        <v>391</v>
      </c>
      <c r="C63" s="107"/>
      <c r="D63" s="38"/>
      <c r="E63" s="63"/>
    </row>
    <row r="64" spans="1:5" ht="28" x14ac:dyDescent="0.3">
      <c r="A64" s="309" t="s">
        <v>392</v>
      </c>
      <c r="B64" s="59" t="s">
        <v>393</v>
      </c>
      <c r="C64" s="107"/>
      <c r="D64" s="40"/>
      <c r="E64" s="105"/>
    </row>
    <row r="65" spans="1:5" ht="14.5" x14ac:dyDescent="0.3">
      <c r="A65" s="309"/>
      <c r="B65" s="59" t="s">
        <v>394</v>
      </c>
      <c r="C65" s="107"/>
      <c r="D65" s="40"/>
      <c r="E65" s="105"/>
    </row>
    <row r="66" spans="1:5" x14ac:dyDescent="0.3">
      <c r="A66" s="310"/>
      <c r="B66" s="59" t="s">
        <v>395</v>
      </c>
      <c r="C66" s="107"/>
      <c r="D66" s="38"/>
      <c r="E66" s="63"/>
    </row>
    <row r="67" spans="1:5" ht="28.5" thickBot="1" x14ac:dyDescent="0.35">
      <c r="A67" s="74" t="s">
        <v>396</v>
      </c>
      <c r="B67" s="52" t="s">
        <v>397</v>
      </c>
      <c r="C67" s="107"/>
      <c r="D67" s="52"/>
      <c r="E67" s="63"/>
    </row>
    <row r="68" spans="1:5" ht="14.5" thickBot="1" x14ac:dyDescent="0.35">
      <c r="A68" s="70"/>
      <c r="B68" s="108" t="s">
        <v>242</v>
      </c>
      <c r="C68" s="100" t="e">
        <f>(100*(COUNTIF(C10:C67,"No"))/((COUNTIF(C10:C67,"Yes"))+(COUNTIF(C10:C67,"No"))))</f>
        <v>#DIV/0!</v>
      </c>
      <c r="D68" s="109" t="s">
        <v>243</v>
      </c>
      <c r="E68" s="106"/>
    </row>
  </sheetData>
  <autoFilter ref="A9:D9" xr:uid="{CE685B40-DA3C-4FBF-89D5-8714A67D940A}"/>
  <mergeCells count="11">
    <mergeCell ref="A64:A66"/>
    <mergeCell ref="A1:D1"/>
    <mergeCell ref="A10:A34"/>
    <mergeCell ref="A40:A41"/>
    <mergeCell ref="B6:D6"/>
    <mergeCell ref="A45:A46"/>
    <mergeCell ref="A49:A51"/>
    <mergeCell ref="A52:A55"/>
    <mergeCell ref="A56:A59"/>
    <mergeCell ref="A60:A63"/>
    <mergeCell ref="A36:A37"/>
  </mergeCells>
  <conditionalFormatting sqref="C68">
    <cfRule type="cellIs" dxfId="9" priority="3" operator="greaterThanOrEqual">
      <formula>25</formula>
    </cfRule>
  </conditionalFormatting>
  <conditionalFormatting sqref="C10">
    <cfRule type="cellIs" dxfId="8" priority="1" operator="equal">
      <formula>"No"</formula>
    </cfRule>
  </conditionalFormatting>
  <dataValidations count="1">
    <dataValidation type="list" allowBlank="1" showInputMessage="1" showErrorMessage="1" sqref="C10:C67" xr:uid="{4043B62D-C905-4DCA-9D88-93473E1FC87E}">
      <formula1>$F$3:$F$5</formula1>
    </dataValidation>
  </dataValidations>
  <hyperlinks>
    <hyperlink ref="B6:D6" r:id="rId1" display="NRW FPMP Guidance No. 16 Fire prevention and mitigation plan - waste management" xr:uid="{66A5F71B-C6C7-4E56-95A9-B54CE08B9CD5}"/>
  </hyperlinks>
  <pageMargins left="0.7" right="0.7" top="0.75" bottom="0.75" header="0.3" footer="0.3"/>
  <pageSetup paperSize="9" orientation="portrait" verticalDpi="0"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6C820-48B6-46CF-BDA1-17CC1F3F663C}">
  <dimension ref="A1:I45"/>
  <sheetViews>
    <sheetView workbookViewId="0">
      <selection activeCell="B6" sqref="B6"/>
    </sheetView>
  </sheetViews>
  <sheetFormatPr defaultRowHeight="14.5" x14ac:dyDescent="0.35"/>
  <cols>
    <col min="1" max="1" width="22.26953125" bestFit="1" customWidth="1"/>
    <col min="2" max="2" width="98" customWidth="1"/>
    <col min="3" max="3" width="16" customWidth="1"/>
    <col min="4" max="4" width="63.54296875" customWidth="1"/>
    <col min="5" max="5" width="9.1796875" style="120"/>
    <col min="6" max="6" width="9.1796875" style="54"/>
    <col min="7" max="9" width="9.1796875" style="120"/>
  </cols>
  <sheetData>
    <row r="1" spans="1:6" ht="18" x14ac:dyDescent="0.4">
      <c r="A1" s="301" t="s">
        <v>398</v>
      </c>
      <c r="B1" s="301"/>
      <c r="C1" s="301"/>
      <c r="D1" s="301"/>
    </row>
    <row r="2" spans="1:6" x14ac:dyDescent="0.35">
      <c r="A2" s="23"/>
      <c r="B2" s="23"/>
      <c r="C2" s="23"/>
      <c r="D2" s="23"/>
    </row>
    <row r="3" spans="1:6" x14ac:dyDescent="0.35">
      <c r="A3" s="24" t="s">
        <v>179</v>
      </c>
      <c r="B3" s="25"/>
      <c r="C3" s="23"/>
      <c r="D3" s="23"/>
    </row>
    <row r="4" spans="1:6" x14ac:dyDescent="0.35">
      <c r="A4" s="24" t="s">
        <v>180</v>
      </c>
      <c r="B4" s="25"/>
      <c r="C4" s="23"/>
      <c r="D4" s="23"/>
    </row>
    <row r="5" spans="1:6" x14ac:dyDescent="0.35">
      <c r="A5" s="23"/>
      <c r="B5" s="23"/>
      <c r="C5" s="23"/>
      <c r="D5" s="23"/>
    </row>
    <row r="6" spans="1:6" x14ac:dyDescent="0.35">
      <c r="A6" s="24" t="s">
        <v>181</v>
      </c>
      <c r="B6" s="89" t="s">
        <v>1099</v>
      </c>
      <c r="C6" s="48"/>
      <c r="D6" s="48"/>
    </row>
    <row r="7" spans="1:6" x14ac:dyDescent="0.35">
      <c r="A7" s="254"/>
      <c r="B7" s="89" t="s">
        <v>1100</v>
      </c>
      <c r="C7" s="48"/>
      <c r="D7" s="48"/>
    </row>
    <row r="8" spans="1:6" x14ac:dyDescent="0.35">
      <c r="A8" s="254"/>
      <c r="B8" s="89" t="s">
        <v>399</v>
      </c>
      <c r="C8" s="48"/>
      <c r="D8" s="48"/>
    </row>
    <row r="9" spans="1:6" x14ac:dyDescent="0.35">
      <c r="A9" s="23"/>
      <c r="B9" s="23"/>
      <c r="C9" s="23"/>
      <c r="D9" s="23"/>
    </row>
    <row r="10" spans="1:6" x14ac:dyDescent="0.35">
      <c r="A10" s="26" t="s">
        <v>183</v>
      </c>
      <c r="B10" s="26" t="s">
        <v>184</v>
      </c>
      <c r="C10" s="19" t="s">
        <v>36</v>
      </c>
      <c r="D10" s="19" t="s">
        <v>71</v>
      </c>
      <c r="F10" s="46" t="s">
        <v>39</v>
      </c>
    </row>
    <row r="11" spans="1:6" ht="29" x14ac:dyDescent="0.35">
      <c r="A11" s="115" t="s">
        <v>400</v>
      </c>
      <c r="B11" s="39" t="s">
        <v>401</v>
      </c>
      <c r="C11" s="25"/>
      <c r="D11" s="58" t="s">
        <v>402</v>
      </c>
      <c r="F11" s="46" t="s">
        <v>41</v>
      </c>
    </row>
    <row r="12" spans="1:6" ht="75" customHeight="1" x14ac:dyDescent="0.35">
      <c r="A12" s="298" t="s">
        <v>403</v>
      </c>
      <c r="B12" s="38" t="s">
        <v>404</v>
      </c>
      <c r="C12" s="25"/>
      <c r="D12" s="53"/>
      <c r="F12" s="46" t="s">
        <v>43</v>
      </c>
    </row>
    <row r="13" spans="1:6" ht="56" x14ac:dyDescent="0.35">
      <c r="A13" s="299"/>
      <c r="B13" s="38" t="s">
        <v>405</v>
      </c>
      <c r="C13" s="25"/>
      <c r="D13" s="53"/>
    </row>
    <row r="14" spans="1:6" x14ac:dyDescent="0.35">
      <c r="A14" s="299"/>
      <c r="B14" s="38" t="s">
        <v>406</v>
      </c>
      <c r="C14" s="25"/>
      <c r="D14" s="53"/>
    </row>
    <row r="15" spans="1:6" ht="28" x14ac:dyDescent="0.35">
      <c r="A15" s="299"/>
      <c r="B15" s="38" t="s">
        <v>407</v>
      </c>
      <c r="C15" s="25"/>
      <c r="D15" s="53"/>
    </row>
    <row r="16" spans="1:6" ht="28" x14ac:dyDescent="0.35">
      <c r="A16" s="299"/>
      <c r="B16" s="38" t="s">
        <v>408</v>
      </c>
      <c r="C16" s="25"/>
      <c r="D16" s="53"/>
    </row>
    <row r="17" spans="1:4" ht="70" x14ac:dyDescent="0.35">
      <c r="A17" s="299"/>
      <c r="B17" s="38" t="s">
        <v>409</v>
      </c>
      <c r="C17" s="25"/>
      <c r="D17" s="53"/>
    </row>
    <row r="18" spans="1:4" x14ac:dyDescent="0.35">
      <c r="A18" s="299"/>
      <c r="B18" s="38" t="s">
        <v>410</v>
      </c>
      <c r="C18" s="25"/>
      <c r="D18" s="53"/>
    </row>
    <row r="19" spans="1:4" ht="29" x14ac:dyDescent="0.35">
      <c r="A19" s="299"/>
      <c r="B19" s="38" t="s">
        <v>411</v>
      </c>
      <c r="C19" s="25"/>
      <c r="D19" s="58" t="s">
        <v>412</v>
      </c>
    </row>
    <row r="20" spans="1:4" x14ac:dyDescent="0.35">
      <c r="A20" s="299"/>
      <c r="B20" s="38" t="s">
        <v>413</v>
      </c>
      <c r="C20" s="25"/>
      <c r="D20" s="53"/>
    </row>
    <row r="21" spans="1:4" ht="87" x14ac:dyDescent="0.35">
      <c r="A21" s="299"/>
      <c r="B21" s="38" t="s">
        <v>414</v>
      </c>
      <c r="C21" s="25"/>
      <c r="D21" s="58" t="s">
        <v>415</v>
      </c>
    </row>
    <row r="22" spans="1:4" ht="28" x14ac:dyDescent="0.35">
      <c r="A22" s="299"/>
      <c r="B22" s="38" t="s">
        <v>416</v>
      </c>
      <c r="C22" s="25"/>
      <c r="D22" s="53"/>
    </row>
    <row r="23" spans="1:4" x14ac:dyDescent="0.35">
      <c r="A23" s="299"/>
      <c r="B23" s="38" t="s">
        <v>417</v>
      </c>
      <c r="C23" s="25"/>
      <c r="D23" s="53"/>
    </row>
    <row r="24" spans="1:4" x14ac:dyDescent="0.35">
      <c r="A24" s="299"/>
      <c r="B24" s="38" t="s">
        <v>418</v>
      </c>
      <c r="C24" s="25"/>
      <c r="D24" s="53"/>
    </row>
    <row r="25" spans="1:4" x14ac:dyDescent="0.35">
      <c r="A25" s="299"/>
      <c r="B25" s="38" t="s">
        <v>419</v>
      </c>
      <c r="C25" s="25"/>
      <c r="D25" s="53"/>
    </row>
    <row r="26" spans="1:4" x14ac:dyDescent="0.35">
      <c r="A26" s="300"/>
      <c r="B26" s="38" t="s">
        <v>420</v>
      </c>
      <c r="C26" s="25"/>
      <c r="D26" s="53"/>
    </row>
    <row r="27" spans="1:4" ht="28.5" x14ac:dyDescent="0.35">
      <c r="A27" s="90" t="s">
        <v>421</v>
      </c>
      <c r="B27" s="38" t="s">
        <v>422</v>
      </c>
      <c r="C27" s="25"/>
      <c r="D27" s="53"/>
    </row>
    <row r="28" spans="1:4" ht="43.5" x14ac:dyDescent="0.35">
      <c r="A28" s="86" t="s">
        <v>423</v>
      </c>
      <c r="B28" s="38" t="s">
        <v>424</v>
      </c>
      <c r="C28" s="25"/>
      <c r="D28" s="58" t="s">
        <v>425</v>
      </c>
    </row>
    <row r="29" spans="1:4" x14ac:dyDescent="0.35">
      <c r="A29" s="298" t="s">
        <v>426</v>
      </c>
      <c r="B29" s="39" t="s">
        <v>427</v>
      </c>
      <c r="C29" s="25"/>
      <c r="D29" s="58"/>
    </row>
    <row r="30" spans="1:4" x14ac:dyDescent="0.35">
      <c r="A30" s="299"/>
      <c r="B30" s="38" t="s">
        <v>428</v>
      </c>
      <c r="C30" s="25"/>
      <c r="D30" s="53"/>
    </row>
    <row r="31" spans="1:4" x14ac:dyDescent="0.35">
      <c r="A31" s="299"/>
      <c r="B31" s="38" t="s">
        <v>429</v>
      </c>
      <c r="C31" s="25"/>
      <c r="D31" s="53"/>
    </row>
    <row r="32" spans="1:4" ht="28" x14ac:dyDescent="0.35">
      <c r="A32" s="299"/>
      <c r="B32" s="38" t="s">
        <v>430</v>
      </c>
      <c r="C32" s="25"/>
      <c r="D32" s="53"/>
    </row>
    <row r="33" spans="1:4" ht="28.5" x14ac:dyDescent="0.35">
      <c r="A33" s="300"/>
      <c r="B33" s="79" t="s">
        <v>431</v>
      </c>
      <c r="C33" s="25"/>
      <c r="D33" s="58" t="s">
        <v>432</v>
      </c>
    </row>
    <row r="34" spans="1:4" ht="30" customHeight="1" x14ac:dyDescent="0.35">
      <c r="A34" s="298" t="s">
        <v>433</v>
      </c>
      <c r="B34" s="38" t="s">
        <v>434</v>
      </c>
      <c r="C34" s="25"/>
      <c r="D34" s="53"/>
    </row>
    <row r="35" spans="1:4" x14ac:dyDescent="0.35">
      <c r="A35" s="299"/>
      <c r="B35" s="38" t="s">
        <v>435</v>
      </c>
      <c r="C35" s="25"/>
      <c r="D35" s="53"/>
    </row>
    <row r="36" spans="1:4" x14ac:dyDescent="0.35">
      <c r="A36" s="299"/>
      <c r="B36" s="38" t="s">
        <v>436</v>
      </c>
      <c r="C36" s="25"/>
      <c r="D36" s="53"/>
    </row>
    <row r="37" spans="1:4" x14ac:dyDescent="0.35">
      <c r="A37" s="299"/>
      <c r="B37" s="38" t="s">
        <v>437</v>
      </c>
      <c r="C37" s="25"/>
      <c r="D37" s="53"/>
    </row>
    <row r="38" spans="1:4" x14ac:dyDescent="0.35">
      <c r="A38" s="299"/>
      <c r="B38" s="38" t="s">
        <v>438</v>
      </c>
      <c r="C38" s="25"/>
      <c r="D38" s="53"/>
    </row>
    <row r="39" spans="1:4" x14ac:dyDescent="0.35">
      <c r="A39" s="299"/>
      <c r="B39" s="38" t="s">
        <v>439</v>
      </c>
      <c r="C39" s="25"/>
      <c r="D39" s="53"/>
    </row>
    <row r="40" spans="1:4" x14ac:dyDescent="0.35">
      <c r="A40" s="299"/>
      <c r="B40" s="38" t="s">
        <v>440</v>
      </c>
      <c r="C40" s="25"/>
      <c r="D40" s="53"/>
    </row>
    <row r="41" spans="1:4" x14ac:dyDescent="0.35">
      <c r="A41" s="299"/>
      <c r="B41" s="38" t="s">
        <v>441</v>
      </c>
      <c r="C41" s="25"/>
      <c r="D41" s="53"/>
    </row>
    <row r="42" spans="1:4" x14ac:dyDescent="0.35">
      <c r="A42" s="299"/>
      <c r="B42" s="38" t="s">
        <v>442</v>
      </c>
      <c r="C42" s="25"/>
      <c r="D42" s="53"/>
    </row>
    <row r="43" spans="1:4" x14ac:dyDescent="0.35">
      <c r="A43" s="299"/>
      <c r="B43" s="38" t="s">
        <v>443</v>
      </c>
      <c r="C43" s="25"/>
      <c r="D43" s="53"/>
    </row>
    <row r="44" spans="1:4" ht="15" thickBot="1" x14ac:dyDescent="0.4">
      <c r="A44" s="314"/>
      <c r="B44" s="52" t="s">
        <v>444</v>
      </c>
      <c r="C44" s="25"/>
      <c r="D44" s="75"/>
    </row>
    <row r="45" spans="1:4" ht="28.5" thickBot="1" x14ac:dyDescent="0.4">
      <c r="A45" s="70"/>
      <c r="B45" s="99" t="s">
        <v>242</v>
      </c>
      <c r="C45" s="100" t="e">
        <f>(100*(COUNTIF(C11:C44,"No"))/((COUNTIF(C11:C44,"Yes"))+(COUNTIF(C11:C44,"No"))))</f>
        <v>#DIV/0!</v>
      </c>
      <c r="D45" s="101" t="s">
        <v>243</v>
      </c>
    </row>
  </sheetData>
  <autoFilter ref="A10:D10" xr:uid="{2566C820-48B6-46CF-BDA1-17CC1F3F663C}"/>
  <mergeCells count="4">
    <mergeCell ref="A34:A44"/>
    <mergeCell ref="A1:D1"/>
    <mergeCell ref="A12:A26"/>
    <mergeCell ref="A29:A33"/>
  </mergeCells>
  <conditionalFormatting sqref="C45">
    <cfRule type="cellIs" dxfId="7" priority="4" operator="greaterThanOrEqual">
      <formula>25</formula>
    </cfRule>
  </conditionalFormatting>
  <conditionalFormatting sqref="C11">
    <cfRule type="cellIs" dxfId="6" priority="1" operator="equal">
      <formula>"No"</formula>
    </cfRule>
  </conditionalFormatting>
  <dataValidations count="1">
    <dataValidation type="list" allowBlank="1" showInputMessage="1" showErrorMessage="1" sqref="C11:C44" xr:uid="{261E6044-C0B0-4BE2-ACFF-36C6108BCB11}">
      <formula1>$F$10:$F$12</formula1>
    </dataValidation>
  </dataValidations>
  <hyperlinks>
    <hyperlink ref="B6" r:id="rId1" display="https://www.gov.uk/government/publications/noise-and-vibration-management-environmental-permits/noise-and-vibration-management-environmental-permits" xr:uid="{2F521DC8-BB77-4729-8DCF-FA0C50566FAA}"/>
    <hyperlink ref="B8" r:id="rId2" location="noise-data" xr:uid="{FE535641-84E5-4522-9278-3D929B9D0D31}"/>
    <hyperlink ref="B7" r:id="rId3" display="https://www.gov.uk/government/publications/method-implementation-document-mid-for-bs-4142" xr:uid="{FD7A9D84-1375-4293-B4E9-48FB743EEE34}"/>
  </hyperlinks>
  <pageMargins left="0.7" right="0.7" top="0.75" bottom="0.75" header="0.3" footer="0.3"/>
  <pageSetup paperSize="9" orientation="portrait" verticalDpi="0" r:id="rId4"/>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97BDE-F256-4E62-A7D5-D39B8B245BB5}">
  <dimension ref="A1:I37"/>
  <sheetViews>
    <sheetView topLeftCell="A17" workbookViewId="0">
      <selection activeCell="D29" sqref="D29"/>
    </sheetView>
  </sheetViews>
  <sheetFormatPr defaultRowHeight="14.5" x14ac:dyDescent="0.35"/>
  <cols>
    <col min="1" max="1" width="26.453125" customWidth="1"/>
    <col min="2" max="2" width="72.453125" customWidth="1"/>
    <col min="3" max="3" width="15" customWidth="1"/>
    <col min="4" max="4" width="68.1796875" customWidth="1"/>
    <col min="5" max="5" width="9.1796875" style="120"/>
    <col min="6" max="6" width="9.1796875" style="54"/>
    <col min="7" max="9" width="9.1796875" style="120"/>
  </cols>
  <sheetData>
    <row r="1" spans="1:9" ht="18" x14ac:dyDescent="0.4">
      <c r="A1" s="301" t="s">
        <v>445</v>
      </c>
      <c r="B1" s="301"/>
      <c r="C1" s="301"/>
      <c r="D1" s="301"/>
    </row>
    <row r="2" spans="1:9" ht="18" x14ac:dyDescent="0.4">
      <c r="A2" s="91"/>
      <c r="B2" s="49"/>
      <c r="C2" s="49"/>
      <c r="D2" s="49"/>
    </row>
    <row r="3" spans="1:9" ht="60" customHeight="1" x14ac:dyDescent="0.35">
      <c r="A3" s="315" t="s">
        <v>446</v>
      </c>
      <c r="B3" s="315"/>
      <c r="C3" s="315"/>
      <c r="D3" s="315"/>
    </row>
    <row r="4" spans="1:9" x14ac:dyDescent="0.35">
      <c r="A4" s="23"/>
      <c r="B4" s="23"/>
      <c r="C4" s="23"/>
      <c r="D4" s="23"/>
    </row>
    <row r="5" spans="1:9" x14ac:dyDescent="0.35">
      <c r="A5" s="24" t="s">
        <v>179</v>
      </c>
      <c r="B5" s="25"/>
      <c r="C5" s="23"/>
      <c r="D5" s="23"/>
    </row>
    <row r="6" spans="1:9" x14ac:dyDescent="0.35">
      <c r="A6" s="24" t="s">
        <v>180</v>
      </c>
      <c r="B6" s="25"/>
      <c r="C6" s="23"/>
      <c r="D6" s="23"/>
    </row>
    <row r="7" spans="1:9" x14ac:dyDescent="0.35">
      <c r="A7" s="23"/>
      <c r="B7" s="23"/>
      <c r="C7" s="23"/>
      <c r="D7" s="23"/>
    </row>
    <row r="8" spans="1:9" x14ac:dyDescent="0.35">
      <c r="A8" s="319" t="s">
        <v>181</v>
      </c>
      <c r="B8" s="320" t="s">
        <v>447</v>
      </c>
      <c r="C8" s="320"/>
      <c r="D8" s="48"/>
    </row>
    <row r="9" spans="1:9" x14ac:dyDescent="0.35">
      <c r="A9" s="319"/>
      <c r="B9" s="320" t="s">
        <v>448</v>
      </c>
      <c r="C9" s="320"/>
      <c r="D9" s="48"/>
    </row>
    <row r="10" spans="1:9" x14ac:dyDescent="0.35">
      <c r="A10" s="23"/>
      <c r="B10" s="23"/>
      <c r="C10" s="23"/>
      <c r="D10" s="23"/>
    </row>
    <row r="11" spans="1:9" x14ac:dyDescent="0.35">
      <c r="A11" s="26" t="s">
        <v>183</v>
      </c>
      <c r="B11" s="26" t="s">
        <v>184</v>
      </c>
      <c r="C11" s="19" t="s">
        <v>36</v>
      </c>
      <c r="D11" s="19" t="s">
        <v>71</v>
      </c>
      <c r="F11" s="46" t="s">
        <v>39</v>
      </c>
    </row>
    <row r="12" spans="1:9" ht="158.5" x14ac:dyDescent="0.35">
      <c r="A12" s="74" t="s">
        <v>449</v>
      </c>
      <c r="B12" s="38" t="s">
        <v>450</v>
      </c>
      <c r="C12" s="29"/>
      <c r="D12" s="43" t="s">
        <v>451</v>
      </c>
      <c r="E12" s="121"/>
      <c r="F12" s="114" t="s">
        <v>41</v>
      </c>
      <c r="G12" s="121"/>
      <c r="H12" s="121"/>
      <c r="I12" s="121"/>
    </row>
    <row r="13" spans="1:9" ht="29" x14ac:dyDescent="0.35">
      <c r="A13" s="316" t="s">
        <v>452</v>
      </c>
      <c r="B13" s="51" t="s">
        <v>453</v>
      </c>
      <c r="C13" s="29"/>
      <c r="D13" s="42" t="s">
        <v>454</v>
      </c>
      <c r="E13" s="121"/>
      <c r="F13" s="114" t="s">
        <v>43</v>
      </c>
      <c r="G13" s="121"/>
      <c r="H13" s="121"/>
      <c r="I13" s="121"/>
    </row>
    <row r="14" spans="1:9" ht="28" x14ac:dyDescent="0.35">
      <c r="A14" s="317"/>
      <c r="B14" s="44" t="s">
        <v>455</v>
      </c>
      <c r="C14" s="29"/>
      <c r="D14" s="42"/>
      <c r="E14" s="121"/>
      <c r="F14" s="114"/>
      <c r="G14" s="121"/>
      <c r="H14" s="121"/>
      <c r="I14" s="121"/>
    </row>
    <row r="15" spans="1:9" x14ac:dyDescent="0.35">
      <c r="A15" s="317"/>
      <c r="B15" s="44" t="s">
        <v>456</v>
      </c>
      <c r="C15" s="29"/>
      <c r="D15" s="42"/>
      <c r="E15" s="121"/>
      <c r="F15" s="114"/>
      <c r="G15" s="121"/>
      <c r="H15" s="121"/>
      <c r="I15" s="121"/>
    </row>
    <row r="16" spans="1:9" x14ac:dyDescent="0.35">
      <c r="A16" s="317"/>
      <c r="B16" s="44" t="s">
        <v>457</v>
      </c>
      <c r="C16" s="29"/>
      <c r="D16" s="42"/>
      <c r="E16" s="121"/>
      <c r="F16" s="114"/>
      <c r="G16" s="121"/>
      <c r="H16" s="121"/>
      <c r="I16" s="121"/>
    </row>
    <row r="17" spans="1:9" x14ac:dyDescent="0.35">
      <c r="A17" s="317"/>
      <c r="B17" s="44" t="s">
        <v>458</v>
      </c>
      <c r="C17" s="29"/>
      <c r="D17" s="42"/>
      <c r="E17" s="121"/>
      <c r="F17" s="114"/>
      <c r="G17" s="121"/>
      <c r="H17" s="121"/>
      <c r="I17" s="121"/>
    </row>
    <row r="18" spans="1:9" x14ac:dyDescent="0.35">
      <c r="A18" s="318"/>
      <c r="B18" s="44" t="s">
        <v>459</v>
      </c>
      <c r="C18" s="29"/>
      <c r="D18" s="42"/>
      <c r="E18" s="121"/>
      <c r="F18" s="114"/>
      <c r="G18" s="121"/>
      <c r="H18" s="121"/>
      <c r="I18" s="121"/>
    </row>
    <row r="19" spans="1:9" ht="43.5" x14ac:dyDescent="0.35">
      <c r="A19" s="316" t="s">
        <v>460</v>
      </c>
      <c r="B19" s="38" t="s">
        <v>461</v>
      </c>
      <c r="C19" s="29"/>
      <c r="D19" s="32" t="s">
        <v>462</v>
      </c>
      <c r="E19" s="121"/>
      <c r="F19" s="114"/>
      <c r="G19" s="121"/>
      <c r="H19" s="121"/>
      <c r="I19" s="121"/>
    </row>
    <row r="20" spans="1:9" ht="29" x14ac:dyDescent="0.35">
      <c r="A20" s="317"/>
      <c r="B20" s="38" t="s">
        <v>463</v>
      </c>
      <c r="C20" s="29"/>
      <c r="D20" s="32" t="s">
        <v>464</v>
      </c>
      <c r="E20" s="121"/>
      <c r="F20" s="114"/>
      <c r="G20" s="121"/>
      <c r="H20" s="121"/>
      <c r="I20" s="121"/>
    </row>
    <row r="21" spans="1:9" x14ac:dyDescent="0.35">
      <c r="A21" s="317"/>
      <c r="B21" s="44" t="s">
        <v>465</v>
      </c>
      <c r="C21" s="29"/>
      <c r="D21" s="32" t="s">
        <v>189</v>
      </c>
      <c r="E21" s="121"/>
      <c r="F21" s="114"/>
      <c r="G21" s="121"/>
      <c r="H21" s="121"/>
      <c r="I21" s="121"/>
    </row>
    <row r="22" spans="1:9" x14ac:dyDescent="0.35">
      <c r="A22" s="317"/>
      <c r="B22" s="44" t="s">
        <v>466</v>
      </c>
      <c r="C22" s="29"/>
      <c r="D22" s="32" t="s">
        <v>189</v>
      </c>
      <c r="E22" s="121"/>
      <c r="F22" s="114"/>
      <c r="G22" s="121"/>
      <c r="H22" s="121"/>
      <c r="I22" s="121"/>
    </row>
    <row r="23" spans="1:9" x14ac:dyDescent="0.35">
      <c r="A23" s="317"/>
      <c r="B23" s="44" t="s">
        <v>467</v>
      </c>
      <c r="C23" s="29"/>
      <c r="D23" s="32" t="s">
        <v>189</v>
      </c>
      <c r="E23" s="121"/>
      <c r="F23" s="114"/>
      <c r="G23" s="121"/>
      <c r="H23" s="121"/>
      <c r="I23" s="121"/>
    </row>
    <row r="24" spans="1:9" x14ac:dyDescent="0.35">
      <c r="A24" s="317"/>
      <c r="B24" s="44" t="s">
        <v>468</v>
      </c>
      <c r="C24" s="29"/>
      <c r="D24" s="32" t="s">
        <v>189</v>
      </c>
      <c r="E24" s="121"/>
      <c r="F24" s="114"/>
      <c r="G24" s="121"/>
      <c r="H24" s="121"/>
      <c r="I24" s="121"/>
    </row>
    <row r="25" spans="1:9" x14ac:dyDescent="0.35">
      <c r="A25" s="317"/>
      <c r="B25" s="44" t="s">
        <v>469</v>
      </c>
      <c r="C25" s="29"/>
      <c r="D25" s="32" t="s">
        <v>189</v>
      </c>
      <c r="E25" s="121"/>
      <c r="F25" s="114"/>
      <c r="G25" s="121"/>
      <c r="H25" s="121"/>
      <c r="I25" s="121"/>
    </row>
    <row r="26" spans="1:9" x14ac:dyDescent="0.35">
      <c r="A26" s="318"/>
      <c r="B26" s="44" t="s">
        <v>470</v>
      </c>
      <c r="C26" s="29"/>
      <c r="D26" s="32" t="s">
        <v>189</v>
      </c>
      <c r="E26" s="121"/>
      <c r="F26" s="114"/>
      <c r="G26" s="121"/>
      <c r="H26" s="121"/>
      <c r="I26" s="121"/>
    </row>
    <row r="27" spans="1:9" ht="87" x14ac:dyDescent="0.35">
      <c r="A27" s="316" t="s">
        <v>471</v>
      </c>
      <c r="B27" s="38" t="s">
        <v>472</v>
      </c>
      <c r="C27" s="29"/>
      <c r="D27" s="43" t="s">
        <v>1079</v>
      </c>
      <c r="E27" s="121"/>
      <c r="F27" s="114"/>
      <c r="G27" s="121"/>
      <c r="H27" s="121"/>
      <c r="I27" s="121"/>
    </row>
    <row r="28" spans="1:9" ht="43.5" x14ac:dyDescent="0.35">
      <c r="A28" s="317"/>
      <c r="B28" s="38" t="s">
        <v>473</v>
      </c>
      <c r="C28" s="29"/>
      <c r="D28" s="43" t="s">
        <v>1080</v>
      </c>
      <c r="E28" s="121"/>
      <c r="F28" s="114"/>
      <c r="G28" s="121"/>
      <c r="H28" s="121"/>
      <c r="I28" s="121"/>
    </row>
    <row r="29" spans="1:9" ht="232" x14ac:dyDescent="0.35">
      <c r="A29" s="318"/>
      <c r="B29" s="38" t="s">
        <v>474</v>
      </c>
      <c r="C29" s="29"/>
      <c r="D29" s="43" t="s">
        <v>475</v>
      </c>
      <c r="E29" s="121"/>
      <c r="F29" s="114"/>
      <c r="G29" s="121"/>
      <c r="H29" s="121"/>
      <c r="I29" s="121"/>
    </row>
    <row r="30" spans="1:9" ht="42" x14ac:dyDescent="0.35">
      <c r="A30" s="39" t="s">
        <v>476</v>
      </c>
      <c r="B30" s="38" t="s">
        <v>477</v>
      </c>
      <c r="C30" s="29"/>
      <c r="D30" s="32" t="s">
        <v>478</v>
      </c>
      <c r="E30" s="121"/>
      <c r="F30" s="114"/>
      <c r="G30" s="121"/>
      <c r="H30" s="121"/>
      <c r="I30" s="121"/>
    </row>
    <row r="31" spans="1:9" x14ac:dyDescent="0.35">
      <c r="A31" s="316" t="s">
        <v>479</v>
      </c>
      <c r="B31" s="38" t="s">
        <v>480</v>
      </c>
      <c r="C31" s="29"/>
      <c r="D31" s="32" t="s">
        <v>478</v>
      </c>
      <c r="E31" s="121"/>
      <c r="F31" s="114"/>
      <c r="G31" s="121"/>
      <c r="H31" s="121"/>
      <c r="I31" s="121"/>
    </row>
    <row r="32" spans="1:9" ht="42" x14ac:dyDescent="0.35">
      <c r="A32" s="318"/>
      <c r="B32" s="38" t="s">
        <v>481</v>
      </c>
      <c r="C32" s="29"/>
      <c r="D32" s="32" t="s">
        <v>478</v>
      </c>
      <c r="E32" s="121"/>
      <c r="F32" s="114"/>
      <c r="G32" s="121"/>
      <c r="H32" s="121"/>
      <c r="I32" s="121"/>
    </row>
    <row r="33" spans="1:9" ht="28.5" customHeight="1" x14ac:dyDescent="0.35">
      <c r="A33" s="316" t="s">
        <v>482</v>
      </c>
      <c r="B33" s="38" t="s">
        <v>483</v>
      </c>
      <c r="C33" s="29"/>
      <c r="D33" s="32" t="s">
        <v>478</v>
      </c>
      <c r="E33" s="121"/>
      <c r="F33" s="114"/>
      <c r="G33" s="121"/>
      <c r="H33" s="121"/>
      <c r="I33" s="121"/>
    </row>
    <row r="34" spans="1:9" ht="28" x14ac:dyDescent="0.35">
      <c r="A34" s="317"/>
      <c r="B34" s="38" t="s">
        <v>484</v>
      </c>
      <c r="C34" s="29"/>
      <c r="D34" s="32" t="s">
        <v>478</v>
      </c>
      <c r="E34" s="121"/>
      <c r="F34" s="114"/>
      <c r="G34" s="121"/>
      <c r="H34" s="121"/>
      <c r="I34" s="121"/>
    </row>
    <row r="35" spans="1:9" ht="28" x14ac:dyDescent="0.35">
      <c r="A35" s="317"/>
      <c r="B35" s="38" t="s">
        <v>485</v>
      </c>
      <c r="C35" s="29"/>
      <c r="D35" s="32" t="s">
        <v>478</v>
      </c>
      <c r="E35" s="121"/>
      <c r="F35" s="114"/>
      <c r="G35" s="121"/>
      <c r="H35" s="121"/>
      <c r="I35" s="121"/>
    </row>
    <row r="36" spans="1:9" ht="28.5" thickBot="1" x14ac:dyDescent="0.4">
      <c r="A36" s="317"/>
      <c r="B36" s="52" t="s">
        <v>486</v>
      </c>
      <c r="C36" s="29"/>
      <c r="D36" s="73" t="s">
        <v>478</v>
      </c>
      <c r="E36" s="121"/>
      <c r="F36" s="114"/>
      <c r="G36" s="121"/>
      <c r="H36" s="121"/>
      <c r="I36" s="121"/>
    </row>
    <row r="37" spans="1:9" ht="28.5" thickBot="1" x14ac:dyDescent="0.4">
      <c r="A37" s="92"/>
      <c r="B37" s="99" t="s">
        <v>242</v>
      </c>
      <c r="C37" s="100" t="e">
        <f>(100*(COUNTIF(C12:C36,"No"))/((COUNTIF(C12:C36,"Yes"))+(COUNTIF(C12:C36,"No"))))</f>
        <v>#DIV/0!</v>
      </c>
      <c r="D37" s="101" t="s">
        <v>243</v>
      </c>
    </row>
  </sheetData>
  <autoFilter ref="A11:D11" xr:uid="{1E997BDE-F256-4E62-A7D5-D39B8B245BB5}"/>
  <mergeCells count="10">
    <mergeCell ref="A3:D3"/>
    <mergeCell ref="A27:A29"/>
    <mergeCell ref="A1:D1"/>
    <mergeCell ref="A31:A32"/>
    <mergeCell ref="A33:A36"/>
    <mergeCell ref="A8:A9"/>
    <mergeCell ref="B8:C8"/>
    <mergeCell ref="B9:C9"/>
    <mergeCell ref="A13:A18"/>
    <mergeCell ref="A19:A26"/>
  </mergeCells>
  <conditionalFormatting sqref="C37">
    <cfRule type="cellIs" dxfId="5" priority="3" operator="greaterThanOrEqual">
      <formula>25</formula>
    </cfRule>
  </conditionalFormatting>
  <conditionalFormatting sqref="C12">
    <cfRule type="cellIs" dxfId="4" priority="1" operator="equal">
      <formula>"No"</formula>
    </cfRule>
  </conditionalFormatting>
  <dataValidations count="1">
    <dataValidation type="list" allowBlank="1" showInputMessage="1" showErrorMessage="1" sqref="C12:C36" xr:uid="{3B7BF0D5-7E61-4974-A03F-236F5721CB58}">
      <formula1>$F$11:$F$13</formula1>
    </dataValidation>
  </dataValidations>
  <hyperlinks>
    <hyperlink ref="B8" r:id="rId1" xr:uid="{2F63C151-5C21-4026-A711-EF9F429616A0}"/>
    <hyperlink ref="B9" r:id="rId2" xr:uid="{74F6564F-7F9B-4CA7-BA0A-128B03B524A3}"/>
  </hyperlinks>
  <pageMargins left="0.7" right="0.7" top="0.75" bottom="0.75" header="0.3" footer="0.3"/>
  <pageSetup paperSize="9" orientation="portrait"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D404E-16DD-4AB7-9F29-AAD7021296D7}">
  <dimension ref="A1:J33"/>
  <sheetViews>
    <sheetView workbookViewId="0">
      <selection activeCell="B143" sqref="B143"/>
    </sheetView>
  </sheetViews>
  <sheetFormatPr defaultRowHeight="14.5" x14ac:dyDescent="0.35"/>
  <cols>
    <col min="1" max="1" width="31.81640625" customWidth="1"/>
    <col min="2" max="2" width="68.7265625" customWidth="1"/>
    <col min="3" max="3" width="16.7265625" customWidth="1"/>
    <col min="4" max="4" width="58.7265625" customWidth="1"/>
    <col min="5" max="6" width="9.1796875" style="120"/>
    <col min="7" max="7" width="9.1796875" style="46"/>
    <col min="8" max="10" width="9.1796875" style="120"/>
  </cols>
  <sheetData>
    <row r="1" spans="1:7" ht="18" x14ac:dyDescent="0.4">
      <c r="A1" s="301" t="s">
        <v>487</v>
      </c>
      <c r="B1" s="301"/>
      <c r="C1" s="301"/>
      <c r="D1" s="301"/>
    </row>
    <row r="2" spans="1:7" x14ac:dyDescent="0.35">
      <c r="A2" s="23"/>
      <c r="B2" s="23"/>
      <c r="C2" s="23"/>
      <c r="D2" s="23"/>
    </row>
    <row r="3" spans="1:7" x14ac:dyDescent="0.35">
      <c r="A3" s="24" t="s">
        <v>179</v>
      </c>
      <c r="B3" s="25"/>
      <c r="C3" s="23"/>
      <c r="D3" s="23"/>
    </row>
    <row r="4" spans="1:7" x14ac:dyDescent="0.35">
      <c r="A4" s="24" t="s">
        <v>180</v>
      </c>
      <c r="B4" s="25"/>
      <c r="C4" s="23"/>
      <c r="D4" s="23"/>
    </row>
    <row r="5" spans="1:7" x14ac:dyDescent="0.35">
      <c r="A5" s="23"/>
      <c r="B5" s="23"/>
      <c r="C5" s="23"/>
      <c r="D5" s="23"/>
    </row>
    <row r="6" spans="1:7" x14ac:dyDescent="0.35">
      <c r="A6" s="24" t="s">
        <v>181</v>
      </c>
      <c r="B6" s="47" t="s">
        <v>245</v>
      </c>
      <c r="C6" s="48"/>
      <c r="D6" s="48"/>
    </row>
    <row r="7" spans="1:7" x14ac:dyDescent="0.35">
      <c r="A7" s="23"/>
      <c r="B7" s="23"/>
      <c r="C7" s="23"/>
      <c r="D7" s="23"/>
    </row>
    <row r="8" spans="1:7" x14ac:dyDescent="0.35">
      <c r="A8" s="36" t="s">
        <v>183</v>
      </c>
      <c r="B8" s="36" t="s">
        <v>184</v>
      </c>
      <c r="C8" s="37" t="s">
        <v>36</v>
      </c>
      <c r="D8" s="37" t="s">
        <v>71</v>
      </c>
      <c r="G8" s="46" t="s">
        <v>39</v>
      </c>
    </row>
    <row r="9" spans="1:7" ht="29" x14ac:dyDescent="0.35">
      <c r="A9" s="298" t="s">
        <v>452</v>
      </c>
      <c r="B9" s="1" t="s">
        <v>488</v>
      </c>
      <c r="C9" s="29"/>
      <c r="D9" s="42" t="s">
        <v>489</v>
      </c>
      <c r="G9" s="46" t="s">
        <v>41</v>
      </c>
    </row>
    <row r="10" spans="1:7" ht="28" x14ac:dyDescent="0.35">
      <c r="A10" s="299"/>
      <c r="B10" s="1" t="s">
        <v>490</v>
      </c>
      <c r="C10" s="29"/>
      <c r="D10" s="42"/>
      <c r="G10" s="46" t="s">
        <v>43</v>
      </c>
    </row>
    <row r="11" spans="1:7" x14ac:dyDescent="0.35">
      <c r="A11" s="299"/>
      <c r="B11" s="1" t="s">
        <v>456</v>
      </c>
      <c r="C11" s="29"/>
      <c r="D11" s="42"/>
    </row>
    <row r="12" spans="1:7" x14ac:dyDescent="0.35">
      <c r="A12" s="299"/>
      <c r="B12" s="1" t="s">
        <v>457</v>
      </c>
      <c r="C12" s="29"/>
      <c r="D12" s="42"/>
    </row>
    <row r="13" spans="1:7" x14ac:dyDescent="0.35">
      <c r="A13" s="300"/>
      <c r="B13" s="1" t="s">
        <v>458</v>
      </c>
      <c r="C13" s="29"/>
      <c r="D13" s="42"/>
    </row>
    <row r="14" spans="1:7" ht="130.5" x14ac:dyDescent="0.35">
      <c r="A14" s="298" t="s">
        <v>491</v>
      </c>
      <c r="B14" s="38" t="s">
        <v>492</v>
      </c>
      <c r="C14" s="29"/>
      <c r="D14" s="32" t="s">
        <v>493</v>
      </c>
    </row>
    <row r="15" spans="1:7" ht="42" x14ac:dyDescent="0.35">
      <c r="A15" s="299"/>
      <c r="B15" s="44" t="s">
        <v>494</v>
      </c>
      <c r="C15" s="29"/>
      <c r="D15" s="32" t="s">
        <v>495</v>
      </c>
    </row>
    <row r="16" spans="1:7" x14ac:dyDescent="0.35">
      <c r="A16" s="299"/>
      <c r="B16" s="45" t="s">
        <v>496</v>
      </c>
      <c r="C16" s="29"/>
      <c r="D16" s="32"/>
    </row>
    <row r="17" spans="1:4" x14ac:dyDescent="0.35">
      <c r="A17" s="299"/>
      <c r="B17" s="45" t="s">
        <v>497</v>
      </c>
      <c r="C17" s="29"/>
      <c r="D17" s="32"/>
    </row>
    <row r="18" spans="1:4" x14ac:dyDescent="0.35">
      <c r="A18" s="299"/>
      <c r="B18" s="45" t="s">
        <v>498</v>
      </c>
      <c r="C18" s="29"/>
      <c r="D18" s="32"/>
    </row>
    <row r="19" spans="1:4" x14ac:dyDescent="0.35">
      <c r="A19" s="299"/>
      <c r="B19" s="45" t="s">
        <v>499</v>
      </c>
      <c r="C19" s="29"/>
      <c r="D19" s="32"/>
    </row>
    <row r="20" spans="1:4" x14ac:dyDescent="0.35">
      <c r="A20" s="299"/>
      <c r="B20" s="45" t="s">
        <v>500</v>
      </c>
      <c r="C20" s="29"/>
      <c r="D20" s="32"/>
    </row>
    <row r="21" spans="1:4" x14ac:dyDescent="0.35">
      <c r="A21" s="300"/>
      <c r="B21" s="45" t="s">
        <v>501</v>
      </c>
      <c r="C21" s="29"/>
      <c r="D21" s="32"/>
    </row>
    <row r="22" spans="1:4" ht="58" x14ac:dyDescent="0.35">
      <c r="A22" s="298" t="s">
        <v>502</v>
      </c>
      <c r="B22" s="38" t="s">
        <v>503</v>
      </c>
      <c r="C22" s="29"/>
      <c r="D22" s="43" t="s">
        <v>504</v>
      </c>
    </row>
    <row r="23" spans="1:4" ht="42" x14ac:dyDescent="0.35">
      <c r="A23" s="299"/>
      <c r="B23" s="38" t="s">
        <v>505</v>
      </c>
      <c r="C23" s="29"/>
      <c r="D23" s="43"/>
    </row>
    <row r="24" spans="1:4" ht="43.5" x14ac:dyDescent="0.35">
      <c r="A24" s="300"/>
      <c r="B24" s="38" t="s">
        <v>506</v>
      </c>
      <c r="C24" s="29"/>
      <c r="D24" s="32" t="s">
        <v>507</v>
      </c>
    </row>
    <row r="25" spans="1:4" ht="58" x14ac:dyDescent="0.35">
      <c r="A25" s="298" t="s">
        <v>508</v>
      </c>
      <c r="B25" s="38" t="s">
        <v>509</v>
      </c>
      <c r="C25" s="29"/>
      <c r="D25" s="43" t="s">
        <v>510</v>
      </c>
    </row>
    <row r="26" spans="1:4" ht="101.5" x14ac:dyDescent="0.35">
      <c r="A26" s="300"/>
      <c r="B26" s="38" t="s">
        <v>511</v>
      </c>
      <c r="C26" s="29"/>
      <c r="D26" s="43" t="s">
        <v>512</v>
      </c>
    </row>
    <row r="27" spans="1:4" x14ac:dyDescent="0.35">
      <c r="A27" s="298" t="s">
        <v>479</v>
      </c>
      <c r="B27" s="38" t="s">
        <v>513</v>
      </c>
      <c r="C27" s="29"/>
      <c r="D27" s="32" t="s">
        <v>514</v>
      </c>
    </row>
    <row r="28" spans="1:4" ht="42" x14ac:dyDescent="0.35">
      <c r="A28" s="300"/>
      <c r="B28" s="38" t="s">
        <v>515</v>
      </c>
      <c r="C28" s="29"/>
      <c r="D28" s="32" t="s">
        <v>514</v>
      </c>
    </row>
    <row r="29" spans="1:4" ht="28.5" customHeight="1" x14ac:dyDescent="0.35">
      <c r="A29" s="298" t="s">
        <v>482</v>
      </c>
      <c r="B29" s="38" t="s">
        <v>516</v>
      </c>
      <c r="C29" s="29"/>
      <c r="D29" s="32" t="s">
        <v>514</v>
      </c>
    </row>
    <row r="30" spans="1:4" ht="28" x14ac:dyDescent="0.35">
      <c r="A30" s="299"/>
      <c r="B30" s="38" t="s">
        <v>517</v>
      </c>
      <c r="C30" s="29"/>
      <c r="D30" s="32" t="s">
        <v>514</v>
      </c>
    </row>
    <row r="31" spans="1:4" ht="28" x14ac:dyDescent="0.35">
      <c r="A31" s="299"/>
      <c r="B31" s="38" t="s">
        <v>518</v>
      </c>
      <c r="C31" s="29"/>
      <c r="D31" s="32" t="s">
        <v>514</v>
      </c>
    </row>
    <row r="32" spans="1:4" ht="28.5" thickBot="1" x14ac:dyDescent="0.4">
      <c r="A32" s="299"/>
      <c r="B32" s="52" t="s">
        <v>519</v>
      </c>
      <c r="C32" s="29"/>
      <c r="D32" s="73" t="s">
        <v>514</v>
      </c>
    </row>
    <row r="33" spans="1:4" ht="28.5" thickBot="1" x14ac:dyDescent="0.4">
      <c r="A33" s="70"/>
      <c r="B33" s="99" t="s">
        <v>242</v>
      </c>
      <c r="C33" s="100" t="e">
        <f>(100*(COUNTIF(C9:C32,"No"))/((COUNTIF(C9:C32,"Yes"))+(COUNTIF(C9:C32,"No"))))</f>
        <v>#DIV/0!</v>
      </c>
      <c r="D33" s="101" t="s">
        <v>243</v>
      </c>
    </row>
  </sheetData>
  <autoFilter ref="A8:D8" xr:uid="{60BD404E-16DD-4AB7-9F29-AAD7021296D7}"/>
  <mergeCells count="7">
    <mergeCell ref="A1:D1"/>
    <mergeCell ref="A25:A26"/>
    <mergeCell ref="A27:A28"/>
    <mergeCell ref="A29:A32"/>
    <mergeCell ref="A14:A21"/>
    <mergeCell ref="A9:A13"/>
    <mergeCell ref="A22:A24"/>
  </mergeCells>
  <conditionalFormatting sqref="C33">
    <cfRule type="cellIs" dxfId="3" priority="2" operator="greaterThanOrEqual">
      <formula>25</formula>
    </cfRule>
  </conditionalFormatting>
  <dataValidations count="1">
    <dataValidation type="list" allowBlank="1" showInputMessage="1" showErrorMessage="1" sqref="C9:C32" xr:uid="{CDAEB19E-ECD8-42C6-9920-9C46945FA9BC}">
      <formula1>$G$8:$G$10</formula1>
    </dataValidation>
  </dataValidations>
  <pageMargins left="0.7" right="0.7" top="0.75" bottom="0.75" header="0.3" footer="0.3"/>
  <pageSetup paperSize="9" orientation="portrait"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F0349-D7A1-4708-A241-0D51B11BE28B}">
  <dimension ref="A1:H36"/>
  <sheetViews>
    <sheetView workbookViewId="0">
      <selection activeCell="B143" sqref="B143"/>
    </sheetView>
  </sheetViews>
  <sheetFormatPr defaultRowHeight="14.5" x14ac:dyDescent="0.35"/>
  <cols>
    <col min="1" max="1" width="23" style="93" bestFit="1" customWidth="1"/>
    <col min="2" max="2" width="67.7265625" customWidth="1"/>
    <col min="3" max="3" width="15.54296875" customWidth="1"/>
    <col min="4" max="4" width="51.26953125" customWidth="1"/>
    <col min="5" max="6" width="9.1796875" style="120"/>
    <col min="7" max="7" width="9.1796875" style="46"/>
    <col min="8" max="8" width="9.1796875" style="120"/>
  </cols>
  <sheetData>
    <row r="1" spans="1:7" ht="18" x14ac:dyDescent="0.4">
      <c r="A1" s="301" t="s">
        <v>520</v>
      </c>
      <c r="B1" s="301"/>
      <c r="C1" s="301"/>
      <c r="D1" s="301"/>
    </row>
    <row r="2" spans="1:7" x14ac:dyDescent="0.35">
      <c r="A2" s="8"/>
      <c r="B2" s="23"/>
      <c r="C2" s="23"/>
      <c r="D2" s="23"/>
    </row>
    <row r="3" spans="1:7" x14ac:dyDescent="0.35">
      <c r="A3" s="19" t="s">
        <v>179</v>
      </c>
      <c r="B3" s="25"/>
      <c r="C3" s="23"/>
      <c r="D3" s="23"/>
    </row>
    <row r="4" spans="1:7" x14ac:dyDescent="0.35">
      <c r="A4" s="19" t="s">
        <v>180</v>
      </c>
      <c r="B4" s="25"/>
      <c r="C4" s="23"/>
      <c r="D4" s="23"/>
    </row>
    <row r="5" spans="1:7" x14ac:dyDescent="0.35">
      <c r="A5" s="8"/>
      <c r="B5" s="23"/>
      <c r="C5" s="23"/>
      <c r="D5" s="23"/>
    </row>
    <row r="6" spans="1:7" x14ac:dyDescent="0.35">
      <c r="A6" s="278" t="s">
        <v>181</v>
      </c>
      <c r="B6" s="320" t="s">
        <v>521</v>
      </c>
      <c r="C6" s="320"/>
      <c r="D6" s="320"/>
    </row>
    <row r="7" spans="1:7" x14ac:dyDescent="0.35">
      <c r="A7" s="278"/>
      <c r="B7" s="320" t="s">
        <v>522</v>
      </c>
      <c r="C7" s="320"/>
      <c r="D7" s="320"/>
    </row>
    <row r="8" spans="1:7" ht="15" customHeight="1" x14ac:dyDescent="0.35">
      <c r="A8" s="278"/>
      <c r="B8" s="322" t="s">
        <v>523</v>
      </c>
      <c r="C8" s="322"/>
      <c r="D8" s="322"/>
    </row>
    <row r="9" spans="1:7" x14ac:dyDescent="0.35">
      <c r="A9" s="8"/>
      <c r="B9" s="23"/>
      <c r="C9" s="23"/>
      <c r="D9" s="23"/>
    </row>
    <row r="10" spans="1:7" x14ac:dyDescent="0.35">
      <c r="A10" s="19" t="s">
        <v>183</v>
      </c>
      <c r="B10" s="26" t="s">
        <v>184</v>
      </c>
      <c r="C10" s="19" t="s">
        <v>36</v>
      </c>
      <c r="D10" s="19" t="s">
        <v>71</v>
      </c>
      <c r="G10" s="46" t="s">
        <v>39</v>
      </c>
    </row>
    <row r="11" spans="1:7" x14ac:dyDescent="0.35">
      <c r="A11" s="312" t="s">
        <v>452</v>
      </c>
      <c r="B11" s="1" t="s">
        <v>524</v>
      </c>
      <c r="C11" s="29"/>
      <c r="D11" s="22"/>
      <c r="G11" s="46" t="s">
        <v>41</v>
      </c>
    </row>
    <row r="12" spans="1:7" ht="43.5" x14ac:dyDescent="0.35">
      <c r="A12" s="321"/>
      <c r="B12" s="1" t="s">
        <v>525</v>
      </c>
      <c r="C12" s="29"/>
      <c r="D12" s="31" t="s">
        <v>454</v>
      </c>
      <c r="G12" s="46" t="s">
        <v>43</v>
      </c>
    </row>
    <row r="13" spans="1:7" x14ac:dyDescent="0.35">
      <c r="A13" s="321"/>
      <c r="B13" s="1" t="s">
        <v>456</v>
      </c>
      <c r="C13" s="29"/>
      <c r="D13" s="31"/>
    </row>
    <row r="14" spans="1:7" x14ac:dyDescent="0.35">
      <c r="A14" s="321"/>
      <c r="B14" s="1" t="s">
        <v>457</v>
      </c>
      <c r="C14" s="29"/>
      <c r="D14" s="31"/>
    </row>
    <row r="15" spans="1:7" x14ac:dyDescent="0.35">
      <c r="A15" s="313"/>
      <c r="B15" s="1" t="s">
        <v>458</v>
      </c>
      <c r="C15" s="29"/>
      <c r="D15" s="31"/>
    </row>
    <row r="16" spans="1:7" ht="42" x14ac:dyDescent="0.35">
      <c r="A16" s="2" t="s">
        <v>526</v>
      </c>
      <c r="B16" s="1" t="s">
        <v>527</v>
      </c>
      <c r="C16" s="29"/>
      <c r="D16" s="32" t="s">
        <v>528</v>
      </c>
    </row>
    <row r="17" spans="1:4" ht="29" x14ac:dyDescent="0.35">
      <c r="A17" s="312" t="s">
        <v>529</v>
      </c>
      <c r="B17" s="1" t="s">
        <v>530</v>
      </c>
      <c r="C17" s="29"/>
      <c r="D17" s="32" t="s">
        <v>464</v>
      </c>
    </row>
    <row r="18" spans="1:4" ht="28" x14ac:dyDescent="0.35">
      <c r="A18" s="321"/>
      <c r="B18" s="1" t="s">
        <v>531</v>
      </c>
      <c r="C18" s="29"/>
      <c r="D18" s="32" t="s">
        <v>189</v>
      </c>
    </row>
    <row r="19" spans="1:4" x14ac:dyDescent="0.35">
      <c r="A19" s="321"/>
      <c r="B19" s="1" t="s">
        <v>532</v>
      </c>
      <c r="C19" s="29"/>
      <c r="D19" s="32" t="s">
        <v>189</v>
      </c>
    </row>
    <row r="20" spans="1:4" x14ac:dyDescent="0.35">
      <c r="A20" s="321"/>
      <c r="B20" s="1" t="s">
        <v>533</v>
      </c>
      <c r="C20" s="29"/>
      <c r="D20" s="32" t="s">
        <v>189</v>
      </c>
    </row>
    <row r="21" spans="1:4" x14ac:dyDescent="0.35">
      <c r="A21" s="321"/>
      <c r="B21" s="1" t="s">
        <v>534</v>
      </c>
      <c r="C21" s="29"/>
      <c r="D21" s="32" t="s">
        <v>189</v>
      </c>
    </row>
    <row r="22" spans="1:4" x14ac:dyDescent="0.35">
      <c r="A22" s="313"/>
      <c r="B22" s="1" t="s">
        <v>535</v>
      </c>
      <c r="C22" s="29"/>
      <c r="D22" s="32" t="s">
        <v>189</v>
      </c>
    </row>
    <row r="23" spans="1:4" ht="58" x14ac:dyDescent="0.35">
      <c r="A23" s="2" t="s">
        <v>536</v>
      </c>
      <c r="B23" s="1" t="s">
        <v>537</v>
      </c>
      <c r="C23" s="29"/>
      <c r="D23" s="32" t="s">
        <v>538</v>
      </c>
    </row>
    <row r="24" spans="1:4" ht="75" customHeight="1" x14ac:dyDescent="0.35">
      <c r="A24" s="312" t="s">
        <v>539</v>
      </c>
      <c r="B24" s="1" t="s">
        <v>540</v>
      </c>
      <c r="C24" s="29"/>
      <c r="D24" s="32" t="s">
        <v>541</v>
      </c>
    </row>
    <row r="25" spans="1:4" ht="140" x14ac:dyDescent="0.35">
      <c r="A25" s="321"/>
      <c r="B25" s="5" t="s">
        <v>542</v>
      </c>
      <c r="C25" s="29"/>
      <c r="D25" s="32" t="s">
        <v>543</v>
      </c>
    </row>
    <row r="26" spans="1:4" x14ac:dyDescent="0.35">
      <c r="A26" s="321"/>
      <c r="B26" s="1" t="s">
        <v>544</v>
      </c>
      <c r="C26" s="29"/>
      <c r="D26" s="33" t="s">
        <v>545</v>
      </c>
    </row>
    <row r="27" spans="1:4" ht="29" x14ac:dyDescent="0.35">
      <c r="A27" s="321"/>
      <c r="B27" s="1" t="s">
        <v>546</v>
      </c>
      <c r="C27" s="29"/>
      <c r="D27" s="32" t="s">
        <v>478</v>
      </c>
    </row>
    <row r="28" spans="1:4" ht="29" x14ac:dyDescent="0.35">
      <c r="A28" s="313"/>
      <c r="B28" s="1" t="s">
        <v>547</v>
      </c>
      <c r="C28" s="29"/>
      <c r="D28" s="32" t="s">
        <v>478</v>
      </c>
    </row>
    <row r="29" spans="1:4" ht="28" x14ac:dyDescent="0.35">
      <c r="A29" s="312" t="s">
        <v>548</v>
      </c>
      <c r="B29" s="15" t="s">
        <v>549</v>
      </c>
      <c r="C29" s="29"/>
      <c r="D29" s="34"/>
    </row>
    <row r="30" spans="1:4" ht="28" x14ac:dyDescent="0.35">
      <c r="A30" s="321"/>
      <c r="B30" s="38" t="s">
        <v>550</v>
      </c>
      <c r="C30" s="29"/>
      <c r="D30" s="27"/>
    </row>
    <row r="31" spans="1:4" x14ac:dyDescent="0.35">
      <c r="A31" s="321"/>
      <c r="B31" s="35" t="s">
        <v>551</v>
      </c>
      <c r="C31" s="29"/>
      <c r="D31" s="27"/>
    </row>
    <row r="32" spans="1:4" ht="42" x14ac:dyDescent="0.35">
      <c r="A32" s="321"/>
      <c r="B32" s="35" t="s">
        <v>552</v>
      </c>
      <c r="C32" s="29"/>
      <c r="D32" s="27"/>
    </row>
    <row r="33" spans="1:4" ht="42" x14ac:dyDescent="0.35">
      <c r="A33" s="321"/>
      <c r="B33" s="35" t="s">
        <v>553</v>
      </c>
      <c r="C33" s="29"/>
      <c r="D33" s="27"/>
    </row>
    <row r="34" spans="1:4" ht="28" x14ac:dyDescent="0.35">
      <c r="A34" s="321"/>
      <c r="B34" s="35" t="s">
        <v>554</v>
      </c>
      <c r="C34" s="29"/>
      <c r="D34" s="27"/>
    </row>
    <row r="35" spans="1:4" ht="15" thickBot="1" x14ac:dyDescent="0.4">
      <c r="A35" s="321"/>
      <c r="B35" s="76" t="s">
        <v>555</v>
      </c>
      <c r="C35" s="29"/>
      <c r="D35" s="34"/>
    </row>
    <row r="36" spans="1:4" ht="28.5" thickBot="1" x14ac:dyDescent="0.4">
      <c r="A36" s="68"/>
      <c r="B36" s="99" t="s">
        <v>242</v>
      </c>
      <c r="C36" s="100" t="e">
        <f>(100*(COUNTIF(C11:C35,"No"))/((COUNTIF(C11:C35,"Yes"))+(COUNTIF(C11:C35,"No"))))</f>
        <v>#DIV/0!</v>
      </c>
      <c r="D36" s="101" t="s">
        <v>243</v>
      </c>
    </row>
  </sheetData>
  <autoFilter ref="A10:D10" xr:uid="{C65F0349-D7A1-4708-A241-0D51B11BE28B}"/>
  <mergeCells count="9">
    <mergeCell ref="A1:D1"/>
    <mergeCell ref="A24:A28"/>
    <mergeCell ref="A29:A35"/>
    <mergeCell ref="A6:A8"/>
    <mergeCell ref="B6:D6"/>
    <mergeCell ref="B7:D7"/>
    <mergeCell ref="B8:D8"/>
    <mergeCell ref="A11:A15"/>
    <mergeCell ref="A17:A22"/>
  </mergeCells>
  <conditionalFormatting sqref="C36">
    <cfRule type="cellIs" dxfId="2" priority="2" operator="greaterThanOrEqual">
      <formula>25</formula>
    </cfRule>
  </conditionalFormatting>
  <dataValidations count="1">
    <dataValidation type="list" allowBlank="1" showInputMessage="1" showErrorMessage="1" sqref="C11:C35" xr:uid="{7552F4A6-CD21-4CB2-A53E-92F0ACCCB38A}">
      <formula1>$G$10:$G$12</formula1>
    </dataValidation>
  </dataValidations>
  <hyperlinks>
    <hyperlink ref="B6" r:id="rId1" xr:uid="{4E35DAA7-F87E-42EC-B696-E706F22883D8}"/>
    <hyperlink ref="B8" r:id="rId2" xr:uid="{AB96255D-1DB4-4382-9BBA-BE16F677AFA7}"/>
  </hyperlink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0C0DEA-D801-479E-8FCE-10D2202FE8BE}">
  <dimension ref="A1:F74"/>
  <sheetViews>
    <sheetView workbookViewId="0">
      <selection activeCell="B143" sqref="B143"/>
    </sheetView>
  </sheetViews>
  <sheetFormatPr defaultRowHeight="14.5" x14ac:dyDescent="0.35"/>
  <cols>
    <col min="1" max="1" width="22.26953125" bestFit="1" customWidth="1"/>
    <col min="2" max="2" width="98.1796875" customWidth="1"/>
    <col min="3" max="3" width="16.54296875" customWidth="1"/>
    <col min="4" max="4" width="50.7265625" customWidth="1"/>
  </cols>
  <sheetData>
    <row r="1" spans="1:6" ht="18" x14ac:dyDescent="0.4">
      <c r="A1" s="301" t="s">
        <v>556</v>
      </c>
      <c r="B1" s="301"/>
      <c r="C1" s="301"/>
      <c r="D1" s="301"/>
    </row>
    <row r="2" spans="1:6" s="23" customFormat="1" ht="14" x14ac:dyDescent="0.3"/>
    <row r="3" spans="1:6" s="23" customFormat="1" ht="14" x14ac:dyDescent="0.3">
      <c r="A3" s="24" t="s">
        <v>179</v>
      </c>
      <c r="B3" s="25"/>
    </row>
    <row r="4" spans="1:6" s="23" customFormat="1" ht="14" x14ac:dyDescent="0.3">
      <c r="A4" s="24" t="s">
        <v>180</v>
      </c>
      <c r="B4" s="25"/>
    </row>
    <row r="5" spans="1:6" s="23" customFormat="1" ht="14" x14ac:dyDescent="0.3"/>
    <row r="6" spans="1:6" s="23" customFormat="1" ht="15" customHeight="1" x14ac:dyDescent="0.3">
      <c r="A6" s="291" t="s">
        <v>181</v>
      </c>
      <c r="B6" s="94" t="s">
        <v>557</v>
      </c>
      <c r="C6" s="48"/>
      <c r="D6" s="48"/>
    </row>
    <row r="7" spans="1:6" s="23" customFormat="1" ht="14" x14ac:dyDescent="0.3">
      <c r="A7" s="291"/>
      <c r="B7" s="95" t="s">
        <v>558</v>
      </c>
      <c r="C7" s="48"/>
      <c r="D7" s="48"/>
    </row>
    <row r="8" spans="1:6" s="23" customFormat="1" ht="14" x14ac:dyDescent="0.3">
      <c r="A8" s="291"/>
      <c r="B8" s="95" t="s">
        <v>559</v>
      </c>
      <c r="C8" s="48"/>
      <c r="D8" s="48"/>
    </row>
    <row r="9" spans="1:6" s="23" customFormat="1" ht="14" x14ac:dyDescent="0.3">
      <c r="A9" s="291"/>
      <c r="B9" s="95" t="s">
        <v>560</v>
      </c>
      <c r="C9" s="48"/>
      <c r="D9" s="48"/>
    </row>
    <row r="10" spans="1:6" s="23" customFormat="1" ht="14" x14ac:dyDescent="0.3">
      <c r="A10" s="291"/>
      <c r="B10" s="95" t="s">
        <v>561</v>
      </c>
      <c r="C10" s="48"/>
      <c r="D10" s="48"/>
    </row>
    <row r="11" spans="1:6" s="23" customFormat="1" ht="14" x14ac:dyDescent="0.3">
      <c r="A11" s="291"/>
      <c r="B11" s="95" t="s">
        <v>562</v>
      </c>
      <c r="C11" s="48"/>
      <c r="D11" s="48"/>
    </row>
    <row r="12" spans="1:6" s="23" customFormat="1" ht="14" x14ac:dyDescent="0.3"/>
    <row r="13" spans="1:6" s="23" customFormat="1" ht="14" x14ac:dyDescent="0.3">
      <c r="A13" s="39" t="s">
        <v>183</v>
      </c>
      <c r="B13" s="39" t="s">
        <v>184</v>
      </c>
      <c r="C13" s="2" t="s">
        <v>36</v>
      </c>
      <c r="D13" s="2" t="s">
        <v>71</v>
      </c>
      <c r="F13" s="46" t="s">
        <v>39</v>
      </c>
    </row>
    <row r="14" spans="1:6" s="23" customFormat="1" ht="58" x14ac:dyDescent="0.3">
      <c r="A14" s="298" t="s">
        <v>563</v>
      </c>
      <c r="B14" s="38" t="s">
        <v>564</v>
      </c>
      <c r="C14" s="38"/>
      <c r="D14" s="40" t="s">
        <v>565</v>
      </c>
      <c r="F14" s="46" t="s">
        <v>41</v>
      </c>
    </row>
    <row r="15" spans="1:6" s="23" customFormat="1" x14ac:dyDescent="0.3">
      <c r="A15" s="299"/>
      <c r="B15" s="38" t="s">
        <v>566</v>
      </c>
      <c r="C15" s="38"/>
      <c r="D15" s="40"/>
      <c r="F15" s="46" t="s">
        <v>43</v>
      </c>
    </row>
    <row r="16" spans="1:6" s="23" customFormat="1" ht="72.5" x14ac:dyDescent="0.3">
      <c r="A16" s="299"/>
      <c r="B16" s="38" t="s">
        <v>567</v>
      </c>
      <c r="C16" s="38"/>
      <c r="D16" s="43" t="s">
        <v>568</v>
      </c>
    </row>
    <row r="17" spans="1:4" s="23" customFormat="1" x14ac:dyDescent="0.3">
      <c r="A17" s="299"/>
      <c r="B17" s="38" t="s">
        <v>569</v>
      </c>
      <c r="C17" s="38"/>
      <c r="D17" s="43" t="s">
        <v>570</v>
      </c>
    </row>
    <row r="18" spans="1:4" s="23" customFormat="1" ht="58" x14ac:dyDescent="0.3">
      <c r="A18" s="300"/>
      <c r="B18" s="128" t="s">
        <v>655</v>
      </c>
      <c r="C18" s="128"/>
      <c r="D18" s="43" t="s">
        <v>656</v>
      </c>
    </row>
    <row r="19" spans="1:4" s="23" customFormat="1" x14ac:dyDescent="0.3">
      <c r="A19" s="290" t="s">
        <v>571</v>
      </c>
      <c r="B19" s="39" t="s">
        <v>572</v>
      </c>
      <c r="C19" s="38"/>
      <c r="D19" s="40"/>
    </row>
    <row r="20" spans="1:4" s="23" customFormat="1" x14ac:dyDescent="0.3">
      <c r="A20" s="290"/>
      <c r="B20" s="38" t="s">
        <v>573</v>
      </c>
      <c r="C20" s="38"/>
      <c r="D20" s="40"/>
    </row>
    <row r="21" spans="1:4" s="23" customFormat="1" x14ac:dyDescent="0.3">
      <c r="A21" s="290"/>
      <c r="B21" s="38" t="s">
        <v>574</v>
      </c>
      <c r="C21" s="38"/>
      <c r="D21" s="40"/>
    </row>
    <row r="22" spans="1:4" s="23" customFormat="1" ht="58" x14ac:dyDescent="0.3">
      <c r="A22" s="290"/>
      <c r="B22" s="38" t="s">
        <v>575</v>
      </c>
      <c r="C22" s="38"/>
      <c r="D22" s="43" t="s">
        <v>576</v>
      </c>
    </row>
    <row r="23" spans="1:4" s="23" customFormat="1" x14ac:dyDescent="0.3">
      <c r="A23" s="290"/>
      <c r="B23" s="38" t="s">
        <v>577</v>
      </c>
      <c r="C23" s="38"/>
      <c r="D23" s="40"/>
    </row>
    <row r="24" spans="1:4" s="23" customFormat="1" x14ac:dyDescent="0.3">
      <c r="A24" s="290" t="s">
        <v>578</v>
      </c>
      <c r="B24" s="39" t="s">
        <v>579</v>
      </c>
      <c r="C24" s="38"/>
      <c r="D24" s="40"/>
    </row>
    <row r="25" spans="1:4" s="23" customFormat="1" ht="14.25" customHeight="1" x14ac:dyDescent="0.3">
      <c r="A25" s="290"/>
      <c r="B25" s="38" t="s">
        <v>580</v>
      </c>
      <c r="C25" s="38"/>
      <c r="D25" s="43" t="s">
        <v>581</v>
      </c>
    </row>
    <row r="26" spans="1:4" s="23" customFormat="1" ht="14.25" customHeight="1" x14ac:dyDescent="0.3">
      <c r="A26" s="290"/>
      <c r="B26" s="38" t="s">
        <v>582</v>
      </c>
      <c r="C26" s="38"/>
      <c r="D26" s="43" t="s">
        <v>581</v>
      </c>
    </row>
    <row r="27" spans="1:4" s="23" customFormat="1" x14ac:dyDescent="0.3">
      <c r="A27" s="290"/>
      <c r="B27" s="38" t="s">
        <v>583</v>
      </c>
      <c r="C27" s="38"/>
      <c r="D27" s="40"/>
    </row>
    <row r="28" spans="1:4" s="23" customFormat="1" ht="28" x14ac:dyDescent="0.3">
      <c r="A28" s="290"/>
      <c r="B28" s="38" t="s">
        <v>584</v>
      </c>
      <c r="C28" s="38"/>
      <c r="D28" s="40"/>
    </row>
    <row r="29" spans="1:4" s="23" customFormat="1" x14ac:dyDescent="0.3">
      <c r="A29" s="290"/>
      <c r="B29" s="38" t="s">
        <v>585</v>
      </c>
      <c r="C29" s="38"/>
      <c r="D29" s="40"/>
    </row>
    <row r="30" spans="1:4" s="23" customFormat="1" ht="29" x14ac:dyDescent="0.3">
      <c r="A30" s="290"/>
      <c r="B30" s="39" t="s">
        <v>586</v>
      </c>
      <c r="C30" s="38"/>
      <c r="D30" s="43" t="s">
        <v>587</v>
      </c>
    </row>
    <row r="31" spans="1:4" s="23" customFormat="1" ht="43.5" x14ac:dyDescent="0.3">
      <c r="A31" s="290"/>
      <c r="B31" s="38" t="s">
        <v>588</v>
      </c>
      <c r="C31" s="38"/>
      <c r="D31" s="43" t="s">
        <v>589</v>
      </c>
    </row>
    <row r="32" spans="1:4" s="23" customFormat="1" x14ac:dyDescent="0.3">
      <c r="A32" s="290"/>
      <c r="B32" s="39" t="s">
        <v>590</v>
      </c>
      <c r="C32" s="38"/>
      <c r="D32" s="43" t="s">
        <v>591</v>
      </c>
    </row>
    <row r="33" spans="1:4" s="23" customFormat="1" x14ac:dyDescent="0.3">
      <c r="A33" s="290"/>
      <c r="B33" s="39" t="s">
        <v>592</v>
      </c>
      <c r="C33" s="38"/>
      <c r="D33" s="43" t="s">
        <v>591</v>
      </c>
    </row>
    <row r="34" spans="1:4" s="23" customFormat="1" ht="28" x14ac:dyDescent="0.3">
      <c r="A34" s="290"/>
      <c r="B34" s="39" t="s">
        <v>593</v>
      </c>
      <c r="C34" s="38"/>
      <c r="D34" s="43" t="s">
        <v>591</v>
      </c>
    </row>
    <row r="35" spans="1:4" s="23" customFormat="1" ht="14" x14ac:dyDescent="0.3">
      <c r="A35" s="323" t="s">
        <v>594</v>
      </c>
      <c r="B35" s="323"/>
      <c r="C35" s="323"/>
      <c r="D35" s="323"/>
    </row>
    <row r="36" spans="1:4" s="23" customFormat="1" x14ac:dyDescent="0.3">
      <c r="A36" s="290" t="s">
        <v>558</v>
      </c>
      <c r="B36" s="38" t="s">
        <v>595</v>
      </c>
      <c r="C36" s="38"/>
      <c r="D36" s="40"/>
    </row>
    <row r="37" spans="1:4" s="23" customFormat="1" x14ac:dyDescent="0.3">
      <c r="A37" s="290"/>
      <c r="B37" s="38" t="s">
        <v>596</v>
      </c>
      <c r="C37" s="38"/>
      <c r="D37" s="40"/>
    </row>
    <row r="38" spans="1:4" s="23" customFormat="1" x14ac:dyDescent="0.3">
      <c r="A38" s="290"/>
      <c r="B38" s="38" t="s">
        <v>597</v>
      </c>
      <c r="C38" s="38"/>
      <c r="D38" s="40"/>
    </row>
    <row r="39" spans="1:4" s="23" customFormat="1" x14ac:dyDescent="0.3">
      <c r="A39" s="290"/>
      <c r="B39" s="38" t="s">
        <v>598</v>
      </c>
      <c r="C39" s="38"/>
      <c r="D39" s="40"/>
    </row>
    <row r="40" spans="1:4" s="23" customFormat="1" x14ac:dyDescent="0.3">
      <c r="A40" s="290"/>
      <c r="B40" s="38" t="s">
        <v>599</v>
      </c>
      <c r="C40" s="38"/>
      <c r="D40" s="40"/>
    </row>
    <row r="41" spans="1:4" s="23" customFormat="1" ht="28" x14ac:dyDescent="0.3">
      <c r="A41" s="290"/>
      <c r="B41" s="38" t="s">
        <v>600</v>
      </c>
      <c r="C41" s="38"/>
      <c r="D41" s="56" t="s">
        <v>601</v>
      </c>
    </row>
    <row r="42" spans="1:4" s="23" customFormat="1" ht="29" x14ac:dyDescent="0.3">
      <c r="A42" s="290" t="s">
        <v>602</v>
      </c>
      <c r="B42" s="38" t="s">
        <v>603</v>
      </c>
      <c r="C42" s="38"/>
      <c r="D42" s="43" t="s">
        <v>604</v>
      </c>
    </row>
    <row r="43" spans="1:4" s="23" customFormat="1" x14ac:dyDescent="0.3">
      <c r="A43" s="290"/>
      <c r="B43" s="38" t="s">
        <v>605</v>
      </c>
      <c r="C43" s="38"/>
      <c r="D43" s="40"/>
    </row>
    <row r="44" spans="1:4" s="23" customFormat="1" x14ac:dyDescent="0.3">
      <c r="A44" s="290"/>
      <c r="B44" s="38" t="s">
        <v>606</v>
      </c>
      <c r="C44" s="38"/>
      <c r="D44" s="40"/>
    </row>
    <row r="45" spans="1:4" s="23" customFormat="1" x14ac:dyDescent="0.3">
      <c r="A45" s="290"/>
      <c r="B45" s="38" t="s">
        <v>607</v>
      </c>
      <c r="C45" s="38"/>
      <c r="D45" s="40"/>
    </row>
    <row r="46" spans="1:4" s="23" customFormat="1" x14ac:dyDescent="0.3">
      <c r="A46" s="290"/>
      <c r="B46" s="38" t="s">
        <v>608</v>
      </c>
      <c r="C46" s="38"/>
      <c r="D46" s="40"/>
    </row>
    <row r="47" spans="1:4" s="23" customFormat="1" x14ac:dyDescent="0.3">
      <c r="A47" s="290"/>
      <c r="B47" s="38" t="s">
        <v>609</v>
      </c>
      <c r="C47" s="38"/>
      <c r="D47" s="40"/>
    </row>
    <row r="48" spans="1:4" s="23" customFormat="1" x14ac:dyDescent="0.3">
      <c r="A48" s="290" t="s">
        <v>560</v>
      </c>
      <c r="B48" s="38" t="s">
        <v>610</v>
      </c>
      <c r="C48" s="38"/>
      <c r="D48" s="40"/>
    </row>
    <row r="49" spans="1:4" s="23" customFormat="1" ht="87" x14ac:dyDescent="0.3">
      <c r="A49" s="290"/>
      <c r="B49" s="38" t="s">
        <v>611</v>
      </c>
      <c r="C49" s="38"/>
      <c r="D49" s="43" t="s">
        <v>612</v>
      </c>
    </row>
    <row r="50" spans="1:4" s="23" customFormat="1" x14ac:dyDescent="0.35">
      <c r="A50" s="290"/>
      <c r="B50" s="38" t="s">
        <v>613</v>
      </c>
      <c r="C50" s="38"/>
      <c r="D50" s="57" t="s">
        <v>614</v>
      </c>
    </row>
    <row r="51" spans="1:4" s="23" customFormat="1" x14ac:dyDescent="0.3">
      <c r="A51" s="290"/>
      <c r="B51" s="38" t="s">
        <v>615</v>
      </c>
      <c r="C51" s="38"/>
      <c r="D51" s="40"/>
    </row>
    <row r="52" spans="1:4" s="23" customFormat="1" x14ac:dyDescent="0.3">
      <c r="A52" s="290"/>
      <c r="B52" s="38" t="s">
        <v>616</v>
      </c>
      <c r="C52" s="38"/>
      <c r="D52" s="40"/>
    </row>
    <row r="53" spans="1:4" s="23" customFormat="1" ht="70" x14ac:dyDescent="0.3">
      <c r="A53" s="290"/>
      <c r="B53" s="38" t="s">
        <v>617</v>
      </c>
      <c r="C53" s="38"/>
      <c r="D53" s="40"/>
    </row>
    <row r="54" spans="1:4" s="23" customFormat="1" ht="28.5" x14ac:dyDescent="0.35">
      <c r="A54" s="96" t="s">
        <v>561</v>
      </c>
      <c r="B54" s="38" t="s">
        <v>618</v>
      </c>
      <c r="C54" s="38"/>
      <c r="D54" s="57" t="s">
        <v>614</v>
      </c>
    </row>
    <row r="55" spans="1:4" s="23" customFormat="1" ht="28" x14ac:dyDescent="0.3">
      <c r="A55" s="39" t="s">
        <v>619</v>
      </c>
      <c r="B55" s="38" t="s">
        <v>620</v>
      </c>
      <c r="C55" s="38"/>
      <c r="D55" s="43" t="s">
        <v>621</v>
      </c>
    </row>
    <row r="56" spans="1:4" s="23" customFormat="1" ht="14" x14ac:dyDescent="0.3">
      <c r="A56" s="290" t="s">
        <v>562</v>
      </c>
      <c r="B56" s="38" t="s">
        <v>622</v>
      </c>
      <c r="C56" s="38"/>
      <c r="D56" s="30"/>
    </row>
    <row r="57" spans="1:4" s="23" customFormat="1" x14ac:dyDescent="0.3">
      <c r="A57" s="290"/>
      <c r="B57" s="38" t="s">
        <v>623</v>
      </c>
      <c r="C57" s="38"/>
      <c r="D57" s="40"/>
    </row>
    <row r="58" spans="1:4" s="23" customFormat="1" x14ac:dyDescent="0.3">
      <c r="A58" s="290"/>
      <c r="B58" s="38" t="s">
        <v>624</v>
      </c>
      <c r="C58" s="38"/>
      <c r="D58" s="40"/>
    </row>
    <row r="59" spans="1:4" s="23" customFormat="1" x14ac:dyDescent="0.3">
      <c r="A59" s="290"/>
      <c r="B59" s="38" t="s">
        <v>625</v>
      </c>
      <c r="C59" s="38"/>
      <c r="D59" s="40"/>
    </row>
    <row r="60" spans="1:4" s="23" customFormat="1" x14ac:dyDescent="0.3">
      <c r="A60" s="290"/>
      <c r="B60" s="38" t="s">
        <v>626</v>
      </c>
      <c r="C60" s="38"/>
      <c r="D60" s="40"/>
    </row>
    <row r="61" spans="1:4" s="23" customFormat="1" ht="28.5" thickBot="1" x14ac:dyDescent="0.35">
      <c r="A61" s="298"/>
      <c r="B61" s="52" t="s">
        <v>627</v>
      </c>
      <c r="C61" s="52"/>
      <c r="D61" s="77"/>
    </row>
    <row r="62" spans="1:4" s="23" customFormat="1" ht="28.5" thickBot="1" x14ac:dyDescent="0.35">
      <c r="A62" s="70"/>
      <c r="B62" s="99" t="s">
        <v>242</v>
      </c>
      <c r="C62" s="100" t="e">
        <f>(100*(COUNTIF(C14:C61,"No"))/((COUNTIF(C14:C61,"Yes"))+(COUNTIF(C14:C61,"No"))))</f>
        <v>#DIV/0!</v>
      </c>
      <c r="D62" s="101" t="s">
        <v>243</v>
      </c>
    </row>
    <row r="63" spans="1:4" s="23" customFormat="1" ht="14" x14ac:dyDescent="0.3"/>
    <row r="64" spans="1:4" s="23" customFormat="1" ht="14" x14ac:dyDescent="0.3"/>
    <row r="65" s="23" customFormat="1" ht="14" x14ac:dyDescent="0.3"/>
    <row r="66" s="23" customFormat="1" ht="14" x14ac:dyDescent="0.3"/>
    <row r="67" s="23" customFormat="1" ht="14" x14ac:dyDescent="0.3"/>
    <row r="68" s="23" customFormat="1" ht="14" x14ac:dyDescent="0.3"/>
    <row r="69" s="23" customFormat="1" ht="14" x14ac:dyDescent="0.3"/>
    <row r="70" s="23" customFormat="1" ht="14" x14ac:dyDescent="0.3"/>
    <row r="71" s="23" customFormat="1" ht="14" x14ac:dyDescent="0.3"/>
    <row r="72" s="23" customFormat="1" ht="14" x14ac:dyDescent="0.3"/>
    <row r="73" s="23" customFormat="1" ht="14" x14ac:dyDescent="0.3"/>
    <row r="74" s="23" customFormat="1" ht="14" x14ac:dyDescent="0.3"/>
  </sheetData>
  <autoFilter ref="A13:D13" xr:uid="{9D0C0DEA-D801-479E-8FCE-10D2202FE8BE}"/>
  <mergeCells count="10">
    <mergeCell ref="A56:A61"/>
    <mergeCell ref="A35:D35"/>
    <mergeCell ref="A24:A34"/>
    <mergeCell ref="A6:A11"/>
    <mergeCell ref="A1:D1"/>
    <mergeCell ref="A48:A53"/>
    <mergeCell ref="A42:A47"/>
    <mergeCell ref="A19:A23"/>
    <mergeCell ref="A36:A41"/>
    <mergeCell ref="A14:A18"/>
  </mergeCells>
  <conditionalFormatting sqref="C62">
    <cfRule type="cellIs" dxfId="1" priority="2" operator="greaterThanOrEqual">
      <formula>25</formula>
    </cfRule>
  </conditionalFormatting>
  <conditionalFormatting sqref="C15 C19:C27 C31 C36 C42 C49 C54:C56">
    <cfRule type="cellIs" dxfId="0" priority="1" operator="equal">
      <formula>"No"</formula>
    </cfRule>
  </conditionalFormatting>
  <dataValidations count="1">
    <dataValidation type="list" allowBlank="1" showInputMessage="1" showErrorMessage="1" sqref="C14:C34 C36:C61" xr:uid="{A3767D5B-D531-4496-944B-17FB0F4D7490}">
      <formula1>$F$13:$F$15</formula1>
    </dataValidation>
  </dataValidations>
  <hyperlinks>
    <hyperlink ref="B6" r:id="rId1" display="https://naturalresources.wales/permits-and-permissions/waste-permitting/apply-for-a-waste-permit/how-to-prepare-a-waste-recovery-plan-for-a-waste-deposit-for-recovery-permit/?lang=en" xr:uid="{E9614D4B-9BF4-464B-A3B8-53CABC7A770F}"/>
    <hyperlink ref="B7" r:id="rId2" display="https://www.gov.uk/government/publications/deposit-for-recovery-operators-environmental-permits/waste-acceptance-procedures-for-deposit-for-recovery" xr:uid="{69007D01-1B6F-498D-8F65-9FC720A7C887}"/>
    <hyperlink ref="B8" r:id="rId3" location="conceptual-site-model" display="https://www.gov.uk/guidance/landfill-operators-environmental-permits/plan-the-environmental-setting-of-your-site - conceptual-site-model" xr:uid="{568A21C0-7C3F-4230-A712-D4DBB5497BC6}"/>
    <hyperlink ref="B9" r:id="rId4" display="https://www.gov.uk/guidance/landfill-operators-environmental-permits/what-to-include-in-your-hydrogeological-risk-assessment" xr:uid="{A246489A-8DCE-460C-A1D9-D61E54FAD3A6}"/>
    <hyperlink ref="B10" r:id="rId5" display="https://www.gov.uk/guidance/landfill-operators-environmental-permits/how-to-do-a-stability-risk-assessment-landfill-sites-for-inert-waste-or-deposit-for-recovery-activities" xr:uid="{09AF2C5F-37E0-40DD-AA2A-263B3D339465}"/>
    <hyperlink ref="B11" r:id="rId6" display="https://www.gov.uk/guidance/landfill-operators-environmental-permits/what-to-include-in-your-environmental-setting-and-site-design-report" xr:uid="{3F6950B9-D729-4BA0-A417-2EFDC61937CF}"/>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78" ma:contentTypeDescription="Permitting &amp; Compliance Word Document" ma:contentTypeScope="" ma:versionID="e39320589a8bd72d8df058b4a2d9fd35">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3bbe846e470f7864bbcf68915834b388"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REGU-106-6614360</_dlc_DocId>
    <_dlc_DocIdUrl xmlns="9be56660-2c31-41ef-bc00-23e72f632f2a">
      <Url>https://cyfoethnaturiolcymru.sharepoint.com/teams/Regulatory/Permitting/_layouts/15/DocIdRedir.aspx?ID=REGU-106-6614360</Url>
      <Description>REGU-106-6614360</Description>
    </_dlc_DocIdUrl>
    <Site_x0020_Name xmlns="859f7ad6-93f6-4205-b62b-a17f28acbbac">KJ Services Holdings Limited</Site_x0020_Name>
    <Internal_x002f_External xmlns="859f7ad6-93f6-4205-b62b-a17f28acbbac">Internal document</Internal_x002f_External>
    <Post_x0020_code xmlns="859f7ad6-93f6-4205-b62b-a17f28acbbac">NP22 5PT</Post_x0020_code>
    <TaxCatchAll xmlns="859f7ad6-93f6-4205-b62b-a17f28acbbac" xsi:nil="true"/>
    <lcf76f155ced4ddcb4097134ff3c332f xmlns="a7197930-178b-4914-93ce-e1fe9bf0246c">
      <Terms xmlns="http://schemas.microsoft.com/office/infopath/2007/PartnerControls"/>
    </lcf76f155ced4ddcb4097134ff3c332f>
    <Document_x0020_Type xmlns="859f7ad6-93f6-4205-b62b-a17f28acbbac">Form/Proforma</Document_x0020_Type>
    <Welsh_x0020_Local_x0020_Authority xmlns="859f7ad6-93f6-4205-b62b-a17f28acbbac">Caerphilly CBC</Welsh_x0020_Local_x0020_Authority>
    <Disclosure_x0020_Status xmlns="859f7ad6-93f6-4205-b62b-a17f28acbbac">Public register</Disclosure_x0020_Status>
    <Addressee xmlns="859f7ad6-93f6-4205-b62b-a17f28acbbac">Capital Valley Industrial Park, Rhymney, Tredegar, NP22 5PT</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2024-09-08T23:00:00+00:00</Document_x0020_Date>
    <Facility_x0020_Address xmlns="859f7ad6-93f6-4205-b62b-a17f28acbbac">Capital Valley Industrial Park, Rhymney, Tredegar</Facility_x0020_Address>
    <Environment_x0020_Sub_x0020_Folder xmlns="859f7ad6-93f6-4205-b62b-a17f28acbbac">Licences applications</Environment_x0020_Sub_x0020_Folder>
    <Customer_x0020_Name xmlns="859f7ad6-93f6-4205-b62b-a17f28acbbac">K.J.Services Holdings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D8993631-13B3-440F-B265-DC097E00A687}">
  <ds:schemaRefs>
    <ds:schemaRef ds:uri="http://schemas.microsoft.com/sharepoint/v3/contenttype/forms"/>
  </ds:schemaRefs>
</ds:datastoreItem>
</file>

<file path=customXml/itemProps2.xml><?xml version="1.0" encoding="utf-8"?>
<ds:datastoreItem xmlns:ds="http://schemas.openxmlformats.org/officeDocument/2006/customXml" ds:itemID="{4FDB9BA1-8BC4-4D3B-93E4-D3DFDDBF885C}">
  <ds:schemaRefs>
    <ds:schemaRef ds:uri="http://schemas.microsoft.com/sharepoint/events"/>
  </ds:schemaRefs>
</ds:datastoreItem>
</file>

<file path=customXml/itemProps3.xml><?xml version="1.0" encoding="utf-8"?>
<ds:datastoreItem xmlns:ds="http://schemas.openxmlformats.org/officeDocument/2006/customXml" ds:itemID="{B88894E9-F0E3-4EC5-B1B8-070B541A94C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a7197930-178b-4914-93ce-e1fe9bf0246c"/>
    <ds:schemaRef ds:uri="005db27c-c37f-4c3b-898d-3fee1249b087"/>
    <ds:schemaRef ds:uri="6e121689-de5b-41b9-a751-bfeda7fa2b07"/>
    <ds:schemaRef ds:uri="9be56660-2c31-41ef-bc00-23e72f632f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0CF97890-7E1E-43D8-B548-A33DC969D83D}">
  <ds:schemaRefs>
    <ds:schemaRef ds:uri="Microsoft.SharePoint.Taxonomy.ContentTypeSync"/>
  </ds:schemaRefs>
</ds:datastoreItem>
</file>

<file path=customXml/itemProps5.xml><?xml version="1.0" encoding="utf-8"?>
<ds:datastoreItem xmlns:ds="http://schemas.openxmlformats.org/officeDocument/2006/customXml" ds:itemID="{4379D6DB-98CB-4B42-A0F2-4F526F7BEAD5}">
  <ds:schemaRefs>
    <ds:schemaRef ds:uri="http://schemas.microsoft.com/office/2006/documentManagement/types"/>
    <ds:schemaRef ds:uri="859f7ad6-93f6-4205-b62b-a17f28acbbac"/>
    <ds:schemaRef ds:uri="a7197930-178b-4914-93ce-e1fe9bf0246c"/>
    <ds:schemaRef ds:uri="http://purl.org/dc/elements/1.1/"/>
    <ds:schemaRef ds:uri="http://schemas.microsoft.com/office/infopath/2007/PartnerControls"/>
    <ds:schemaRef ds:uri="http://schemas.openxmlformats.org/package/2006/metadata/core-properties"/>
    <ds:schemaRef ds:uri="9be56660-2c31-41ef-bc00-23e72f632f2a"/>
    <ds:schemaRef ds:uri="005db27c-c37f-4c3b-898d-3fee1249b087"/>
    <ds:schemaRef ds:uri="http://purl.org/dc/terms/"/>
    <ds:schemaRef ds:uri="6e121689-de5b-41b9-a751-bfeda7fa2b07"/>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Intro</vt:lpstr>
      <vt:lpstr>Details &amp; Dates</vt:lpstr>
      <vt:lpstr>Doc's &amp; info</vt:lpstr>
      <vt:lpstr>New SRP</vt:lpstr>
      <vt:lpstr>Var SRP</vt:lpstr>
      <vt:lpstr>SRP location</vt:lpstr>
      <vt:lpstr>New Besp</vt:lpstr>
      <vt:lpstr>Var Besp</vt:lpstr>
      <vt:lpstr>Transfer</vt:lpstr>
      <vt:lpstr>Surrender</vt:lpstr>
      <vt:lpstr>Fee calcs</vt:lpstr>
      <vt:lpstr>Decision and actions</vt:lpstr>
      <vt:lpstr>EMS</vt:lpstr>
      <vt:lpstr>TCM </vt:lpstr>
      <vt:lpstr>Risk Assessment</vt:lpstr>
      <vt:lpstr>FPMP </vt:lpstr>
      <vt:lpstr>Noise</vt:lpstr>
      <vt:lpstr>Odour</vt:lpstr>
      <vt:lpstr>Dust </vt:lpstr>
      <vt:lpstr>Pests</vt:lpstr>
      <vt:lpstr>DfR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Duly Making Checklist</dc:title>
  <dc:subject/>
  <dc:creator/>
  <cp:keywords/>
  <dc:description/>
  <cp:lastModifiedBy>Banfield, Ethan</cp:lastModifiedBy>
  <cp:revision/>
  <dcterms:created xsi:type="dcterms:W3CDTF">2022-08-26T14:02:54Z</dcterms:created>
  <dcterms:modified xsi:type="dcterms:W3CDTF">2024-10-10T15:21:20Z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0x01010067EB80C5FE939D4A9B3D8BA62129B7F5010200614DF11ADA2F0C49BD4360B2CC643CB8</vt:lpwstr>
  </property>
  <property fmtid="{D5CDD505-2E9C-101B-9397-08002B2CF9AE}" pid="3" name="_dlc_DocIdItemGuid">
    <vt:lpwstr>0acf2a15-114f-40c9-b4a2-b3fb7f3d890c</vt:lpwstr>
  </property>
  <property fmtid="{D5CDD505-2E9C-101B-9397-08002B2CF9AE}" pid="4" name="Order">
    <vt:r8>661436000</vt:r8>
  </property>
  <property fmtid="{D5CDD505-2E9C-101B-9397-08002B2CF9AE}" pid="5" name="MediaServiceImageTags">
    <vt:lpwstr/>
  </property>
</Properties>
</file>