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id Water Resources/WA-055-0008-0003/"/>
    </mc:Choice>
  </mc:AlternateContent>
  <xr:revisionPtr revIDLastSave="0" documentId="13_ncr:1_{83DE673F-D55D-4B06-BFEF-CBE3BCCD57E2}" xr6:coauthVersionLast="47" xr6:coauthVersionMax="47" xr10:uidLastSave="{00000000-0000-0000-0000-000000000000}"/>
  <bookViews>
    <workbookView xWindow="-28920" yWindow="2745" windowWidth="29040" windowHeight="15720" activeTab="1" xr2:uid="{9DB48DFD-E462-4F0C-AE3D-B7AE0CB2484B}"/>
  </bookViews>
  <sheets>
    <sheet name="Daily" sheetId="1" r:id="rId1"/>
    <sheet name="NRW annoted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2" i="2" l="1"/>
  <c r="F72" i="2"/>
  <c r="F65" i="2"/>
  <c r="F58" i="2"/>
  <c r="F53" i="2"/>
  <c r="F48" i="2"/>
  <c r="F43" i="2"/>
  <c r="F38" i="2"/>
  <c r="E83" i="2"/>
</calcChain>
</file>

<file path=xl/sharedStrings.xml><?xml version="1.0" encoding="utf-8"?>
<sst xmlns="http://schemas.openxmlformats.org/spreadsheetml/2006/main" count="12" uniqueCount="8">
  <si>
    <t>Date</t>
  </si>
  <si>
    <r>
      <t>Operational test pumping abstraction (m</t>
    </r>
    <r>
      <rPr>
        <b/>
        <vertAlign val="superscript"/>
        <sz val="11"/>
        <color theme="1"/>
        <rFont val="Aptos Narrow"/>
        <family val="2"/>
        <scheme val="minor"/>
      </rPr>
      <t>3</t>
    </r>
    <r>
      <rPr>
        <b/>
        <sz val="11"/>
        <color theme="1"/>
        <rFont val="Aptos Narrow"/>
        <family val="2"/>
        <scheme val="minor"/>
      </rPr>
      <t>/d)</t>
    </r>
  </si>
  <si>
    <t>Testing commenced</t>
  </si>
  <si>
    <t>over-abstraction</t>
  </si>
  <si>
    <t>Testing ends - peak abstraction during testing</t>
  </si>
  <si>
    <t xml:space="preserve"> peak abstraction within authorised quantities</t>
  </si>
  <si>
    <t>Day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</si>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</sst>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4" fontId="0" fillId="0" borderId="0" xfId="0" applyNumberFormat="1"/>
    <xf numFmtId="0" fontId="0" fillId="2" borderId="0" xfId="0" applyFill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0" fontId="0" fillId="0" borderId="5" xfId="0" applyBorder="1"/>
    <xf numFmtId="14" fontId="0" fillId="0" borderId="6" xfId="0" applyNumberFormat="1" applyBorder="1"/>
    <xf numFmtId="0" fontId="0" fillId="0" borderId="8" xfId="0" applyBorder="1"/>
    <xf numFmtId="0" fontId="0" fillId="2" borderId="7" xfId="0" applyFill="1" applyBorder="1"/>
    <xf numFmtId="0" fontId="0" fillId="3" borderId="2" xfId="0" applyFill="1" applyBorder="1"/>
    <xf numFmtId="0" fontId="0" fillId="3" borderId="0" xfId="0" applyFill="1"/>
    <xf numFmtId="0" fontId="0" fillId="3" borderId="7" xfId="0" applyFill="1" applyBorder="1"/>
    <xf numFmtId="0" fontId="0" fillId="0" borderId="9" xfId="0" applyBorder="1"/>
    <xf numFmtId="0" fontId="0" fillId="0" borderId="10" xfId="0" applyBorder="1"/>
    <xf numFmtId="2" fontId="0" fillId="0" borderId="0" xfId="0" applyNumberFormat="1"/>
    <xf numFmtId="2" fontId="0" fillId="0" borderId="10" xfId="0" applyNumberFormat="1" applyBorder="1"/>
    <xf numFmtId="0" fontId="0" fillId="0" borderId="0" xfId="0" applyBorder="1"/>
    <xf numFmtId="2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range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'NRW annoted '!$E$34:$E$82</c:f>
              <c:numCache>
                <c:formatCode>General</c:formatCode>
                <c:ptCount val="49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45</c:v>
                </c:pt>
                <c:pt idx="9">
                  <c:v>45</c:v>
                </c:pt>
                <c:pt idx="10">
                  <c:v>55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  <c:pt idx="14">
                  <c:v>55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85</c:v>
                </c:pt>
                <c:pt idx="21">
                  <c:v>85</c:v>
                </c:pt>
                <c:pt idx="22">
                  <c:v>85</c:v>
                </c:pt>
                <c:pt idx="23">
                  <c:v>85</c:v>
                </c:pt>
                <c:pt idx="24">
                  <c:v>85</c:v>
                </c:pt>
                <c:pt idx="25">
                  <c:v>96</c:v>
                </c:pt>
                <c:pt idx="26">
                  <c:v>96</c:v>
                </c:pt>
                <c:pt idx="27">
                  <c:v>96</c:v>
                </c:pt>
                <c:pt idx="28">
                  <c:v>96</c:v>
                </c:pt>
                <c:pt idx="29">
                  <c:v>96</c:v>
                </c:pt>
                <c:pt idx="30">
                  <c:v>96</c:v>
                </c:pt>
                <c:pt idx="31">
                  <c:v>96</c:v>
                </c:pt>
                <c:pt idx="32">
                  <c:v>80</c:v>
                </c:pt>
                <c:pt idx="33">
                  <c:v>80</c:v>
                </c:pt>
                <c:pt idx="34">
                  <c:v>80</c:v>
                </c:pt>
                <c:pt idx="35">
                  <c:v>80</c:v>
                </c:pt>
                <c:pt idx="36">
                  <c:v>80</c:v>
                </c:pt>
                <c:pt idx="37">
                  <c:v>80</c:v>
                </c:pt>
                <c:pt idx="38">
                  <c:v>80</c:v>
                </c:pt>
                <c:pt idx="39">
                  <c:v>25</c:v>
                </c:pt>
                <c:pt idx="40">
                  <c:v>25</c:v>
                </c:pt>
                <c:pt idx="41">
                  <c:v>25</c:v>
                </c:pt>
                <c:pt idx="42">
                  <c:v>25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  <c:pt idx="46">
                  <c:v>25</c:v>
                </c:pt>
                <c:pt idx="47">
                  <c:v>25</c:v>
                </c:pt>
                <c:pt idx="48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D98-43FB-8202-60EAAE30FD4C}"/>
            </c:ext>
          </c:extLst>
        </c:ser>
        <c:ser>
          <c:idx val="1"/>
          <c:order val="1"/>
          <c:tx>
            <c:v>Actual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'NRW annoted '!$B$34:$B$82</c:f>
              <c:numCache>
                <c:formatCode>General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18.849999999999998</c:v>
                </c:pt>
                <c:pt idx="4">
                  <c:v>22.709999999999997</c:v>
                </c:pt>
                <c:pt idx="5">
                  <c:v>16.579999999999998</c:v>
                </c:pt>
                <c:pt idx="6">
                  <c:v>24.39</c:v>
                </c:pt>
                <c:pt idx="7">
                  <c:v>37.800000000000004</c:v>
                </c:pt>
                <c:pt idx="8">
                  <c:v>40.739999999999995</c:v>
                </c:pt>
                <c:pt idx="9">
                  <c:v>39.829999999999991</c:v>
                </c:pt>
                <c:pt idx="10">
                  <c:v>40.82</c:v>
                </c:pt>
                <c:pt idx="11">
                  <c:v>45.039999999999985</c:v>
                </c:pt>
                <c:pt idx="12">
                  <c:v>44.68</c:v>
                </c:pt>
                <c:pt idx="13">
                  <c:v>54.819999999999986</c:v>
                </c:pt>
                <c:pt idx="14">
                  <c:v>49.079999999999991</c:v>
                </c:pt>
                <c:pt idx="15">
                  <c:v>63.29999999999999</c:v>
                </c:pt>
                <c:pt idx="16">
                  <c:v>64.559999999999974</c:v>
                </c:pt>
                <c:pt idx="17">
                  <c:v>66.47</c:v>
                </c:pt>
                <c:pt idx="18">
                  <c:v>70.609999999999985</c:v>
                </c:pt>
                <c:pt idx="19">
                  <c:v>73.849999999999994</c:v>
                </c:pt>
                <c:pt idx="20">
                  <c:v>71.830000000000013</c:v>
                </c:pt>
                <c:pt idx="21">
                  <c:v>80.759999999999962</c:v>
                </c:pt>
                <c:pt idx="22">
                  <c:v>83.640000000000029</c:v>
                </c:pt>
                <c:pt idx="23">
                  <c:v>84.25</c:v>
                </c:pt>
                <c:pt idx="24">
                  <c:v>84.289999999999978</c:v>
                </c:pt>
                <c:pt idx="25">
                  <c:v>85.36</c:v>
                </c:pt>
                <c:pt idx="26">
                  <c:v>87.889999999999986</c:v>
                </c:pt>
                <c:pt idx="27">
                  <c:v>91.969999999999985</c:v>
                </c:pt>
                <c:pt idx="28">
                  <c:v>95.490000000000009</c:v>
                </c:pt>
                <c:pt idx="29">
                  <c:v>91.289999999999978</c:v>
                </c:pt>
                <c:pt idx="30">
                  <c:v>92.980000000000018</c:v>
                </c:pt>
                <c:pt idx="31">
                  <c:v>91.77000000000001</c:v>
                </c:pt>
                <c:pt idx="32">
                  <c:v>78.690000000000012</c:v>
                </c:pt>
                <c:pt idx="33">
                  <c:v>70.61</c:v>
                </c:pt>
                <c:pt idx="34">
                  <c:v>76.220000000000013</c:v>
                </c:pt>
                <c:pt idx="35">
                  <c:v>77.740000000000009</c:v>
                </c:pt>
                <c:pt idx="36">
                  <c:v>72.690000000000026</c:v>
                </c:pt>
                <c:pt idx="37">
                  <c:v>68.530000000000015</c:v>
                </c:pt>
                <c:pt idx="38">
                  <c:v>63.149999999999991</c:v>
                </c:pt>
                <c:pt idx="39">
                  <c:v>11.35</c:v>
                </c:pt>
                <c:pt idx="40">
                  <c:v>22.979999999999997</c:v>
                </c:pt>
                <c:pt idx="41">
                  <c:v>13.89</c:v>
                </c:pt>
                <c:pt idx="42">
                  <c:v>0</c:v>
                </c:pt>
                <c:pt idx="43">
                  <c:v>0</c:v>
                </c:pt>
                <c:pt idx="44">
                  <c:v>16.02</c:v>
                </c:pt>
                <c:pt idx="45">
                  <c:v>14.52</c:v>
                </c:pt>
                <c:pt idx="46">
                  <c:v>0</c:v>
                </c:pt>
                <c:pt idx="47">
                  <c:v>10.66</c:v>
                </c:pt>
                <c:pt idx="4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D98-43FB-8202-60EAAE30FD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9662224"/>
        <c:axId val="869662704"/>
      </c:lineChart>
      <c:catAx>
        <c:axId val="869662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662704"/>
        <c:crosses val="autoZero"/>
        <c:auto val="1"/>
        <c:lblAlgn val="ctr"/>
        <c:lblOffset val="100"/>
        <c:noMultiLvlLbl val="0"/>
      </c:catAx>
      <c:valAx>
        <c:axId val="86966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662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15</xdr:col>
      <xdr:colOff>239026</xdr:colOff>
      <xdr:row>26</xdr:row>
      <xdr:rowOff>124463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D51EE1-D878-9648-8D0B-BA6C8F77E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29350" y="762000"/>
          <a:ext cx="6458851" cy="4572638"/>
        </a:xfrm>
        <a:prstGeom prst="rect">
          <a:avLst/>
        </a:prstGeom>
      </xdr:spPr>
    </xdr:pic>
    <xdr:clientData/>
  </xdr:twoCellAnchor>
  <xdr:twoCellAnchor editAs="oneCell">
    <xdr:from>
      <xdr:col>5</xdr:col>
      <xdr:colOff>44450</xdr:colOff>
      <xdr:row>26</xdr:row>
      <xdr:rowOff>31750</xdr:rowOff>
    </xdr:from>
    <xdr:to>
      <xdr:col>16</xdr:col>
      <xdr:colOff>172423</xdr:colOff>
      <xdr:row>29</xdr:row>
      <xdr:rowOff>158844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B87A44-239B-871B-5D64-8E7A9FBA6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73800" y="5238750"/>
          <a:ext cx="6973273" cy="676369"/>
        </a:xfrm>
        <a:prstGeom prst="rect">
          <a:avLst/>
        </a:prstGeom>
      </xdr:spPr>
    </xdr:pic>
    <xdr:clientData/>
  </xdr:twoCellAnchor>
  <xdr:twoCellAnchor>
    <xdr:from>
      <xdr:col>13</xdr:col>
      <xdr:colOff>66674</xdr:colOff>
      <xdr:row>34</xdr:row>
      <xdr:rowOff>122237</xdr:rowOff>
    </xdr:from>
    <xdr:to>
      <xdr:col>25</xdr:col>
      <xdr:colOff>136524</xdr:colOff>
      <xdr:row>59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BF2E399-7839-4CAE-57E9-82C4AF6D55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2DECA-D79B-480D-8581-EC3F2BC3D9BC}">
  <dimension ref="A1:B98"/>
  <sheetViews>
    <sheetView workbookViewId="0">
      <selection activeCell="D10" sqref="D10"/>
    </sheetView>
  </sheetViews>
  <sheetFormatPr defaultColWidth="8.90625" defaultRowHeight="14.5" x14ac:dyDescent="0.35"/>
  <cols>
    <col min="1" max="1" width="10.36328125" bestFit="1" customWidth="1"/>
    <col min="2" max="2" width="19.1796875" customWidth="1"/>
  </cols>
  <sheetData>
    <row r="1" spans="1:2" ht="45.5" x14ac:dyDescent="0.35">
      <c r="A1" s="1" t="s">
        <v>0</v>
      </c>
      <c r="B1" s="2" t="s">
        <v>1</v>
      </c>
    </row>
    <row r="2" spans="1:2" x14ac:dyDescent="0.35">
      <c r="A2" s="3">
        <v>45469</v>
      </c>
      <c r="B2">
        <v>12.68</v>
      </c>
    </row>
    <row r="3" spans="1:2" x14ac:dyDescent="0.35">
      <c r="A3" s="3">
        <v>45470</v>
      </c>
      <c r="B3">
        <v>54.470000000000006</v>
      </c>
    </row>
    <row r="4" spans="1:2" x14ac:dyDescent="0.35">
      <c r="A4" s="3">
        <v>45471</v>
      </c>
      <c r="B4">
        <v>25.850000000000009</v>
      </c>
    </row>
    <row r="5" spans="1:2" x14ac:dyDescent="0.35">
      <c r="A5" s="3">
        <v>45472</v>
      </c>
      <c r="B5">
        <v>76.59</v>
      </c>
    </row>
    <row r="6" spans="1:2" x14ac:dyDescent="0.35">
      <c r="A6" s="3">
        <v>45473</v>
      </c>
      <c r="B6">
        <v>57.120000000000026</v>
      </c>
    </row>
    <row r="7" spans="1:2" x14ac:dyDescent="0.35">
      <c r="A7" s="3">
        <v>45474</v>
      </c>
      <c r="B7">
        <v>24.97</v>
      </c>
    </row>
    <row r="8" spans="1:2" x14ac:dyDescent="0.35">
      <c r="A8" s="3">
        <v>45475</v>
      </c>
      <c r="B8">
        <v>30.430000000000007</v>
      </c>
    </row>
    <row r="9" spans="1:2" x14ac:dyDescent="0.35">
      <c r="A9" s="3">
        <v>45476</v>
      </c>
      <c r="B9">
        <v>125.07000000000016</v>
      </c>
    </row>
    <row r="10" spans="1:2" x14ac:dyDescent="0.35">
      <c r="A10" s="3">
        <v>45477</v>
      </c>
      <c r="B10">
        <v>129.19000000000011</v>
      </c>
    </row>
    <row r="11" spans="1:2" x14ac:dyDescent="0.35">
      <c r="A11" s="3">
        <v>45478</v>
      </c>
      <c r="B11">
        <v>138.1399999999999</v>
      </c>
    </row>
    <row r="12" spans="1:2" x14ac:dyDescent="0.35">
      <c r="A12" s="3">
        <v>45479</v>
      </c>
      <c r="B12">
        <v>95.490000000000038</v>
      </c>
    </row>
    <row r="13" spans="1:2" x14ac:dyDescent="0.35">
      <c r="A13" s="3">
        <v>45480</v>
      </c>
      <c r="B13">
        <v>88.820000000000022</v>
      </c>
    </row>
    <row r="14" spans="1:2" x14ac:dyDescent="0.35">
      <c r="A14" s="3">
        <v>45481</v>
      </c>
      <c r="B14">
        <v>73.8</v>
      </c>
    </row>
    <row r="15" spans="1:2" x14ac:dyDescent="0.35">
      <c r="A15" s="3">
        <v>45482</v>
      </c>
      <c r="B15">
        <v>51.61</v>
      </c>
    </row>
    <row r="16" spans="1:2" x14ac:dyDescent="0.35">
      <c r="A16" s="3">
        <v>45483</v>
      </c>
      <c r="B16">
        <v>0</v>
      </c>
    </row>
    <row r="17" spans="1:2" x14ac:dyDescent="0.35">
      <c r="A17" s="3">
        <v>45484</v>
      </c>
      <c r="B17">
        <v>70.249999999999986</v>
      </c>
    </row>
    <row r="18" spans="1:2" x14ac:dyDescent="0.35">
      <c r="A18" s="3">
        <v>45485</v>
      </c>
      <c r="B18">
        <v>112.89000000000014</v>
      </c>
    </row>
    <row r="19" spans="1:2" x14ac:dyDescent="0.35">
      <c r="A19" s="3">
        <v>45486</v>
      </c>
      <c r="B19">
        <v>108.99999999999996</v>
      </c>
    </row>
    <row r="20" spans="1:2" x14ac:dyDescent="0.35">
      <c r="A20" s="3">
        <v>45487</v>
      </c>
      <c r="B20">
        <v>108.86999999999986</v>
      </c>
    </row>
    <row r="21" spans="1:2" x14ac:dyDescent="0.35">
      <c r="A21" s="3">
        <v>45488</v>
      </c>
      <c r="B21">
        <v>5.81</v>
      </c>
    </row>
    <row r="22" spans="1:2" x14ac:dyDescent="0.35">
      <c r="A22" s="3">
        <v>45489</v>
      </c>
      <c r="B22">
        <v>36.099999999999994</v>
      </c>
    </row>
    <row r="23" spans="1:2" x14ac:dyDescent="0.35">
      <c r="A23" s="3">
        <v>45490</v>
      </c>
      <c r="B23">
        <v>33</v>
      </c>
    </row>
    <row r="24" spans="1:2" x14ac:dyDescent="0.35">
      <c r="A24" s="3">
        <v>45491</v>
      </c>
      <c r="B24">
        <v>61.129999999999917</v>
      </c>
    </row>
    <row r="25" spans="1:2" x14ac:dyDescent="0.35">
      <c r="A25" s="3">
        <v>45492</v>
      </c>
      <c r="B25">
        <v>14.400000000000002</v>
      </c>
    </row>
    <row r="26" spans="1:2" x14ac:dyDescent="0.35">
      <c r="A26" s="3">
        <v>45493</v>
      </c>
      <c r="B26">
        <v>0.01</v>
      </c>
    </row>
    <row r="27" spans="1:2" x14ac:dyDescent="0.35">
      <c r="A27" s="3">
        <v>45494</v>
      </c>
      <c r="B27">
        <v>0.01</v>
      </c>
    </row>
    <row r="28" spans="1:2" x14ac:dyDescent="0.35">
      <c r="A28" s="3">
        <v>45495</v>
      </c>
      <c r="B28">
        <v>7.14</v>
      </c>
    </row>
    <row r="29" spans="1:2" x14ac:dyDescent="0.35">
      <c r="A29" s="3">
        <v>45496</v>
      </c>
      <c r="B29">
        <v>0.19999999999999998</v>
      </c>
    </row>
    <row r="30" spans="1:2" x14ac:dyDescent="0.35">
      <c r="A30" s="3">
        <v>45497</v>
      </c>
      <c r="B30">
        <v>0.15</v>
      </c>
    </row>
    <row r="31" spans="1:2" x14ac:dyDescent="0.35">
      <c r="A31" s="3">
        <v>45498</v>
      </c>
      <c r="B31">
        <v>0</v>
      </c>
    </row>
    <row r="32" spans="1:2" x14ac:dyDescent="0.35">
      <c r="A32" s="3">
        <v>45499</v>
      </c>
      <c r="B32">
        <v>16.119999999999997</v>
      </c>
    </row>
    <row r="33" spans="1:2" x14ac:dyDescent="0.35">
      <c r="A33" s="3">
        <v>45500</v>
      </c>
      <c r="B33">
        <v>0</v>
      </c>
    </row>
    <row r="34" spans="1:2" x14ac:dyDescent="0.35">
      <c r="A34" s="3">
        <v>45501</v>
      </c>
      <c r="B34">
        <v>0</v>
      </c>
    </row>
    <row r="35" spans="1:2" x14ac:dyDescent="0.35">
      <c r="A35" s="3">
        <v>45502</v>
      </c>
      <c r="B35">
        <v>0</v>
      </c>
    </row>
    <row r="36" spans="1:2" x14ac:dyDescent="0.35">
      <c r="A36" s="3">
        <v>45503</v>
      </c>
      <c r="B36">
        <v>0</v>
      </c>
    </row>
    <row r="37" spans="1:2" x14ac:dyDescent="0.35">
      <c r="A37" s="3">
        <v>45504</v>
      </c>
      <c r="B37">
        <v>18.849999999999998</v>
      </c>
    </row>
    <row r="38" spans="1:2" x14ac:dyDescent="0.35">
      <c r="A38" s="3">
        <v>45505</v>
      </c>
      <c r="B38">
        <v>22.709999999999997</v>
      </c>
    </row>
    <row r="39" spans="1:2" x14ac:dyDescent="0.35">
      <c r="A39" s="3">
        <v>45506</v>
      </c>
      <c r="B39">
        <v>16.579999999999998</v>
      </c>
    </row>
    <row r="40" spans="1:2" x14ac:dyDescent="0.35">
      <c r="A40" s="3">
        <v>45507</v>
      </c>
      <c r="B40">
        <v>24.39</v>
      </c>
    </row>
    <row r="41" spans="1:2" x14ac:dyDescent="0.35">
      <c r="A41" s="3">
        <v>45508</v>
      </c>
      <c r="B41">
        <v>37.800000000000004</v>
      </c>
    </row>
    <row r="42" spans="1:2" x14ac:dyDescent="0.35">
      <c r="A42" s="3">
        <v>45509</v>
      </c>
      <c r="B42">
        <v>40.739999999999995</v>
      </c>
    </row>
    <row r="43" spans="1:2" x14ac:dyDescent="0.35">
      <c r="A43" s="3">
        <v>45510</v>
      </c>
      <c r="B43">
        <v>39.829999999999991</v>
      </c>
    </row>
    <row r="44" spans="1:2" x14ac:dyDescent="0.35">
      <c r="A44" s="3">
        <v>45511</v>
      </c>
      <c r="B44">
        <v>40.82</v>
      </c>
    </row>
    <row r="45" spans="1:2" x14ac:dyDescent="0.35">
      <c r="A45" s="3">
        <v>45512</v>
      </c>
      <c r="B45">
        <v>45.039999999999985</v>
      </c>
    </row>
    <row r="46" spans="1:2" x14ac:dyDescent="0.35">
      <c r="A46" s="3">
        <v>45513</v>
      </c>
      <c r="B46">
        <v>44.68</v>
      </c>
    </row>
    <row r="47" spans="1:2" x14ac:dyDescent="0.35">
      <c r="A47" s="3">
        <v>45514</v>
      </c>
      <c r="B47">
        <v>54.819999999999986</v>
      </c>
    </row>
    <row r="48" spans="1:2" x14ac:dyDescent="0.35">
      <c r="A48" s="3">
        <v>45515</v>
      </c>
      <c r="B48">
        <v>49.079999999999991</v>
      </c>
    </row>
    <row r="49" spans="1:2" x14ac:dyDescent="0.35">
      <c r="A49" s="3">
        <v>45516</v>
      </c>
      <c r="B49">
        <v>63.29999999999999</v>
      </c>
    </row>
    <row r="50" spans="1:2" x14ac:dyDescent="0.35">
      <c r="A50" s="3">
        <v>45517</v>
      </c>
      <c r="B50">
        <v>64.559999999999974</v>
      </c>
    </row>
    <row r="51" spans="1:2" x14ac:dyDescent="0.35">
      <c r="A51" s="3">
        <v>45518</v>
      </c>
      <c r="B51">
        <v>66.47</v>
      </c>
    </row>
    <row r="52" spans="1:2" x14ac:dyDescent="0.35">
      <c r="A52" s="3">
        <v>45519</v>
      </c>
      <c r="B52">
        <v>70.609999999999985</v>
      </c>
    </row>
    <row r="53" spans="1:2" x14ac:dyDescent="0.35">
      <c r="A53" s="3">
        <v>45520</v>
      </c>
      <c r="B53">
        <v>73.849999999999994</v>
      </c>
    </row>
    <row r="54" spans="1:2" x14ac:dyDescent="0.35">
      <c r="A54" s="3">
        <v>45521</v>
      </c>
      <c r="B54">
        <v>71.830000000000013</v>
      </c>
    </row>
    <row r="55" spans="1:2" x14ac:dyDescent="0.35">
      <c r="A55" s="3">
        <v>45522</v>
      </c>
      <c r="B55">
        <v>80.759999999999962</v>
      </c>
    </row>
    <row r="56" spans="1:2" x14ac:dyDescent="0.35">
      <c r="A56" s="3">
        <v>45523</v>
      </c>
      <c r="B56">
        <v>83.640000000000029</v>
      </c>
    </row>
    <row r="57" spans="1:2" x14ac:dyDescent="0.35">
      <c r="A57" s="3">
        <v>45524</v>
      </c>
      <c r="B57">
        <v>84.25</v>
      </c>
    </row>
    <row r="58" spans="1:2" x14ac:dyDescent="0.35">
      <c r="A58" s="3">
        <v>45525</v>
      </c>
      <c r="B58">
        <v>84.289999999999978</v>
      </c>
    </row>
    <row r="59" spans="1:2" x14ac:dyDescent="0.35">
      <c r="A59" s="3">
        <v>45526</v>
      </c>
      <c r="B59">
        <v>85.36</v>
      </c>
    </row>
    <row r="60" spans="1:2" x14ac:dyDescent="0.35">
      <c r="A60" s="3">
        <v>45527</v>
      </c>
      <c r="B60">
        <v>87.889999999999986</v>
      </c>
    </row>
    <row r="61" spans="1:2" x14ac:dyDescent="0.35">
      <c r="A61" s="3">
        <v>45528</v>
      </c>
      <c r="B61">
        <v>91.969999999999985</v>
      </c>
    </row>
    <row r="62" spans="1:2" x14ac:dyDescent="0.35">
      <c r="A62" s="3">
        <v>45529</v>
      </c>
      <c r="B62">
        <v>95.490000000000009</v>
      </c>
    </row>
    <row r="63" spans="1:2" x14ac:dyDescent="0.35">
      <c r="A63" s="3">
        <v>45530</v>
      </c>
      <c r="B63">
        <v>91.289999999999978</v>
      </c>
    </row>
    <row r="64" spans="1:2" x14ac:dyDescent="0.35">
      <c r="A64" s="3">
        <v>45531</v>
      </c>
      <c r="B64">
        <v>92.980000000000018</v>
      </c>
    </row>
    <row r="65" spans="1:2" x14ac:dyDescent="0.35">
      <c r="A65" s="3">
        <v>45532</v>
      </c>
      <c r="B65">
        <v>91.77000000000001</v>
      </c>
    </row>
    <row r="66" spans="1:2" x14ac:dyDescent="0.35">
      <c r="A66" s="3">
        <v>45533</v>
      </c>
      <c r="B66">
        <v>78.690000000000012</v>
      </c>
    </row>
    <row r="67" spans="1:2" x14ac:dyDescent="0.35">
      <c r="A67" s="3">
        <v>45534</v>
      </c>
      <c r="B67">
        <v>70.61</v>
      </c>
    </row>
    <row r="68" spans="1:2" x14ac:dyDescent="0.35">
      <c r="A68" s="3">
        <v>45535</v>
      </c>
      <c r="B68">
        <v>76.220000000000013</v>
      </c>
    </row>
    <row r="69" spans="1:2" x14ac:dyDescent="0.35">
      <c r="A69" s="3">
        <v>45536</v>
      </c>
      <c r="B69">
        <v>77.740000000000009</v>
      </c>
    </row>
    <row r="70" spans="1:2" x14ac:dyDescent="0.35">
      <c r="A70" s="3">
        <v>45537</v>
      </c>
      <c r="B70">
        <v>72.690000000000026</v>
      </c>
    </row>
    <row r="71" spans="1:2" x14ac:dyDescent="0.35">
      <c r="A71" s="3">
        <v>45538</v>
      </c>
      <c r="B71">
        <v>68.530000000000015</v>
      </c>
    </row>
    <row r="72" spans="1:2" x14ac:dyDescent="0.35">
      <c r="A72" s="3">
        <v>45539</v>
      </c>
      <c r="B72">
        <v>63.149999999999991</v>
      </c>
    </row>
    <row r="73" spans="1:2" x14ac:dyDescent="0.35">
      <c r="A73" s="3">
        <v>45540</v>
      </c>
      <c r="B73">
        <v>11.35</v>
      </c>
    </row>
    <row r="74" spans="1:2" x14ac:dyDescent="0.35">
      <c r="A74" s="3">
        <v>45541</v>
      </c>
      <c r="B74">
        <v>22.979999999999997</v>
      </c>
    </row>
    <row r="75" spans="1:2" x14ac:dyDescent="0.35">
      <c r="A75" s="3">
        <v>45542</v>
      </c>
      <c r="B75">
        <v>13.89</v>
      </c>
    </row>
    <row r="76" spans="1:2" x14ac:dyDescent="0.35">
      <c r="A76" s="3">
        <v>45543</v>
      </c>
      <c r="B76">
        <v>0</v>
      </c>
    </row>
    <row r="77" spans="1:2" x14ac:dyDescent="0.35">
      <c r="A77" s="3">
        <v>45544</v>
      </c>
      <c r="B77">
        <v>0</v>
      </c>
    </row>
    <row r="78" spans="1:2" x14ac:dyDescent="0.35">
      <c r="A78" s="3">
        <v>45545</v>
      </c>
      <c r="B78">
        <v>16.02</v>
      </c>
    </row>
    <row r="79" spans="1:2" x14ac:dyDescent="0.35">
      <c r="A79" s="3">
        <v>45546</v>
      </c>
      <c r="B79">
        <v>14.52</v>
      </c>
    </row>
    <row r="80" spans="1:2" x14ac:dyDescent="0.35">
      <c r="A80" s="3">
        <v>45547</v>
      </c>
      <c r="B80">
        <v>0</v>
      </c>
    </row>
    <row r="81" spans="1:2" x14ac:dyDescent="0.35">
      <c r="A81" s="3">
        <v>45548</v>
      </c>
      <c r="B81">
        <v>10.66</v>
      </c>
    </row>
    <row r="82" spans="1:2" x14ac:dyDescent="0.35">
      <c r="A82" s="3">
        <v>45549</v>
      </c>
      <c r="B82">
        <v>0</v>
      </c>
    </row>
    <row r="83" spans="1:2" x14ac:dyDescent="0.35">
      <c r="A83" s="3">
        <v>45550</v>
      </c>
      <c r="B83">
        <v>11.290000000000001</v>
      </c>
    </row>
    <row r="84" spans="1:2" x14ac:dyDescent="0.35">
      <c r="A84" s="3">
        <v>45551</v>
      </c>
      <c r="B84">
        <v>12.77</v>
      </c>
    </row>
    <row r="85" spans="1:2" x14ac:dyDescent="0.35">
      <c r="A85" s="3">
        <v>45552</v>
      </c>
      <c r="B85">
        <v>22.86</v>
      </c>
    </row>
    <row r="86" spans="1:2" x14ac:dyDescent="0.35">
      <c r="A86" s="3">
        <v>45553</v>
      </c>
      <c r="B86">
        <v>22.769999999999996</v>
      </c>
    </row>
    <row r="87" spans="1:2" x14ac:dyDescent="0.35">
      <c r="A87" s="3">
        <v>45554</v>
      </c>
      <c r="B87">
        <v>11.950000000000001</v>
      </c>
    </row>
    <row r="88" spans="1:2" x14ac:dyDescent="0.35">
      <c r="A88" s="3">
        <v>45555</v>
      </c>
      <c r="B88">
        <v>24.85</v>
      </c>
    </row>
    <row r="89" spans="1:2" x14ac:dyDescent="0.35">
      <c r="A89" s="3">
        <v>45556</v>
      </c>
      <c r="B89">
        <v>36.200000000000003</v>
      </c>
    </row>
    <row r="90" spans="1:2" x14ac:dyDescent="0.35">
      <c r="A90" s="3">
        <v>45557</v>
      </c>
      <c r="B90">
        <v>26.739999999999995</v>
      </c>
    </row>
    <row r="91" spans="1:2" x14ac:dyDescent="0.35">
      <c r="A91" s="3">
        <v>45558</v>
      </c>
      <c r="B91">
        <v>27.130000000000003</v>
      </c>
    </row>
    <row r="92" spans="1:2" x14ac:dyDescent="0.35">
      <c r="A92" s="3">
        <v>45559</v>
      </c>
      <c r="B92">
        <v>54.879999999999981</v>
      </c>
    </row>
    <row r="93" spans="1:2" x14ac:dyDescent="0.35">
      <c r="A93" s="3">
        <v>45560</v>
      </c>
      <c r="B93">
        <v>35.64</v>
      </c>
    </row>
    <row r="94" spans="1:2" x14ac:dyDescent="0.35">
      <c r="A94" s="3">
        <v>45561</v>
      </c>
      <c r="B94">
        <v>45.110000000000007</v>
      </c>
    </row>
    <row r="95" spans="1:2" x14ac:dyDescent="0.35">
      <c r="A95" s="3">
        <v>45562</v>
      </c>
      <c r="B95">
        <v>41.200000000000017</v>
      </c>
    </row>
    <row r="96" spans="1:2" x14ac:dyDescent="0.35">
      <c r="A96" s="3">
        <v>45563</v>
      </c>
      <c r="B96">
        <v>44.809999999999995</v>
      </c>
    </row>
    <row r="97" spans="1:2" x14ac:dyDescent="0.35">
      <c r="A97" s="3">
        <v>45564</v>
      </c>
      <c r="B97">
        <v>48.809999999999981</v>
      </c>
    </row>
    <row r="98" spans="1:2" x14ac:dyDescent="0.35">
      <c r="A98" s="3">
        <v>45565</v>
      </c>
      <c r="B98">
        <v>45.999999999999986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7C1A8-C5A3-42D9-9F60-E83D9F229E3D}">
  <dimension ref="A1:F98"/>
  <sheetViews>
    <sheetView tabSelected="1" topLeftCell="A27" zoomScale="80" zoomScaleNormal="80" workbookViewId="0">
      <selection activeCell="K46" sqref="K45:K46"/>
    </sheetView>
  </sheetViews>
  <sheetFormatPr defaultColWidth="8.90625" defaultRowHeight="14.5" x14ac:dyDescent="0.35"/>
  <cols>
    <col min="1" max="1" width="10.36328125" bestFit="1" customWidth="1"/>
    <col min="2" max="2" width="19.1796875" customWidth="1"/>
    <col min="3" max="3" width="41.81640625" customWidth="1"/>
    <col min="4" max="4" width="11.54296875" customWidth="1"/>
    <col min="6" max="6" width="8.90625" style="18"/>
  </cols>
  <sheetData>
    <row r="1" spans="1:3" ht="45.5" x14ac:dyDescent="0.35">
      <c r="A1" s="1" t="s">
        <v>0</v>
      </c>
      <c r="B1" s="2" t="s">
        <v>1</v>
      </c>
    </row>
    <row r="2" spans="1:3" x14ac:dyDescent="0.35">
      <c r="A2" s="3">
        <v>45469</v>
      </c>
      <c r="B2">
        <v>12.68</v>
      </c>
    </row>
    <row r="3" spans="1:3" x14ac:dyDescent="0.35">
      <c r="A3" s="3">
        <v>45470</v>
      </c>
      <c r="B3">
        <v>54.470000000000006</v>
      </c>
    </row>
    <row r="4" spans="1:3" x14ac:dyDescent="0.35">
      <c r="A4" s="3">
        <v>45471</v>
      </c>
      <c r="B4">
        <v>25.850000000000009</v>
      </c>
    </row>
    <row r="5" spans="1:3" x14ac:dyDescent="0.35">
      <c r="A5" s="3">
        <v>45472</v>
      </c>
      <c r="B5">
        <v>76.59</v>
      </c>
    </row>
    <row r="6" spans="1:3" x14ac:dyDescent="0.35">
      <c r="A6" s="3">
        <v>45473</v>
      </c>
      <c r="B6">
        <v>57.120000000000026</v>
      </c>
    </row>
    <row r="7" spans="1:3" x14ac:dyDescent="0.35">
      <c r="A7" s="3">
        <v>45474</v>
      </c>
      <c r="B7">
        <v>24.97</v>
      </c>
    </row>
    <row r="8" spans="1:3" ht="15" thickBot="1" x14ac:dyDescent="0.4">
      <c r="A8" s="3">
        <v>45475</v>
      </c>
      <c r="B8">
        <v>30.430000000000007</v>
      </c>
    </row>
    <row r="9" spans="1:3" ht="15" thickBot="1" x14ac:dyDescent="0.4">
      <c r="A9" s="5">
        <v>45476</v>
      </c>
      <c r="B9" s="13">
        <v>125.07000000000016</v>
      </c>
      <c r="C9" s="7" t="s">
        <v>3</v>
      </c>
    </row>
    <row r="10" spans="1:3" ht="15" thickBot="1" x14ac:dyDescent="0.4">
      <c r="A10" s="8">
        <v>45477</v>
      </c>
      <c r="B10" s="14">
        <v>129.19000000000011</v>
      </c>
      <c r="C10" s="7" t="s">
        <v>3</v>
      </c>
    </row>
    <row r="11" spans="1:3" ht="15" thickBot="1" x14ac:dyDescent="0.4">
      <c r="A11" s="10">
        <v>45478</v>
      </c>
      <c r="B11" s="15">
        <v>138.1399999999999</v>
      </c>
      <c r="C11" s="7" t="s">
        <v>3</v>
      </c>
    </row>
    <row r="12" spans="1:3" x14ac:dyDescent="0.35">
      <c r="A12" s="3">
        <v>45479</v>
      </c>
      <c r="B12">
        <v>95.490000000000038</v>
      </c>
    </row>
    <row r="13" spans="1:3" x14ac:dyDescent="0.35">
      <c r="A13" s="3">
        <v>45480</v>
      </c>
      <c r="B13">
        <v>88.820000000000022</v>
      </c>
    </row>
    <row r="14" spans="1:3" x14ac:dyDescent="0.35">
      <c r="A14" s="3">
        <v>45481</v>
      </c>
      <c r="B14">
        <v>73.8</v>
      </c>
    </row>
    <row r="15" spans="1:3" x14ac:dyDescent="0.35">
      <c r="A15" s="3">
        <v>45482</v>
      </c>
      <c r="B15">
        <v>51.61</v>
      </c>
    </row>
    <row r="16" spans="1:3" x14ac:dyDescent="0.35">
      <c r="A16" s="3">
        <v>45483</v>
      </c>
      <c r="B16">
        <v>0</v>
      </c>
    </row>
    <row r="17" spans="1:3" x14ac:dyDescent="0.35">
      <c r="A17" s="3">
        <v>45484</v>
      </c>
      <c r="B17">
        <v>70.249999999999986</v>
      </c>
    </row>
    <row r="18" spans="1:3" x14ac:dyDescent="0.35">
      <c r="A18" s="3">
        <v>45485</v>
      </c>
      <c r="B18" s="4">
        <v>112.89000000000014</v>
      </c>
      <c r="C18" t="s">
        <v>5</v>
      </c>
    </row>
    <row r="19" spans="1:3" x14ac:dyDescent="0.35">
      <c r="A19" s="3">
        <v>45486</v>
      </c>
      <c r="B19">
        <v>108.99999999999996</v>
      </c>
    </row>
    <row r="20" spans="1:3" x14ac:dyDescent="0.35">
      <c r="A20" s="3">
        <v>45487</v>
      </c>
      <c r="B20">
        <v>108.86999999999986</v>
      </c>
    </row>
    <row r="21" spans="1:3" x14ac:dyDescent="0.35">
      <c r="A21" s="3">
        <v>45488</v>
      </c>
      <c r="B21">
        <v>5.81</v>
      </c>
    </row>
    <row r="22" spans="1:3" x14ac:dyDescent="0.35">
      <c r="A22" s="3">
        <v>45489</v>
      </c>
      <c r="B22">
        <v>36.099999999999994</v>
      </c>
    </row>
    <row r="23" spans="1:3" x14ac:dyDescent="0.35">
      <c r="A23" s="3">
        <v>45490</v>
      </c>
      <c r="B23">
        <v>33</v>
      </c>
    </row>
    <row r="24" spans="1:3" x14ac:dyDescent="0.35">
      <c r="A24" s="3">
        <v>45491</v>
      </c>
      <c r="B24">
        <v>61.129999999999917</v>
      </c>
    </row>
    <row r="25" spans="1:3" x14ac:dyDescent="0.35">
      <c r="A25" s="3">
        <v>45492</v>
      </c>
      <c r="B25">
        <v>14.400000000000002</v>
      </c>
    </row>
    <row r="26" spans="1:3" x14ac:dyDescent="0.35">
      <c r="A26" s="3">
        <v>45493</v>
      </c>
      <c r="B26">
        <v>0.01</v>
      </c>
    </row>
    <row r="27" spans="1:3" x14ac:dyDescent="0.35">
      <c r="A27" s="3">
        <v>45494</v>
      </c>
      <c r="B27">
        <v>0.01</v>
      </c>
    </row>
    <row r="28" spans="1:3" x14ac:dyDescent="0.35">
      <c r="A28" s="3">
        <v>45495</v>
      </c>
      <c r="B28">
        <v>7.14</v>
      </c>
    </row>
    <row r="29" spans="1:3" x14ac:dyDescent="0.35">
      <c r="A29" s="3">
        <v>45496</v>
      </c>
      <c r="B29">
        <v>0.19999999999999998</v>
      </c>
    </row>
    <row r="30" spans="1:3" x14ac:dyDescent="0.35">
      <c r="A30" s="3">
        <v>45497</v>
      </c>
      <c r="B30">
        <v>0.15</v>
      </c>
    </row>
    <row r="31" spans="1:3" x14ac:dyDescent="0.35">
      <c r="A31" s="3">
        <v>45498</v>
      </c>
      <c r="B31">
        <v>0</v>
      </c>
    </row>
    <row r="32" spans="1:3" x14ac:dyDescent="0.35">
      <c r="A32" s="3">
        <v>45499</v>
      </c>
      <c r="B32">
        <v>16.119999999999997</v>
      </c>
    </row>
    <row r="33" spans="1:6" x14ac:dyDescent="0.35">
      <c r="A33" s="3">
        <v>45500</v>
      </c>
      <c r="B33">
        <v>0</v>
      </c>
      <c r="D33" s="1" t="s">
        <v>6</v>
      </c>
      <c r="E33" t="s">
        <v>7</v>
      </c>
    </row>
    <row r="34" spans="1:6" x14ac:dyDescent="0.35">
      <c r="A34" s="3">
        <v>45501</v>
      </c>
      <c r="B34">
        <v>0</v>
      </c>
      <c r="D34">
        <v>1</v>
      </c>
      <c r="E34">
        <v>25</v>
      </c>
    </row>
    <row r="35" spans="1:6" x14ac:dyDescent="0.35">
      <c r="A35" s="3">
        <v>45502</v>
      </c>
      <c r="B35">
        <v>0</v>
      </c>
      <c r="D35">
        <v>2</v>
      </c>
      <c r="E35">
        <v>25</v>
      </c>
    </row>
    <row r="36" spans="1:6" x14ac:dyDescent="0.35">
      <c r="A36" s="3">
        <v>45503</v>
      </c>
      <c r="B36">
        <v>0</v>
      </c>
      <c r="D36">
        <v>3</v>
      </c>
      <c r="E36">
        <v>25</v>
      </c>
    </row>
    <row r="37" spans="1:6" ht="15" thickBot="1" x14ac:dyDescent="0.4">
      <c r="A37" s="3">
        <v>45504</v>
      </c>
      <c r="B37">
        <v>18.849999999999998</v>
      </c>
      <c r="D37">
        <v>4</v>
      </c>
      <c r="E37">
        <v>25</v>
      </c>
    </row>
    <row r="38" spans="1:6" x14ac:dyDescent="0.35">
      <c r="A38" s="5">
        <v>45505</v>
      </c>
      <c r="B38" s="6">
        <v>22.709999999999997</v>
      </c>
      <c r="C38" s="7" t="s">
        <v>2</v>
      </c>
      <c r="D38" s="16">
        <v>5</v>
      </c>
      <c r="E38" s="17">
        <v>25</v>
      </c>
      <c r="F38" s="19">
        <f>SUM(E34:E38)</f>
        <v>125</v>
      </c>
    </row>
    <row r="39" spans="1:6" x14ac:dyDescent="0.35">
      <c r="A39" s="8">
        <v>45506</v>
      </c>
      <c r="B39">
        <v>16.579999999999998</v>
      </c>
      <c r="C39" s="9"/>
      <c r="D39">
        <v>6</v>
      </c>
      <c r="E39">
        <v>45</v>
      </c>
    </row>
    <row r="40" spans="1:6" x14ac:dyDescent="0.35">
      <c r="A40" s="8">
        <v>45507</v>
      </c>
      <c r="B40">
        <v>24.39</v>
      </c>
      <c r="C40" s="9"/>
      <c r="D40">
        <v>7</v>
      </c>
      <c r="E40">
        <v>45</v>
      </c>
    </row>
    <row r="41" spans="1:6" x14ac:dyDescent="0.35">
      <c r="A41" s="8">
        <v>45508</v>
      </c>
      <c r="B41">
        <v>37.800000000000004</v>
      </c>
      <c r="C41" s="9"/>
      <c r="D41">
        <v>8</v>
      </c>
      <c r="E41">
        <v>45</v>
      </c>
    </row>
    <row r="42" spans="1:6" x14ac:dyDescent="0.35">
      <c r="A42" s="8">
        <v>45509</v>
      </c>
      <c r="B42">
        <v>40.739999999999995</v>
      </c>
      <c r="C42" s="9"/>
      <c r="D42">
        <v>9</v>
      </c>
      <c r="E42">
        <v>45</v>
      </c>
    </row>
    <row r="43" spans="1:6" x14ac:dyDescent="0.35">
      <c r="A43" s="8">
        <v>45510</v>
      </c>
      <c r="B43">
        <v>39.829999999999991</v>
      </c>
      <c r="C43" s="9"/>
      <c r="D43" s="16">
        <v>10</v>
      </c>
      <c r="E43" s="17">
        <v>45</v>
      </c>
      <c r="F43" s="19">
        <f>SUM(E39:E43)</f>
        <v>225</v>
      </c>
    </row>
    <row r="44" spans="1:6" x14ac:dyDescent="0.35">
      <c r="A44" s="8">
        <v>45511</v>
      </c>
      <c r="B44">
        <v>40.82</v>
      </c>
      <c r="C44" s="9"/>
      <c r="D44">
        <v>11</v>
      </c>
      <c r="E44">
        <v>55</v>
      </c>
    </row>
    <row r="45" spans="1:6" x14ac:dyDescent="0.35">
      <c r="A45" s="8">
        <v>45512</v>
      </c>
      <c r="B45">
        <v>45.039999999999985</v>
      </c>
      <c r="C45" s="9"/>
      <c r="D45">
        <v>12</v>
      </c>
      <c r="E45">
        <v>55</v>
      </c>
    </row>
    <row r="46" spans="1:6" x14ac:dyDescent="0.35">
      <c r="A46" s="8">
        <v>45513</v>
      </c>
      <c r="B46">
        <v>44.68</v>
      </c>
      <c r="C46" s="9"/>
      <c r="D46">
        <v>13</v>
      </c>
      <c r="E46">
        <v>55</v>
      </c>
    </row>
    <row r="47" spans="1:6" x14ac:dyDescent="0.35">
      <c r="A47" s="8">
        <v>45514</v>
      </c>
      <c r="B47">
        <v>54.819999999999986</v>
      </c>
      <c r="C47" s="9"/>
      <c r="D47">
        <v>14</v>
      </c>
      <c r="E47">
        <v>55</v>
      </c>
    </row>
    <row r="48" spans="1:6" x14ac:dyDescent="0.35">
      <c r="A48" s="8">
        <v>45515</v>
      </c>
      <c r="B48">
        <v>49.079999999999991</v>
      </c>
      <c r="C48" s="9"/>
      <c r="D48" s="16">
        <v>15</v>
      </c>
      <c r="E48" s="17">
        <v>55</v>
      </c>
      <c r="F48" s="21">
        <f>SUM(E44:E48)</f>
        <v>275</v>
      </c>
    </row>
    <row r="49" spans="1:6" x14ac:dyDescent="0.35">
      <c r="A49" s="8">
        <v>45516</v>
      </c>
      <c r="B49">
        <v>63.29999999999999</v>
      </c>
      <c r="C49" s="9"/>
      <c r="D49">
        <v>16</v>
      </c>
      <c r="E49">
        <v>75</v>
      </c>
    </row>
    <row r="50" spans="1:6" x14ac:dyDescent="0.35">
      <c r="A50" s="8">
        <v>45517</v>
      </c>
      <c r="B50">
        <v>64.559999999999974</v>
      </c>
      <c r="C50" s="9"/>
      <c r="D50">
        <v>17</v>
      </c>
      <c r="E50">
        <v>75</v>
      </c>
    </row>
    <row r="51" spans="1:6" x14ac:dyDescent="0.35">
      <c r="A51" s="8">
        <v>45518</v>
      </c>
      <c r="B51">
        <v>66.47</v>
      </c>
      <c r="C51" s="9"/>
      <c r="D51">
        <v>18</v>
      </c>
      <c r="E51">
        <v>75</v>
      </c>
    </row>
    <row r="52" spans="1:6" x14ac:dyDescent="0.35">
      <c r="A52" s="8">
        <v>45519</v>
      </c>
      <c r="B52">
        <v>70.609999999999985</v>
      </c>
      <c r="C52" s="9"/>
      <c r="D52">
        <v>19</v>
      </c>
      <c r="E52">
        <v>75</v>
      </c>
    </row>
    <row r="53" spans="1:6" x14ac:dyDescent="0.35">
      <c r="A53" s="8">
        <v>45520</v>
      </c>
      <c r="B53">
        <v>73.849999999999994</v>
      </c>
      <c r="C53" s="9"/>
      <c r="D53" s="16">
        <v>20</v>
      </c>
      <c r="E53" s="17">
        <v>75</v>
      </c>
      <c r="F53" s="21">
        <f>SUM(E49:E53)</f>
        <v>375</v>
      </c>
    </row>
    <row r="54" spans="1:6" x14ac:dyDescent="0.35">
      <c r="A54" s="8">
        <v>45521</v>
      </c>
      <c r="B54">
        <v>71.830000000000013</v>
      </c>
      <c r="C54" s="9"/>
      <c r="D54">
        <v>21</v>
      </c>
      <c r="E54">
        <v>85</v>
      </c>
    </row>
    <row r="55" spans="1:6" x14ac:dyDescent="0.35">
      <c r="A55" s="8">
        <v>45522</v>
      </c>
      <c r="B55">
        <v>80.759999999999962</v>
      </c>
      <c r="C55" s="9"/>
      <c r="D55">
        <v>22</v>
      </c>
      <c r="E55">
        <v>85</v>
      </c>
    </row>
    <row r="56" spans="1:6" x14ac:dyDescent="0.35">
      <c r="A56" s="8">
        <v>45523</v>
      </c>
      <c r="B56">
        <v>83.640000000000029</v>
      </c>
      <c r="C56" s="9"/>
      <c r="D56">
        <v>23</v>
      </c>
      <c r="E56">
        <v>85</v>
      </c>
    </row>
    <row r="57" spans="1:6" x14ac:dyDescent="0.35">
      <c r="A57" s="8">
        <v>45524</v>
      </c>
      <c r="B57">
        <v>84.25</v>
      </c>
      <c r="C57" s="9"/>
      <c r="D57">
        <v>24</v>
      </c>
      <c r="E57">
        <v>85</v>
      </c>
    </row>
    <row r="58" spans="1:6" x14ac:dyDescent="0.35">
      <c r="A58" s="8">
        <v>45525</v>
      </c>
      <c r="B58">
        <v>84.289999999999978</v>
      </c>
      <c r="C58" s="9"/>
      <c r="D58" s="16">
        <v>25</v>
      </c>
      <c r="E58" s="17">
        <v>85</v>
      </c>
      <c r="F58" s="19">
        <f>SUM(E54:E58)</f>
        <v>425</v>
      </c>
    </row>
    <row r="59" spans="1:6" x14ac:dyDescent="0.35">
      <c r="A59" s="8">
        <v>45526</v>
      </c>
      <c r="B59">
        <v>85.36</v>
      </c>
      <c r="C59" s="9"/>
      <c r="D59" s="20">
        <v>26</v>
      </c>
      <c r="E59" s="20">
        <v>96</v>
      </c>
    </row>
    <row r="60" spans="1:6" x14ac:dyDescent="0.35">
      <c r="A60" s="8">
        <v>45527</v>
      </c>
      <c r="B60">
        <v>87.889999999999986</v>
      </c>
      <c r="C60" s="9"/>
      <c r="D60">
        <v>27</v>
      </c>
      <c r="E60" s="20">
        <v>96</v>
      </c>
    </row>
    <row r="61" spans="1:6" x14ac:dyDescent="0.35">
      <c r="A61" s="8">
        <v>45528</v>
      </c>
      <c r="B61">
        <v>91.969999999999985</v>
      </c>
      <c r="C61" s="9"/>
      <c r="D61">
        <v>28</v>
      </c>
      <c r="E61" s="20">
        <v>96</v>
      </c>
    </row>
    <row r="62" spans="1:6" ht="15" thickBot="1" x14ac:dyDescent="0.4">
      <c r="A62" s="10">
        <v>45529</v>
      </c>
      <c r="B62" s="12">
        <v>95.490000000000009</v>
      </c>
      <c r="C62" s="11" t="s">
        <v>4</v>
      </c>
      <c r="D62">
        <v>29</v>
      </c>
      <c r="E62" s="20">
        <v>96</v>
      </c>
    </row>
    <row r="63" spans="1:6" x14ac:dyDescent="0.35">
      <c r="A63" s="3">
        <v>45530</v>
      </c>
      <c r="B63">
        <v>91.289999999999978</v>
      </c>
      <c r="D63">
        <v>30</v>
      </c>
      <c r="E63" s="20">
        <v>96</v>
      </c>
    </row>
    <row r="64" spans="1:6" x14ac:dyDescent="0.35">
      <c r="A64" s="3">
        <v>45531</v>
      </c>
      <c r="B64">
        <v>92.980000000000018</v>
      </c>
      <c r="D64">
        <v>31</v>
      </c>
      <c r="E64" s="20">
        <v>96</v>
      </c>
    </row>
    <row r="65" spans="1:6" x14ac:dyDescent="0.35">
      <c r="A65" s="3">
        <v>45532</v>
      </c>
      <c r="B65">
        <v>91.77000000000001</v>
      </c>
      <c r="D65" s="17">
        <v>32</v>
      </c>
      <c r="E65" s="17">
        <v>96</v>
      </c>
      <c r="F65" s="19">
        <f>SUM(E59:E65)</f>
        <v>672</v>
      </c>
    </row>
    <row r="66" spans="1:6" x14ac:dyDescent="0.35">
      <c r="A66" s="3">
        <v>45533</v>
      </c>
      <c r="B66">
        <v>78.690000000000012</v>
      </c>
      <c r="D66">
        <v>33</v>
      </c>
      <c r="E66">
        <v>80</v>
      </c>
    </row>
    <row r="67" spans="1:6" x14ac:dyDescent="0.35">
      <c r="A67" s="3">
        <v>45534</v>
      </c>
      <c r="B67">
        <v>70.61</v>
      </c>
      <c r="D67">
        <v>34</v>
      </c>
      <c r="E67">
        <v>80</v>
      </c>
    </row>
    <row r="68" spans="1:6" x14ac:dyDescent="0.35">
      <c r="A68" s="3">
        <v>45535</v>
      </c>
      <c r="B68">
        <v>76.220000000000013</v>
      </c>
      <c r="D68">
        <v>35</v>
      </c>
      <c r="E68">
        <v>80</v>
      </c>
    </row>
    <row r="69" spans="1:6" x14ac:dyDescent="0.35">
      <c r="A69" s="3">
        <v>45536</v>
      </c>
      <c r="B69">
        <v>77.740000000000009</v>
      </c>
      <c r="D69">
        <v>36</v>
      </c>
      <c r="E69">
        <v>80</v>
      </c>
    </row>
    <row r="70" spans="1:6" x14ac:dyDescent="0.35">
      <c r="A70" s="3">
        <v>45537</v>
      </c>
      <c r="B70">
        <v>72.690000000000026</v>
      </c>
      <c r="D70">
        <v>37</v>
      </c>
      <c r="E70">
        <v>80</v>
      </c>
    </row>
    <row r="71" spans="1:6" x14ac:dyDescent="0.35">
      <c r="A71" s="3">
        <v>45538</v>
      </c>
      <c r="B71">
        <v>68.530000000000015</v>
      </c>
      <c r="D71">
        <v>38</v>
      </c>
      <c r="E71">
        <v>80</v>
      </c>
    </row>
    <row r="72" spans="1:6" x14ac:dyDescent="0.35">
      <c r="A72" s="3">
        <v>45539</v>
      </c>
      <c r="B72">
        <v>63.149999999999991</v>
      </c>
      <c r="D72" s="17">
        <v>39</v>
      </c>
      <c r="E72" s="17">
        <v>80</v>
      </c>
      <c r="F72" s="19">
        <f>SUM(E66:E72)</f>
        <v>560</v>
      </c>
    </row>
    <row r="73" spans="1:6" x14ac:dyDescent="0.35">
      <c r="A73" s="3">
        <v>45540</v>
      </c>
      <c r="B73">
        <v>11.35</v>
      </c>
      <c r="D73">
        <v>40</v>
      </c>
      <c r="E73">
        <v>25</v>
      </c>
    </row>
    <row r="74" spans="1:6" x14ac:dyDescent="0.35">
      <c r="A74" s="3">
        <v>45541</v>
      </c>
      <c r="B74">
        <v>22.979999999999997</v>
      </c>
      <c r="D74">
        <v>41</v>
      </c>
      <c r="E74">
        <v>25</v>
      </c>
    </row>
    <row r="75" spans="1:6" x14ac:dyDescent="0.35">
      <c r="A75" s="3">
        <v>45542</v>
      </c>
      <c r="B75">
        <v>13.89</v>
      </c>
      <c r="D75">
        <v>42</v>
      </c>
      <c r="E75">
        <v>25</v>
      </c>
    </row>
    <row r="76" spans="1:6" x14ac:dyDescent="0.35">
      <c r="A76" s="3">
        <v>45543</v>
      </c>
      <c r="B76">
        <v>0</v>
      </c>
      <c r="D76">
        <v>43</v>
      </c>
      <c r="E76">
        <v>25</v>
      </c>
    </row>
    <row r="77" spans="1:6" x14ac:dyDescent="0.35">
      <c r="A77" s="3">
        <v>45544</v>
      </c>
      <c r="B77">
        <v>0</v>
      </c>
      <c r="D77">
        <v>44</v>
      </c>
      <c r="E77">
        <v>25</v>
      </c>
    </row>
    <row r="78" spans="1:6" x14ac:dyDescent="0.35">
      <c r="A78" s="3">
        <v>45545</v>
      </c>
      <c r="B78">
        <v>16.02</v>
      </c>
      <c r="D78">
        <v>45</v>
      </c>
      <c r="E78">
        <v>25</v>
      </c>
    </row>
    <row r="79" spans="1:6" x14ac:dyDescent="0.35">
      <c r="A79" s="3">
        <v>45546</v>
      </c>
      <c r="B79">
        <v>14.52</v>
      </c>
      <c r="D79">
        <v>46</v>
      </c>
      <c r="E79">
        <v>25</v>
      </c>
    </row>
    <row r="80" spans="1:6" x14ac:dyDescent="0.35">
      <c r="A80" s="3">
        <v>45547</v>
      </c>
      <c r="B80">
        <v>0</v>
      </c>
      <c r="D80">
        <v>47</v>
      </c>
      <c r="E80">
        <v>25</v>
      </c>
    </row>
    <row r="81" spans="1:6" x14ac:dyDescent="0.35">
      <c r="A81" s="3">
        <v>45548</v>
      </c>
      <c r="B81">
        <v>10.66</v>
      </c>
      <c r="D81">
        <v>48</v>
      </c>
      <c r="E81">
        <v>25</v>
      </c>
    </row>
    <row r="82" spans="1:6" x14ac:dyDescent="0.35">
      <c r="A82" s="3">
        <v>45549</v>
      </c>
      <c r="B82">
        <v>0</v>
      </c>
      <c r="D82" s="17">
        <v>49</v>
      </c>
      <c r="E82" s="17">
        <v>25</v>
      </c>
      <c r="F82" s="19">
        <f>SUM(E73:E82)</f>
        <v>250</v>
      </c>
    </row>
    <row r="83" spans="1:6" x14ac:dyDescent="0.35">
      <c r="A83" s="3">
        <v>45550</v>
      </c>
      <c r="B83">
        <v>11.290000000000001</v>
      </c>
      <c r="E83">
        <f>SUM(E34:E82)</f>
        <v>2907</v>
      </c>
    </row>
    <row r="84" spans="1:6" x14ac:dyDescent="0.35">
      <c r="A84" s="3">
        <v>45551</v>
      </c>
      <c r="B84">
        <v>12.77</v>
      </c>
    </row>
    <row r="85" spans="1:6" x14ac:dyDescent="0.35">
      <c r="A85" s="3">
        <v>45552</v>
      </c>
      <c r="B85">
        <v>22.86</v>
      </c>
    </row>
    <row r="86" spans="1:6" x14ac:dyDescent="0.35">
      <c r="A86" s="3">
        <v>45553</v>
      </c>
      <c r="B86">
        <v>22.769999999999996</v>
      </c>
    </row>
    <row r="87" spans="1:6" x14ac:dyDescent="0.35">
      <c r="A87" s="3">
        <v>45554</v>
      </c>
      <c r="B87">
        <v>11.950000000000001</v>
      </c>
    </row>
    <row r="88" spans="1:6" x14ac:dyDescent="0.35">
      <c r="A88" s="3">
        <v>45555</v>
      </c>
      <c r="B88">
        <v>24.85</v>
      </c>
    </row>
    <row r="89" spans="1:6" x14ac:dyDescent="0.35">
      <c r="A89" s="3">
        <v>45556</v>
      </c>
      <c r="B89">
        <v>36.200000000000003</v>
      </c>
    </row>
    <row r="90" spans="1:6" x14ac:dyDescent="0.35">
      <c r="A90" s="3">
        <v>45557</v>
      </c>
      <c r="B90">
        <v>26.739999999999995</v>
      </c>
    </row>
    <row r="91" spans="1:6" x14ac:dyDescent="0.35">
      <c r="A91" s="3">
        <v>45558</v>
      </c>
      <c r="B91">
        <v>27.130000000000003</v>
      </c>
    </row>
    <row r="92" spans="1:6" x14ac:dyDescent="0.35">
      <c r="A92" s="3">
        <v>45559</v>
      </c>
      <c r="B92">
        <v>54.879999999999981</v>
      </c>
    </row>
    <row r="93" spans="1:6" x14ac:dyDescent="0.35">
      <c r="A93" s="3">
        <v>45560</v>
      </c>
      <c r="B93">
        <v>35.64</v>
      </c>
    </row>
    <row r="94" spans="1:6" x14ac:dyDescent="0.35">
      <c r="A94" s="3">
        <v>45561</v>
      </c>
      <c r="B94">
        <v>45.110000000000007</v>
      </c>
    </row>
    <row r="95" spans="1:6" x14ac:dyDescent="0.35">
      <c r="A95" s="3">
        <v>45562</v>
      </c>
      <c r="B95">
        <v>41.200000000000017</v>
      </c>
    </row>
    <row r="96" spans="1:6" x14ac:dyDescent="0.35">
      <c r="A96" s="3">
        <v>45563</v>
      </c>
      <c r="B96">
        <v>44.809999999999995</v>
      </c>
    </row>
    <row r="97" spans="1:2" x14ac:dyDescent="0.35">
      <c r="A97" s="3">
        <v>45564</v>
      </c>
      <c r="B97">
        <v>48.809999999999981</v>
      </c>
    </row>
    <row r="98" spans="1:2" x14ac:dyDescent="0.35">
      <c r="A98" s="3">
        <v>45565</v>
      </c>
      <c r="B98">
        <v>45.999999999999986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F10D092C92113347B8F38A2D52B290C4" ma:contentTypeVersion="783" ma:contentTypeDescription="Permitting &amp; Compliance Excel Document" ma:contentTypeScope="" ma:versionID="2f0b74b67dd71e0b12fe3408ab72d13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3fae3ce5-ee1a-41d2-abb5-60a74884d667" targetNamespace="http://schemas.microsoft.com/office/2006/metadata/properties" ma:root="true" ma:fieldsID="aa93739c8760066d5500b822d5813d62" ns2:_="" ns4:_="" ns5:_="" ns6:_="">
    <xsd:import namespace="859f7ad6-93f6-4205-b62b-a17f28acbbac"/>
    <xsd:import namespace="005db27c-c37f-4c3b-898d-3fee1249b087"/>
    <xsd:import namespace="9be56660-2c31-41ef-bc00-23e72f632f2a"/>
    <xsd:import namespace="3fae3ce5-ee1a-41d2-abb5-60a74884d66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ae3ce5-ee1a-41d2-abb5-60a74884d66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Borehole</Site_x0020_Name>
    <Internal_x002f_External xmlns="859f7ad6-93f6-4205-b62b-a17f28acbbac">Incoming document</Internal_x002f_External>
    <Post_x0020_code xmlns="859f7ad6-93f6-4205-b62b-a17f28acbbac">LD8 2NU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Farmpoint Ltd, Nobley, Walton, Presteigne, Powys, LD8 2NU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2025-09-10T23:00:00+00:00</Document_x0020_Date>
    <Facility_x0020_Address xmlns="859f7ad6-93f6-4205-b62b-a17f28acbbac">Nobley, Walton, Presteigne, Powys</Facility_x0020_Address>
    <lcf76f155ced4ddcb4097134ff3c332f xmlns="3fae3ce5-ee1a-41d2-abb5-60a74884d667" xsi:nil="true"/>
    <Environment_x0020_Sub_x0020_Folder xmlns="859f7ad6-93f6-4205-b62b-a17f28acbbac">Licence variation</Environment_x0020_Sub_x0020_Folder>
    <Customer_x0020_Name xmlns="859f7ad6-93f6-4205-b62b-a17f28acbbac">Farmpoint Ltd</Customer_x0020_Name>
    <Surrendered_x002f_Expired_x0020_Date xmlns="859f7ad6-93f6-4205-b62b-a17f28acbbac" xsi:nil="true"/>
    <_dlc_DocId xmlns="9be56660-2c31-41ef-bc00-23e72f632f2a">REGU-441-14501953</_dlc_DocId>
    <_dlc_DocIdUrl xmlns="9be56660-2c31-41ef-bc00-23e72f632f2a">
      <Url>https://cyfoethnaturiolcymru.sharepoint.com/teams/Regulatory/Permitting/_layouts/15/DocIdRedir.aspx?ID=REGU-441-14501953</Url>
      <Description>REGU-441-14501953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FAAD257-1D14-4780-AE88-643A1D34E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9be56660-2c31-41ef-bc00-23e72f632f2a"/>
    <ds:schemaRef ds:uri="3fae3ce5-ee1a-41d2-abb5-60a74884d6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49E891-9B51-4625-998E-340A7E6DBBC8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EC82722E-06BD-4608-AC53-CB9D1F8E3157}">
  <ds:schemaRefs>
    <ds:schemaRef ds:uri="859f7ad6-93f6-4205-b62b-a17f28acbbac"/>
    <ds:schemaRef ds:uri="005db27c-c37f-4c3b-898d-3fee1249b087"/>
    <ds:schemaRef ds:uri="http://purl.org/dc/elements/1.1/"/>
    <ds:schemaRef ds:uri="3fae3ce5-ee1a-41d2-abb5-60a74884d6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9be56660-2c31-41ef-bc00-23e72f632f2a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3DC4B118-229F-479F-88AA-7A86B476D202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DE85FCFD-021C-4085-8C6D-0BE5F0F2C5D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</vt:lpstr>
      <vt:lpstr>NRW annoted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Tamsin Morey</dc:creator>
  <cp:lastModifiedBy>Cole, Liz</cp:lastModifiedBy>
  <dcterms:created xsi:type="dcterms:W3CDTF">2025-09-11T10:54:40Z</dcterms:created>
  <dcterms:modified xsi:type="dcterms:W3CDTF">2025-12-02T16:22:11Z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0x01010067EB80C5FE939D4A9B3D8BA62129B7F5020200F10D092C92113347B8F38A2D52B290C4</vt:lpwstr>
  </property>
  <property fmtid="{D5CDD505-2E9C-101B-9397-08002B2CF9AE}" pid="3" name="_dlc_DocIdItemGuid">
    <vt:lpwstr>c42d8f30-a716-4d2d-ad03-087d54237073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