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F214BBE2-A7EA-4042-A705-D2FDF997A459}" xr6:coauthVersionLast="47" xr6:coauthVersionMax="47" xr10:uidLastSave="{00000000-0000-0000-0000-000000000000}"/>
  <workbookProtection workbookPassword="A4CB" lockStructure="1"/>
  <bookViews>
    <workbookView xWindow="33720" yWindow="2745" windowWidth="29040" windowHeight="15720" tabRatio="904" activeTab="1" xr2:uid="{F52B94E1-6E0D-4B85-B31D-7EF1618E7A1A}"/>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D150C3A4-CAB7-48E7-B3E0-EA66D4E54666}">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E9E66D67-3EAF-4954-98EA-BF73BA74C6F2}">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E90BDF24-DE26-41F4-AFB2-71C758F8EF3D}">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99F075D-E1D6-478C-A5B7-71A0B7FF43E4}">
      <text>
        <r>
          <rPr>
            <b/>
            <sz val="9"/>
            <color indexed="81"/>
            <rFont val="Tahoma"/>
            <family val="2"/>
          </rPr>
          <t xml:space="preserve">Accreditation Body Name: </t>
        </r>
        <r>
          <rPr>
            <sz val="9"/>
            <color indexed="81"/>
            <rFont val="Tahoma"/>
            <family val="2"/>
          </rPr>
          <t>EUSKILLS only</t>
        </r>
      </text>
    </comment>
    <comment ref="D37" authorId="1" shapeId="0" xr:uid="{D4852861-6AF2-4AAD-940F-9F5602182577}">
      <text>
        <r>
          <rPr>
            <b/>
            <sz val="9"/>
            <color indexed="81"/>
            <rFont val="Tahoma"/>
            <family val="2"/>
          </rPr>
          <t xml:space="preserve">Certifcation Number: </t>
        </r>
        <r>
          <rPr>
            <sz val="9"/>
            <color indexed="81"/>
            <rFont val="Tahoma"/>
            <family val="2"/>
          </rPr>
          <t>For EUSKILLS or CIWM/WAMITAB</t>
        </r>
      </text>
    </comment>
    <comment ref="D38" authorId="1" shapeId="0" xr:uid="{D5985505-3FC3-4F7E-B990-C76577F0E65D}">
      <text>
        <r>
          <rPr>
            <b/>
            <sz val="9"/>
            <color indexed="81"/>
            <rFont val="Tahoma"/>
            <family val="2"/>
          </rPr>
          <t xml:space="preserve">Name of TCM: </t>
        </r>
        <r>
          <rPr>
            <sz val="9"/>
            <color indexed="81"/>
            <rFont val="Tahoma"/>
            <family val="2"/>
          </rPr>
          <t>For CIWM/WAMITAB 
only</t>
        </r>
      </text>
    </comment>
    <comment ref="E39" authorId="1" shapeId="0" xr:uid="{6D2D594B-3FBF-4F1F-9C6B-76653EE5087E}">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AD6FED73-CB3F-4F42-AA02-9457A4F7B9C9}">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E670219B-F7B8-4AB4-B808-2DF011B47C6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46206776-C4E1-45B0-9B0E-9BBF3ED3321A}">
      <text>
        <r>
          <rPr>
            <sz val="9"/>
            <color indexed="81"/>
            <rFont val="Tahoma"/>
            <family val="2"/>
          </rPr>
          <t>Follow this link for more information on EWC codes.   Also see the European Waste Catalogue tab below right.</t>
        </r>
      </text>
    </comment>
    <comment ref="D6" authorId="0" shapeId="0" xr:uid="{AB84054F-F2AC-4B1B-82EA-D887BB1BACB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100C9C92-07AD-43CB-8071-4F966C179DB4}">
      <text>
        <r>
          <rPr>
            <sz val="9"/>
            <color indexed="81"/>
            <rFont val="Tahoma"/>
            <family val="2"/>
          </rPr>
          <t xml:space="preserve"> The D&amp;R code for the purpose for which this waste was received.</t>
        </r>
      </text>
    </comment>
    <comment ref="J6" authorId="0" shapeId="0" xr:uid="{466C2D12-687B-41DD-9CC0-689E4EF41D83}">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AC8C3CFE-A5A9-45B2-BCE8-5C656E088F13}">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4819F48F-54E3-4C0C-BCB6-80036591CD2C}">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28941FF2-B62C-4D20-85C7-C911C393E161}">
      <text>
        <r>
          <rPr>
            <sz val="9"/>
            <color indexed="81"/>
            <rFont val="Tahoma"/>
            <family val="2"/>
          </rPr>
          <t xml:space="preserve">Enter the number of samples taken of mixed waste inputs to the facility from this supplier.
</t>
        </r>
      </text>
    </comment>
    <comment ref="N6" authorId="0" shapeId="0" xr:uid="{FA1106E3-4B0D-4564-BF56-2F0EBE51BAF5}">
      <text>
        <r>
          <rPr>
            <sz val="9"/>
            <color indexed="81"/>
            <rFont val="Tahoma"/>
            <family val="2"/>
          </rPr>
          <t>Enter the combined weight of all the samples taken from this supplier's input to the facility.</t>
        </r>
      </text>
    </comment>
    <comment ref="O6" authorId="0" shapeId="0" xr:uid="{042A9DAE-80F3-48F2-A825-F5EC786FC041}">
      <text>
        <r>
          <rPr>
            <sz val="9"/>
            <color indexed="81"/>
            <rFont val="Tahoma"/>
            <family val="2"/>
          </rPr>
          <t>Enter the average percentage of glass found within the samples.</t>
        </r>
      </text>
    </comment>
    <comment ref="P6" authorId="0" shapeId="0" xr:uid="{3B0B7CF6-011E-4D54-9B05-87DF6E72F905}">
      <text>
        <r>
          <rPr>
            <sz val="9"/>
            <color indexed="81"/>
            <rFont val="Tahoma"/>
            <family val="2"/>
          </rPr>
          <t>Enter the Standard Deviation associated with the average given in the previous column.</t>
        </r>
      </text>
    </comment>
    <comment ref="Q6" authorId="0" shapeId="0" xr:uid="{1A06AC41-7219-49B6-BF33-0C9D810F4E4F}">
      <text>
        <r>
          <rPr>
            <sz val="9"/>
            <color indexed="81"/>
            <rFont val="Tahoma"/>
            <family val="2"/>
          </rPr>
          <t>Enter the average percentage of metal found within the samples.</t>
        </r>
        <r>
          <rPr>
            <b/>
            <sz val="9"/>
            <color indexed="81"/>
            <rFont val="Tahoma"/>
            <family val="2"/>
          </rPr>
          <t xml:space="preserve">
</t>
        </r>
      </text>
    </comment>
    <comment ref="R6" authorId="0" shapeId="0" xr:uid="{796B41F3-C9CB-4027-BFE5-AA5150352842}">
      <text>
        <r>
          <rPr>
            <sz val="9"/>
            <color indexed="81"/>
            <rFont val="Tahoma"/>
            <family val="2"/>
          </rPr>
          <t>Enter the Standard Deviation associated with the average given in the previous column.</t>
        </r>
      </text>
    </comment>
    <comment ref="S6" authorId="0" shapeId="0" xr:uid="{6257018E-CCC2-48FF-9438-F4D8A24DB94F}">
      <text>
        <r>
          <rPr>
            <sz val="9"/>
            <color indexed="81"/>
            <rFont val="Tahoma"/>
            <family val="2"/>
          </rPr>
          <t>Enter the average percentage of Paper found within the samples.</t>
        </r>
      </text>
    </comment>
    <comment ref="T6" authorId="0" shapeId="0" xr:uid="{42EA4DD1-354A-42EA-987F-DB2967D04697}">
      <text>
        <r>
          <rPr>
            <sz val="9"/>
            <color indexed="81"/>
            <rFont val="Tahoma"/>
            <family val="2"/>
          </rPr>
          <t>Enter the Standard Deviation associated with the average given in the previous column.</t>
        </r>
      </text>
    </comment>
    <comment ref="U6" authorId="0" shapeId="0" xr:uid="{4D776A5F-1470-4C9B-AD6D-16059DC509F8}">
      <text>
        <r>
          <rPr>
            <sz val="9"/>
            <color indexed="81"/>
            <rFont val="Tahoma"/>
            <family val="2"/>
          </rPr>
          <t>Enter the average percentage of plastic found within the samples.</t>
        </r>
        <r>
          <rPr>
            <b/>
            <sz val="9"/>
            <color indexed="81"/>
            <rFont val="Tahoma"/>
            <family val="2"/>
          </rPr>
          <t xml:space="preserve">
</t>
        </r>
      </text>
    </comment>
    <comment ref="V6" authorId="0" shapeId="0" xr:uid="{52886530-8B71-4976-BC2C-720552FB5B09}">
      <text>
        <r>
          <rPr>
            <sz val="9"/>
            <color indexed="81"/>
            <rFont val="Tahoma"/>
            <family val="2"/>
          </rPr>
          <t>Enter the Standard Deviation associated with the average given in the previous column.</t>
        </r>
      </text>
    </comment>
    <comment ref="W6" authorId="0" shapeId="0" xr:uid="{BFAD5E02-A4A0-4F62-8D23-F1DB3A7F2BA3}">
      <text>
        <r>
          <rPr>
            <sz val="9"/>
            <color indexed="81"/>
            <rFont val="Tahoma"/>
            <family val="2"/>
          </rPr>
          <t>Enter the total % of the target materials that are present in the samples.</t>
        </r>
      </text>
    </comment>
    <comment ref="X6" authorId="0" shapeId="0" xr:uid="{FA36D448-9030-4AC6-9C79-B3F6E80C9A8C}">
      <text>
        <r>
          <rPr>
            <sz val="9"/>
            <color indexed="81"/>
            <rFont val="Tahoma"/>
            <family val="2"/>
          </rPr>
          <t>Enter the Standard Deviation associated with the average given in the previous column.</t>
        </r>
      </text>
    </comment>
    <comment ref="Y6" authorId="0" shapeId="0" xr:uid="{408A08BB-82EC-41DD-A802-2D3D8E9DFEB4}">
      <text>
        <r>
          <rPr>
            <sz val="9"/>
            <color indexed="81"/>
            <rFont val="Tahoma"/>
            <family val="2"/>
          </rPr>
          <t>Enter the % of other recyclable materials, which are not your target materials.</t>
        </r>
      </text>
    </comment>
    <comment ref="Z6" authorId="0" shapeId="0" xr:uid="{C30441AC-D73D-4F26-84CA-548D1EDAF783}">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E3612453-D389-42E9-BF67-683206464567}">
      <text>
        <r>
          <rPr>
            <sz val="9"/>
            <color indexed="81"/>
            <rFont val="Tahoma"/>
            <family val="2"/>
          </rPr>
          <t xml:space="preserve">Enter the name of the local authority to where the waste was sent. Districts, Unitary and County Authorities are available to choose from. </t>
        </r>
      </text>
    </comment>
    <comment ref="C6" authorId="1" shapeId="0" xr:uid="{00171236-61F9-4EA0-97B0-D856D6ED243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22078FAB-28FD-4799-B0EB-B6921697B055}">
      <text>
        <r>
          <rPr>
            <sz val="9"/>
            <color indexed="81"/>
            <rFont val="Tahoma"/>
            <family val="2"/>
          </rPr>
          <t>Enter the D&amp;R code for the purpose that the waste is dispatched.</t>
        </r>
      </text>
    </comment>
    <comment ref="G6" authorId="2" shapeId="0" xr:uid="{A986FBC8-B093-470B-84BF-BF9AED71C87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BA2DCB0D-ABDC-4F56-BF2D-5CF7709123BC}">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347940E2-1F9A-4B92-A553-2058F502D095}">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F2DAAB80-8731-4AEB-842A-73FF4B05EB12}">
      <text>
        <r>
          <rPr>
            <sz val="9"/>
            <color indexed="81"/>
            <rFont val="Tahoma"/>
            <family val="2"/>
          </rPr>
          <t>Material Facilities Outputs Only.
Enter the grade of specified output material from the list provided.</t>
        </r>
      </text>
    </comment>
    <comment ref="K6" authorId="2" shapeId="0" xr:uid="{472DF623-E67C-4587-BD46-680859540CE3}">
      <text>
        <r>
          <rPr>
            <sz val="9"/>
            <color indexed="81"/>
            <rFont val="Tahoma"/>
            <family val="2"/>
          </rPr>
          <t>Enter the number of samples of Glass taken during the quarter.</t>
        </r>
      </text>
    </comment>
    <comment ref="L6" authorId="2" shapeId="0" xr:uid="{650029C4-9FBE-417F-BE20-5A9A8C5E7D49}">
      <text>
        <r>
          <rPr>
            <sz val="9"/>
            <color indexed="81"/>
            <rFont val="Tahoma"/>
            <family val="2"/>
          </rPr>
          <t>Enter the combined weight of all the samples given in the previous column.</t>
        </r>
      </text>
    </comment>
    <comment ref="M6" authorId="2" shapeId="0" xr:uid="{C7714C5D-21EE-44E4-8FD2-BD9AAC3B53B1}">
      <text>
        <r>
          <rPr>
            <sz val="9"/>
            <color indexed="81"/>
            <rFont val="Tahoma"/>
            <family val="2"/>
          </rPr>
          <t>Enter the average percentage of Glass found within the samples.</t>
        </r>
      </text>
    </comment>
    <comment ref="N6" authorId="2" shapeId="0" xr:uid="{9EA73458-BEA5-40ED-9BCE-7977DBE38139}">
      <text>
        <r>
          <rPr>
            <sz val="9"/>
            <color indexed="81"/>
            <rFont val="Tahoma"/>
            <family val="2"/>
          </rPr>
          <t>Enter the Standard Deviation associated with the average given in the previous column.</t>
        </r>
      </text>
    </comment>
    <comment ref="O6" authorId="2" shapeId="0" xr:uid="{15827C9C-AD52-4D29-BDA1-FDD0DC7D7902}">
      <text>
        <r>
          <rPr>
            <sz val="9"/>
            <color indexed="81"/>
            <rFont val="Tahoma"/>
            <family val="2"/>
          </rPr>
          <t>Enter the number of samples of Metal taken during the quarter.</t>
        </r>
      </text>
    </comment>
    <comment ref="P6" authorId="2" shapeId="0" xr:uid="{871D9D84-333A-4F8C-A694-8C52F6237490}">
      <text>
        <r>
          <rPr>
            <sz val="9"/>
            <color indexed="81"/>
            <rFont val="Tahoma"/>
            <family val="2"/>
          </rPr>
          <t>Enter the combined weight of all the samples given in the previous column.</t>
        </r>
      </text>
    </comment>
    <comment ref="Q6" authorId="2" shapeId="0" xr:uid="{0815C1CA-7A1C-45F0-8C5A-E9E485F3178B}">
      <text>
        <r>
          <rPr>
            <sz val="9"/>
            <color indexed="81"/>
            <rFont val="Tahoma"/>
            <family val="2"/>
          </rPr>
          <t>Enter the average percentage of Metals found within the samples.</t>
        </r>
      </text>
    </comment>
    <comment ref="R6" authorId="2" shapeId="0" xr:uid="{342FACCE-921C-4B7B-AB37-BAC63FD355B1}">
      <text>
        <r>
          <rPr>
            <sz val="9"/>
            <color indexed="81"/>
            <rFont val="Tahoma"/>
            <family val="2"/>
          </rPr>
          <t>Enter the Standard Deviation associated with the average given in the previous column.</t>
        </r>
      </text>
    </comment>
    <comment ref="S6" authorId="2" shapeId="0" xr:uid="{0BB9E042-667E-4F9E-A7B3-A6B0D70F8DEC}">
      <text>
        <r>
          <rPr>
            <sz val="9"/>
            <color indexed="81"/>
            <rFont val="Tahoma"/>
            <family val="2"/>
          </rPr>
          <t>Enter the number of samples of Paper taken during the quarter.</t>
        </r>
      </text>
    </comment>
    <comment ref="T6" authorId="2" shapeId="0" xr:uid="{C4F7CB54-AF73-4F76-B200-5D26D71B77C2}">
      <text>
        <r>
          <rPr>
            <sz val="9"/>
            <color indexed="81"/>
            <rFont val="Tahoma"/>
            <family val="2"/>
          </rPr>
          <t>Enter the combined weight of all the samples given in the previous column.</t>
        </r>
      </text>
    </comment>
    <comment ref="U6" authorId="2" shapeId="0" xr:uid="{3B5C85C1-A50E-40C4-A4B7-1887740A6A39}">
      <text>
        <r>
          <rPr>
            <sz val="9"/>
            <color indexed="81"/>
            <rFont val="Tahoma"/>
            <family val="2"/>
          </rPr>
          <t>Enter the average percentage of Paper found within the samples.</t>
        </r>
      </text>
    </comment>
    <comment ref="V6" authorId="2" shapeId="0" xr:uid="{F930B6C6-C34A-4865-9DE3-8FF71CAEEBD1}">
      <text>
        <r>
          <rPr>
            <sz val="9"/>
            <color indexed="81"/>
            <rFont val="Tahoma"/>
            <family val="2"/>
          </rPr>
          <t>Enter the Standard Deviation associated with the average given in the previous column.</t>
        </r>
      </text>
    </comment>
    <comment ref="W6" authorId="2" shapeId="0" xr:uid="{62B63FE4-BD92-44A7-AC12-6BBB08254B1D}">
      <text>
        <r>
          <rPr>
            <sz val="9"/>
            <color indexed="81"/>
            <rFont val="Tahoma"/>
            <family val="2"/>
          </rPr>
          <t>Enter the number of samples of Plastic taken during the quarter.</t>
        </r>
      </text>
    </comment>
    <comment ref="X6" authorId="2" shapeId="0" xr:uid="{C93BB398-090A-4BDE-B334-EA91F386BA74}">
      <text>
        <r>
          <rPr>
            <sz val="9"/>
            <color indexed="81"/>
            <rFont val="Tahoma"/>
            <family val="2"/>
          </rPr>
          <t>Enter the combined weight of all the samples given in the previous column.</t>
        </r>
      </text>
    </comment>
    <comment ref="Y6" authorId="2" shapeId="0" xr:uid="{25C37466-97C6-4913-8DF1-C2504284037F}">
      <text>
        <r>
          <rPr>
            <sz val="9"/>
            <color indexed="81"/>
            <rFont val="Tahoma"/>
            <family val="2"/>
          </rPr>
          <t>Enter the average percentage of Plastic found within the samples.</t>
        </r>
      </text>
    </comment>
    <comment ref="Z6" authorId="2" shapeId="0" xr:uid="{A8EFB8D8-C089-423F-B847-0409EA53B68A}">
      <text>
        <r>
          <rPr>
            <sz val="9"/>
            <color indexed="81"/>
            <rFont val="Tahoma"/>
            <family val="2"/>
          </rPr>
          <t>Enter the Standard Deviation associated with the average given in the previous column.</t>
        </r>
      </text>
    </comment>
    <comment ref="AA6" authorId="2" shapeId="0" xr:uid="{0242FF18-7299-4D1D-B22E-853F2099A75F}">
      <text>
        <r>
          <rPr>
            <sz val="9"/>
            <color indexed="81"/>
            <rFont val="Tahoma"/>
            <family val="2"/>
          </rPr>
          <t>Enter the total quantity of   target materials contained within the samples.</t>
        </r>
      </text>
    </comment>
    <comment ref="AB6" authorId="2" shapeId="0" xr:uid="{A3E9B095-1994-4570-9ABA-14B296E861B8}">
      <text>
        <r>
          <rPr>
            <sz val="9"/>
            <color indexed="81"/>
            <rFont val="Tahoma"/>
            <family val="2"/>
          </rPr>
          <t>Enter the total non target materials quantity contained within the samples.</t>
        </r>
      </text>
    </comment>
    <comment ref="AC6" authorId="2" shapeId="0" xr:uid="{EAE2257B-2945-4A92-9B78-482F1B741D64}">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C0A6DCF6-AC43-4ACE-A708-ADF93509E777}">
      <text>
        <r>
          <rPr>
            <sz val="9"/>
            <color indexed="81"/>
            <rFont val="Tahoma"/>
            <family val="2"/>
          </rPr>
          <t>For incoming materials this figure will never be 100% as the Materials Facility reporting requirements only apply to co-mingled waste streams</t>
        </r>
      </text>
    </comment>
    <comment ref="W22" authorId="0" shapeId="0" xr:uid="{2F258119-E16C-457D-84B8-425D71C3B891}">
      <text>
        <r>
          <rPr>
            <sz val="9"/>
            <color indexed="81"/>
            <rFont val="Tahoma"/>
            <family val="2"/>
          </rPr>
          <t>The number provided for Standard Deviation is expected to be low. 70.7 is a theoretical maximum but a value that high is not anticipated to ever occur.</t>
        </r>
      </text>
    </comment>
    <comment ref="W25" authorId="0" shapeId="0" xr:uid="{154DDAFB-F1BC-4F31-A462-B8B44698627C}">
      <text>
        <r>
          <rPr>
            <sz val="9"/>
            <color indexed="81"/>
            <rFont val="Tahoma"/>
            <family val="2"/>
          </rPr>
          <t>For incoming materials this figure will never be 100% as the Materials Facility reporting requirements only apply to co-mingled waste streams</t>
        </r>
      </text>
    </comment>
    <comment ref="W28" authorId="0" shapeId="0" xr:uid="{A1F548CB-D44C-4A6E-8054-E4C30E41B818}">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<sst xmlns="http://schemas.openxmlformats.org/spreadsheetml/2006/main" count="7888" uniqueCount="2682">
  <si>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</si>
  <si>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</si>
  <si>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</si>
  <si>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</si>
  <si>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</si>
  <si>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</si>
  <si>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</si>
  <si>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</si>
  <si>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</si>
  <si>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</si>
  <si>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</si>
  <si>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</si>
  <si>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</si>
  <si>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</si>
  <si>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</si>
  <si>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</si>
  <si>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</si>
  <si>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</si>
  <si>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</si>
  <si>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</si>
  <si>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</si>
  <si>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</si>
  <si>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</si>
  <si>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</si>
  <si>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</si>
  <si>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</si>
  <si>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</si>
  <si>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</si>
  <si>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</si>
  <si>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</si>
  <si>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</si>
  <si>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</si>
  <si>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</si>
  <si>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</si>
  <si>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</si>
  <si>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</si>
  <si>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</si>
  <si>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</si>
  <si>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</si>
  <si>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</si>
  <si>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</si>
  <si>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</si>
  <si>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</si>
  <si>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</si>
  <si>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</si>
  <si>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</si>
  <si>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</si>
  <si>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</si>
  <si>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</si>
  <si>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</si>
  <si>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</si>
  <si>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</si>
  <si>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</si>
  <si>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</si>
  <si>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</si>
  <si>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</si>
  <si>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</si>
  <si>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</si>
  <si>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</si>
  <si>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</si>
  <si>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</si>
  <si>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</si>
  <si>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</si>
  <si>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</si>
  <si>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</si>
  <si>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</si>
  <si>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</si>
  <si>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</si>
  <si>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</si>
  <si>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</si>
  <si>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</si>
  <si>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</si>
  <si>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</si>
  <si>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</si>
  <si>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</si>
  <si>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</si>
  <si>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</si>
  <si>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</si>
  <si>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</si>
  <si>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</si>
  <si>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</si>
  <si>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</si>
  <si>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</si>
  <si>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</si>
  <si>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</si>
  <si>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</si>
  <si>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</si>
  <si>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</si>
  <si>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</si>
  <si>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</si>
  <si>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</si>
  <si>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</si>
  <si>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</si>
  <si>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</si>
  <si>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</si>
  <si>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</si>
  <si>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</si>
  <si>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</si>
  <si>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</si>
  <si>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</si>
  <si>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</si>
  <si>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</si>
  <si>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</si>
  <si>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</si>
  <si>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</si>
  <si>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</si>
  <si>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</si>
  <si>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</si>
  <si>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</si>
  <si>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</si>
  <si>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</si>
  <si>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</si>
  <si>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</si>
  <si>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</si>
  <si>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</si>
  <si>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</si>
  <si>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</si>
  <si>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</si>
  <si>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</si>
  <si>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</si>
  <si>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</si>
  <si>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</si>
  <si>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</si>
  <si>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</si>
  <si>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</si>
  <si>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</si>
  <si>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</si>
  <si>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</si>
  <si>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</si>
  <si>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</si>
  <si>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</si>
  <si>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</si>
  <si>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</si>
  <si>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</si>
  <si>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</si>
  <si>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</si>
  <si>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</si>
  <si>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</si>
  <si>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</si>
  <si>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</si>
  <si>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</si>
  <si>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</si>
  <si>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</si>
  <si>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</si>
  <si>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</si>
  <si>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</si>
  <si>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</si>
  <si>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</si>
  <si>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</si>
  <si>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</si>
  <si>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</si>
  <si>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</si>
  <si>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</si>
  <si>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</si>
  <si>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</si>
  <si>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</si>
  <si>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</si>
  <si>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</si>
  <si>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</si>
  <si>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</si>
  <si>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</si>
  <si>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</si>
  <si>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</si>
  <si>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</si>
  <si>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</si>
  <si>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</si>
  <si>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</si>
  <si>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</si>
  <si>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</si>
  <si>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</si>
  <si>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</si>
  <si>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</si>
  <si>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</si>
  <si>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</si>
  <si>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</si>
  <si>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</si>
  <si>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</si>
  <si>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</si>
  <si>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</si>
  <si>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</si>
  <si>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</si>
  <si>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</si>
  <si>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</si>
  <si>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</si>
  <si>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</si>
  <si>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</si>
  <si>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</si>
  <si>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</si>
  <si>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</si>
  <si>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</si>
  <si>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</si>
  <si>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</si>
  <si>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</si>
  <si>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</si>
  <si>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</si>
  <si>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</si>
  <si>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</si>
  <si>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</si>
  <si>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</si>
  <si>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</si>
  <si>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</si>
  <si>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</si>
  <si>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</si>
  <si>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</si>
  <si>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</si>
  <si>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</si>
  <si>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</si>
  <si>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</si>
  <si>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</si>
  <si>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</si>
  <si>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</si>
  <si>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</si>
  <si>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</si>
  <si>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</si>
  <si>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</si>
  <si>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</si>
  <si>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</si>
  <si>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</si>
  <si>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</si>
  <si>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</si>
  <si>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</si>
  <si>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</si>
  <si>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</si>
  <si>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</si>
  <si>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</si>
  <si>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</si>
  <si>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</si>
  <si>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</si>
  <si>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</si>
  <si>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</si>
  <si>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</si>
  <si>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</si>
  <si>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</si>
  <si>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</si>
  <si>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</si>
  <si>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</si>
  <si>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</si>
  <si>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</si>
  <si>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</si>
  <si>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</si>
  <si>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</si>
  <si>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</si>
  <si>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</si>
  <si>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</si>
  <si>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</si>
  <si>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</si>
  <si>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</si>
  <si>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</si>
  <si>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</si>
  <si>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</si>
  <si>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</si>
  <si>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</si>
  <si>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</si>
  <si>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</si>
  <si>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</si>
  <si>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</si>
  <si>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</si>
  <si>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</si>
  <si>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</si>
  <si>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</si>
  <si>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</si>
  <si>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</si>
  <si>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</si>
  <si>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</si>
  <si>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</si>
  <si>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</si>
  <si>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</si>
  <si>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</si>
  <si>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</si>
  <si>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</si>
  <si>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</si>
  <si>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</si>
  <si>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</si>
  <si>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</si>
  <si>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</si>
  <si>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</si>
  <si>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</si>
  <si>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</si>
  <si>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</si>
  <si>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</si>
  <si>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</si>
  <si>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</si>
  <si>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</si>
  <si>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</si>
  <si>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</si>
  <si>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</si>
  <si>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</si>
  <si>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</si>
  <si>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</si>
  <si>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</si>
  <si>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</si>
  <si>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</si>
  <si>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</si>
  <si>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</si>
  <si>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</si>
  <si>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</si>
  <si>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</si>
  <si>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</si>
  <si>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</si>
  <si>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</si>
  <si>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</si>
  <si>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</si>
  <si>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</si>
  <si>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</si>
  <si>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</si>
  <si>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</si>
  <si>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</si>
  <si>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</si>
  <si>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</si>
  <si>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</si>
  <si>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</si>
  <si>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</si>
  <si>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</si>
  <si>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</si>
  <si>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</si>
  <si>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</si>
  <si>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</si>
  <si>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</si>
  <si>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</si>
  <si>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</si>
  <si>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</si>
  <si>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</si>
  <si>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</si>
  <si>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</si>
  <si>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</si>
  <si>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</si>
  <si>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</si>
  <si>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</si>
  <si>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</si>
  <si>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</si>
  <si>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</si>
  <si>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</si>
  <si>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</si>
  <si>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</si>
  <si>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</si>
  <si>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</si>
  <si>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</si>
  <si>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</si>
  <si>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</si>
  <si>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</si>
  <si>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</si>
  <si>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</si>
  <si>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</si>
  <si>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</si>
  <si>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</si>
  <si>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</si>
  <si>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</si>
  <si>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</si>
  <si>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</si>
  <si>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</si>
  <si>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</si>
  <si>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</si>
  <si>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</si>
  <si>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</si>
  <si>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</si>
  <si>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</si>
  <si>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</si>
  <si>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</si>
  <si>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</si>
  <si>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</si>
  <si>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</si>
  <si>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</si>
  <si>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</si>
  <si>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</si>
  <si>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</si>
  <si>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</si>
  <si>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</si>
  <si>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</si>
  <si>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</si>
  <si>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</si>
  <si>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</si>
  <si>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</si>
  <si>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</si>
  <si>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</si>
  <si>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</si>
  <si>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</si>
  <si>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</si>
  <si>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</si>
  <si>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</si>
  <si>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</si>
  <si>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</si>
  <si>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</si>
  <si>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</si>
  <si>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</si>
  <si>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</si>
  <si>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</si>
  <si>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</si>
  <si>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</si>
  <si>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</si>
  <si>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</si>
  <si>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</si>
  <si>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</si>
  <si>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</si>
  <si>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</si>
  <si>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</si>
  <si>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</si>
  <si>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</si>
  <si>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</si>
  <si>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</si>
  <si>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</si>
  <si>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</si>
  <si>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</si>
  <si>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</si>
  <si>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</si>
  <si>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</si>
  <si>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</si>
  <si>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</si>
  <si>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</si>
  <si>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</si>
  <si>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</si>
  <si>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</si>
  <si>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</si>
  <si>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</si>
  <si>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</si>
  <si>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</si>
  <si>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</si>
  <si>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</si>
  <si>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</si>
  <si>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</si>
  <si>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</si>
  <si>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</si>
  <si>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</si>
  <si>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</si>
  <si>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</si>
  <si>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</si>
  <si>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</si>
  <si>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</si>
  <si>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</si>
  <si>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</si>
  <si>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</si>
  <si>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</si>
  <si>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</si>
  <si>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</si>
  <si>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</si>
  <si>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</si>
  <si>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</si>
  <si>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</si>
  <si>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</si>
  <si>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</si>
  <si>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</si>
  <si>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</si>
  <si>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</si>
  <si>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</si>
  <si>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</si>
  <si>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</si>
  <si>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</si>
  <si>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</si>
  <si>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</si>
  <si>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</si>
  <si>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</si>
  <si>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</si>
  <si>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</si>
  <si>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</si>
  <si>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</si>
  <si>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</si>
  <si>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</si>
  <si>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</si>
  <si>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</si>
  <si>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</si>
  <si>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</si>
  <si>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</si>
  <si>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</si>
  <si>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</si>
  <si>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</si>
  <si>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</si>
  <si>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</si>
  <si>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</si>
  <si>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</si>
  <si>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</si>
  <si>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</si>
  <si>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</si>
  <si>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</si>
  <si>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</si>
  <si>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</si>
  <si>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</si>
  <si>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</si>
  <si>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</si>
  <si>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</si>
  <si>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</si>
  <si>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</si>
  <si>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</si>
  <si>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</si>
  <si>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</si>
  <si>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</si>
  <si>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</si>
  <si>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</si>
  <si>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</si>
  <si>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</si>
  <si>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</si>
  <si>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</si>
  <si>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</si>
  <si>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</si>
  <si>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</si>
  <si>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</si>
  <si>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</si>
  <si>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</si>
  <si>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</si>
  <si>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</si>
  <si>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</si>
  <si>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</si>
  <si>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</si>
  <si>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</si>
  <si>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</si>
  <si>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</si>
  <si>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</si>
  <si>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</si>
  <si>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</si>
  <si>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</si>
  <si>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</si>
  <si>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</si>
  <si>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</si>
  <si>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</si>
  <si>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</si>
  <si>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</si>
  <si>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</si>
  <si>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</si>
  <si>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</si>
  <si>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</si>
  <si>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</si>
  <si>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</si>
  <si>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</si>
  <si>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</si>
  <si>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</si>
  <si>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</si>
  <si>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</si>
  <si>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</si>
  <si>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</si>
  <si>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</si>
  <si>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</si>
  <si>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</si>
  <si>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</si>
  <si>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</si>
  <si>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</si>
  <si>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</si>
  <si>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</si>
  <si>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</si>
  <si>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</si>
  <si>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</si>
  <si>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</si>
  <si>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</si>
  <si>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</si>
  <si>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</si>
  <si>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</si>
  <si>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</si>
  <si>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</si>
  <si>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</si>
  <si>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</si>
  <si>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</si>
  <si>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</si>
  <si>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</si>
  <si>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</si>
  <si>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</si>
  <si>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</si>
  <si>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</si>
  <si>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</si>
  <si>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</si>
  <si>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</si>
  <si>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</si>
  <si>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</si>
  <si>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</si>
  <si>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</si>
  <si>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</si>
  <si>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</si>
  <si>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</si>
  <si>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</si>
  <si>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</si>
  <si>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</si>
  <si>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</si>
  <si>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</si>
  <si>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</si>
  <si>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</si>
  <si>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</si>
  <si>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</si>
  <si>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</si>
  <si>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</si>
  <si>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</si>
  <si>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</si>
  <si>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</si>
  <si>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</si>
  <si>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</si>
  <si>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</si>
  <si>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</si>
  <si>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</si>
  <si>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</si>
  <si>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</si>
  <si>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</si>
  <si>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</si>
  <si>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</si>
  <si>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</si>
  <si>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</si>
  <si>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</si>
  <si>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</si>
  <si>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</si>
  <si>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</si>
  <si>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</si>
  <si>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</si>
  <si>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</si>
  <si>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</si>
  <si>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</si>
  <si>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</si>
  <si>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</si>
  <si>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</si>
  <si>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</si>
  <si>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</si>
  <si>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</si>
  <si>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</si>
  <si>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</si>
  <si>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</si>
  <si>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</si>
  <si>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</si>
  <si>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</si>
  <si>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</si>
  <si>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</si>
  <si>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</si>
  <si>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</si>
  <si>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</si>
  <si>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</si>
  <si>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</si>
  <si>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</si>
  <si>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</si>
  <si>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</si>
  <si>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</si>
  <si>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</si>
  <si>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</si>
  <si>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</si>
  <si>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</si>
  <si>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</si>
  <si>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</si>
  <si>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</si>
  <si>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</si>
  <si>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</si>
  <si>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</si>
  <si>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</si>
  <si>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</si>
  <si>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</si>
  <si>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</si>
  <si>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</si>
  <si>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</si>
  <si>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</si>
  <si>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</si>
  <si>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</si>
  <si>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</si>
  <si>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</si>
  <si>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</si>
  <si>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</si>
  <si>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</si>
  <si>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</si>
  <si>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</si>
  <si>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</si>
  <si>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</si>
  <si>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</si>
  <si>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</si>
  <si>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</si>
  <si>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</si>
  <si>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</si>
  <si>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</si>
  <si>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</si>
  <si>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</si>
  <si>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</si>
  <si>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</si>
  <si>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</si>
  <si>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</si>
  <si>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</si>
  <si>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</si>
  <si>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</si>
  <si>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</si>
  <si>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</si>
  <si>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</si>
  <si>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</si>
  <si>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</si>
  <si>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</si>
  <si>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</si>
  <si>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</si>
  <si>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</si>
  <si>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</si>
  <si>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</si>
  <si>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</si>
  <si>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</si>
  <si>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</si>
  <si>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</si>
  <si>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</si>
  <si>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</si>
  <si>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</si>
  <si>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</si>
  <si>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</si>
  <si>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</si>
  <si>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</si>
  <si>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</si>
  <si>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</si>
  <si>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</si>
  <si>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</si>
  <si>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</si>
  <si>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</si>
  <si>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</si>
  <si>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</si>
  <si>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</si>
  <si>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</si>
  <si>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</si>
  <si>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</si>
  <si>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</si>
  <si>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</si>
  <si>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</si>
  <si>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</si>
  <si>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</si>
  <si>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</si>
  <si>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</si>
  <si>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</si>
  <si>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</si>
  <si>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</si>
  <si>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</si>
  <si>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</si>
  <si>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</si>
  <si>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</si>
  <si>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</si>
  <si>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</si>
  <si>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</si>
  <si>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</si>
  <si>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</si>
  <si>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</si>
  <si>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</si>
  <si>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</si>
  <si>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</si>
  <si>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</si>
  <si>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</si>
  <si>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</si>
  <si>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</si>
  <si>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</si>
  <si>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</si>
  <si>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</si>
  <si>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</si>
  <si>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</si>
  <si>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</si>
  <si>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</si>
  <si>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</si>
  <si>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</si>
  <si>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</si>
  <si>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</si>
  <si>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</si>
  <si>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</si>
  <si>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</si>
  <si>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</si>
  <si>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</si>
  <si>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</si>
  <si>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</si>
  <si>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</si>
  <si>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</si>
  <si>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</si>
  <si>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</si>
  <si>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</si>
  <si>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</si>
  <si>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</si>
  <si>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</si>
  <si>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</si>
  <si>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</si>
  <si>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</si>
  <si>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</si>
  <si>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</si>
  <si>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</si>
  <si>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</si>
  <si>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</si>
  <si>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</si>
  <si>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</si>
  <si>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</si>
  <si>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</si>
  <si>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</si>
  <si>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</si>
  <si>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</si>
  <si>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</si>
  <si>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</si>
  <si>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</si>
  <si>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</si>
  <si>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</si>
  <si>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</si>
  <si>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</si>
  <si>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</si>
  <si>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</si>
  <si>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</si>
  <si>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</si>
  <si>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</si>
  <si>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</si>
  <si>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</si>
  <si>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</si>
  <si>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</si>
  <si>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</si>
  <si>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</si>
  <si>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</si>
  <si>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</si>
  <si>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</si>
  <si>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</si>
  <si>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</si>
  <si>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</si>
  <si>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</si>
  <si>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</si>
  <si>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</si>
  <si>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</si>
  <si>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</si>
  <si>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</si>
  <si>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</si>
  <si>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</si>
  <si>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</si>
  <si>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</si>
  <si>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</si>
  <si>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</si>
  <si>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</si>
  <si>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</si>
  <si>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</si>
  <si>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</si>
  <si>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</si>
  <si>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</si>
  <si>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</si>
  <si>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</si>
  <si>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</si>
  <si>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</si>
  <si>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</si>
  <si>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</si>
  <si>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</si>
  <si>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</si>
  <si>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</si>
  <si>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</si>
  <si>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</si>
  <si>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</si>
  <si>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</si>
  <si>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</si>
  <si>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</si>
  <si>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</si>
  <si>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</si>
  <si>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</si>
  <si>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</si>
  <si>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</si>
  <si>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</si>
  <si>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</si>
  <si>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</si>
  <si>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</si>
  <si>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</si>
  <si>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</si>
  <si>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</si>
  <si>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</si>
  <si>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</si>
  <si>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</si>
  <si>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</si>
  <si>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</si>
  <si>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</si>
  <si>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</si>
  <si>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</si>
  <si>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</si>
  <si>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</si>
  <si>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</si>
  <si>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</si>
  <si>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</si>
  <si>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</si>
  <si>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</si>
  <si>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</si>
  <si>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</si>
  <si>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</si>
  <si>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</si>
  <si>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</si>
  <si>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</si>
  <si>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</si>
  <si>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</si>
  <si>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</si>
  <si>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</si>
  <si>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</si>
  <si>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</si>
  <si>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</si>
  <si>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</si>
  <si>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</si>
  <si>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</si>
  <si>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</si>
  <si>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</si>
  <si>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</si>
  <si>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</si>
  <si>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</si>
  <si>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</si>
  <si>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</si>
  <si>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</si>
  <si>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</si>
  <si>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</si>
  <si>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</si>
  <si>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</si>
  <si>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</si>
  <si>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</si>
  <si>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</si>
  <si>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</si>
  <si>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</si>
  <si>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</si>
  <si>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</si>
  <si>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</si>
  <si>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</si>
  <si>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</si>
  <si>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</si>
  <si>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</si>
  <si>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</si>
  <si>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</si>
  <si>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</si>
  <si>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</si>
  <si>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</si>
  <si>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</si>
  <si>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</si>
  <si>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</si>
  <si>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</si>
  <si>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</si>
  <si>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</si>
  <si>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</si>
  <si>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</si>
  <si>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</si>
  <si>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</si>
  <si>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</si>
  <si>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</si>
  <si>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</si>
  <si>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</si>
  <si>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</si>
  <si>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</si>
  <si>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</si>
  <si>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</si>
  <si>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</si>
  <si>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</si>
  <si>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</si>
  <si>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</si>
  <si>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</si>
  <si>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</si>
  <si>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</si>
  <si>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</si>
  <si>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</si>
  <si>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</si>
  <si>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</si>
  <si>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</si>
  <si>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</si>
  <si>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</si>
  <si>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</si>
  <si>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</si>
  <si>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</si>
  <si>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</si>
  <si>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</si>
  <si>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</si>
  <si>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</si>
  <si>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</si>
  <si>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</si>
  <si>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</si>
  <si>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</si>
  <si>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</si>
  <si>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</si>
  <si>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</si>
  <si>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</si>
  <si>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</si>
  <si>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</si>
  <si>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</si>
  <si>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</si>
  <si>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</si>
  <si>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</si>
  <si>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</si>
  <si>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</si>
  <si>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</si>
  <si>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</si>
  <si>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</si>
  <si>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</si>
  <si>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</si>
  <si>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</si>
  <si>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</si>
  <si>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</si>
  <si>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</si>
  <si>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</si>
  <si>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</si>
  <si>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</si>
  <si>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</si>
  <si>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</si>
  <si>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</si>
  <si>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</si>
  <si>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</si>
  <si>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</si>
  <si>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</si>
  <si>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</si>
  <si>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</si>
  <si>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</si>
  <si>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</si>
  <si>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</si>
  <si>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</si>
  <si>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</si>
  <si>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</si>
  <si>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</si>
  <si>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</si>
  <si>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</si>
  <si>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</si>
  <si>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</si>
  <si>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</si>
  <si>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</si>
  <si>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</si>
  <si>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</si>
  <si>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</si>
  <si>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</si>
  <si>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</si>
  <si>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</si>
  <si>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</si>
  <si>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</si>
  <si>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</si>
  <si>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</si>
  <si>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</si>
  <si>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</si>
  <si>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</si>
  <si>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</si>
  <si>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</si>
  <si>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</si>
  <si>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</si>
  <si>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</si>
  <si>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</si>
  <si>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</si>
  <si>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</si>
  <si>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</si>
  <si>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</si>
  <si>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</si>
  <si>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</si>
  <si>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</si>
  <si>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</si>
  <si>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</si>
  <si>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</si>
  <si>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</si>
  <si>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</si>
  <si>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</si>
  <si>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</si>
  <si>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</si>
  <si>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</si>
  <si>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</si>
  <si>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</si>
  <si>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</si>
  <si>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</si>
  <si>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</si>
  <si>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</si>
  <si>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</si>
  <si>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</si>
  <si>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</si>
  <si>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</si>
  <si>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</si>
  <si>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</si>
  <si>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</si>
  <si>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</si>
  <si>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</si>
  <si>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</si>
  <si>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</si>
  <si>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</si>
  <si>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</si>
  <si>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</si>
  <si>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</si>
  <si>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</si>
  <si>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</si>
  <si>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</si>
  <si>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</si>
  <si>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</si>
  <si>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</si>
  <si>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</si>
  <si>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</si>
  <si>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</si>
  <si>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</si>
  <si>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</si>
  <si>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</si>
  <si>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</si>
  <si>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</si>
  <si>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</si>
  <si>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</si>
  <si>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</si>
  <si>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</si>
  <si>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</si>
  <si>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</si>
  <si>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</si>
  <si>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</si>
  <si>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</si>
  <si>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</si>
  <si>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</si>
  <si>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</si>
  <si>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</si>
  <si>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</si>
  <si>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</si>
  <si>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</si>
  <si>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</si>
  <si>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</si>
  <si>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</si>
  <si>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</si>
  <si>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</si>
  <si>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</si>
  <si>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</si>
  <si>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</si>
  <si>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</si>
  <si>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</si>
  <si>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</si>
  <si>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</si>
  <si>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</si>
  <si>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</si>
  <si>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</si>
  <si>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</si>
  <si>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</si>
  <si>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</si>
  <si>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</si>
  <si>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</si>
  <si>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</si>
  <si>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</si>
  <si>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</si>
  <si>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</si>
  <si>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</si>
  <si>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</si>
  <si>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</si>
  <si>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</si>
  <si>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</si>
  <si>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</si>
  <si>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</si>
  <si>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</si>
  <si>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</si>
  <si>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</si>
  <si>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</si>
  <si>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</si>
  <si>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</si>
  <si>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</si>
  <si>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</si>
  <si>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</si>
  <si>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</si>
  <si>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</si>
  <si>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</si>
  <si>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</si>
  <si>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</si>
  <si>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</si>
  <si>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</si>
  <si>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</si>
  <si>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</si>
  <si>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</si>
  <si>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</si>
  <si>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</si>
  <si>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</si>
  <si>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</si>
  <si>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</si>
  <si>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</si>
  <si>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</si>
  <si>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</si>
  <si>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</si>
  <si>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</si>
  <si>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</si>
  <si>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</si>
  <si>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</si>
  <si>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</si>
  <si>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</si>
  <si>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</si>
  <si>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</si>
  <si>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</si>
  <si>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</si>
  <si>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</si>
  <si>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</si>
  <si>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</si>
  <si>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</si>
  <si>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</si>
  <si>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</si>
  <si>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</si>
  <si>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</si>
  <si>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</si>
  <si>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</si>
  <si>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</si>
  <si>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</si>
  <si>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</si>
  <si>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</si>
  <si>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</si>
  <si>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</si>
  <si>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</si>
  <si>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</si>
  <si>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</si>
  <si>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</si>
  <si>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</si>
  <si>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</si>
  <si>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</si>
  <si>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</si>
  <si>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</si>
  <si>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</si>
  <si>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</si>
  <si>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</si>
  <si>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</si>
  <si>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</si>
  <si>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</si>
  <si>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</si>
  <si>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</si>
  <si>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</si>
  <si>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</si>
  <si>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</si>
  <si>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</si>
  <si>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</si>
  <si>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</si>
  <si>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</si>
  <si>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</si>
  <si>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</si>
  <si>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</si>
  <si>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</si>
  <si>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</si>
  <si>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</si>
  <si>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</si>
  <si>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</si>
  <si>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</si>
  <si>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</si>
  <si>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</si>
  <si>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</si>
  <si>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</si>
  <si>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</si>
  <si>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</si>
  <si>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</si>
  <si>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</si>
  <si>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</si>
  <si>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</si>
  <si>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</si>
  <si>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</si>
  <si>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</si>
  <si>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</si>
  <si>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</si>
  <si>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</si>
  <si>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</si>
  <si>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</si>
  <si>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</si>
  <si>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</si>
  <si>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</si>
  <si>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</si>
  <si>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</si>
  <si>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</si>
  <si>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</si>
  <si>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</si>
  <si>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</si>
  <si>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</si>
  <si>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</si>
  <si>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</si>
  <si>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</si>
  <si>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</si>
  <si>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</si>
  <si>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</si>
  <si>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</si>
  <si>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</si>
  <si>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</si>
  <si>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</si>
  <si>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</si>
  <si>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</si>
  <si>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</si>
  <si>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</si>
  <si>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</si>
  <si>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</si>
  <si>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</si>
  <si>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</si>
  <si>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</si>
  <si>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</si>
  <si>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</si>
  <si>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</si>
  <si>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</si>
  <si>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</si>
  <si>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</si>
  <si>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</si>
  <si>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</si>
  <si>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</si>
  <si>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</si>
  <si>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</si>
  <si>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</si>
  <si>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</si>
  <si>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</si>
  <si>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</si>
  <si>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</si>
  <si>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</si>
  <si>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</si>
  <si>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</si>
  <si>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</si>
  <si>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</si>
  <si>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</si>
  <si>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</si>
  <si>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</si>
  <si>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</si>
  <si>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</si>
  <si>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</si>
  <si>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</si>
  <si>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</si>
  <si>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</si>
  <si>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</si>
  <si>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</si>
  <si>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</si>
  <si>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</si>
  <si>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</si>
  <si>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</si>
  <si>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</si>
  <si>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</si>
  <si>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</si>
  <si>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</si>
  <si>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</si>
  <si>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</si>
  <si>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</si>
  <si>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</si>
  <si>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</si>
  <si>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</si>
  <si>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</si>
  <si>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</si>
  <si>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</si>
  <si>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</si>
  <si>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</si>
  <si>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</si>
  <si>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</si>
  <si>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</si>
  <si>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</si>
  <si>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</si>
  <si>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</si>
  <si>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</si>
  <si>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</si>
  <si>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</si>
  <si>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</si>
  <si>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</si>
  <si>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</si>
  <si>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</si>
  <si>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</si>
  <si>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</si>
  <si>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</si>
  <si>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</si>
  <si>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</si>
  <si>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</si>
  <si>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</si>
  <si>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</si>
  <si>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</si>
  <si>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</si>
  <si>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</si>
  <si>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</si>
  <si>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</si>
  <si>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</si>
  <si>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</si>
  <si>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</si>
  <si>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</si>
  <si>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</si>
  <si>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</si>
  <si>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</si>
  <si>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</si>
  <si>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</si>
  <si>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</si>
  <si>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</si>
  <si>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</si>
  <si>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</si>
  <si>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</si>
  <si>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</si>
  <si>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</si>
  <si>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</si>
  <si>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</si>
  <si>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</si>
  <si>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</si>
  <si>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</si>
  <si>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</si>
  <si>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</si>
  <si>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</si>
  <si>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</si>
  <si>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</si>
  <si>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</si>
  <si>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</si>
  <si>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</si>
  <si>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</si>
  <si>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</si>
  <si>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</si>
  <si>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</si>
  <si>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</si>
  <si>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</si>
  <si>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</si>
  <si>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</si>
  <si>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</si>
  <si>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</si>
  <si>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</si>
  <si>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</si>
  <si>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</si>
  <si>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</si>
  <si>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</si>
  <si>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</si>
  <si>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</si>
  <si>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</si>
  <si>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</si>
  <si>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</si>
  <si>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</si>
  <si>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</si>
  <si>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</si>
  <si>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</si>
  <si>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</si>
  <si>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</si>
  <si>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</si>
  <si>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</si>
  <si>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</si>
  <si>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</si>
  <si>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</si>
  <si>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</si>
  <si>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</si>
  <si>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</si>
  <si>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</si>
  <si>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</si>
  <si>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</si>
  <si>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</si>
  <si>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</si>
  <si>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</si>
  <si>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</si>
  <si>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</si>
  <si>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</si>
  <si>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</si>
  <si>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</si>
  <si>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</si>
  <si>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</si>
  <si>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</si>
  <si>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</si>
  <si>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</si>
  <si>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</si>
  <si>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</si>
  <si>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</si>
  <si>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</si>
  <si>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</si>
  <si>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</si>
  <si>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</si>
  <si>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</si>
  <si>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</si>
  <si>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</si>
  <si>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</si>
  <si>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</si>
  <si>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</si>
  <si>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</si>
  <si>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</si>
  <si>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</si>
  <si>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</si>
  <si>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</si>
  <si>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</si>
  <si>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</si>
  <si>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</si>
  <si>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</si>
  <si>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</si>
  <si>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</si>
  <si>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</si>
  <si>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</si>
  <si>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</si>
  <si>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</si>
  <si>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</si>
  <si>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</si>
  <si>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</si>
  <si>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</si>
  <si>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</si>
  <si>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</si>
  <si>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</si>
  <si>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</si>
  <si>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</si>
  <si>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</si>
  <si>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</si>
  <si>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</si>
  <si>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</si>
  <si>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</si>
  <si>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</si>
  <si>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</si>
  <si>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</si>
  <si>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</si>
  <si>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</si>
  <si>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</si>
  <si>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</si>
  <si>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</si>
  <si>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</si>
  <si>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</si>
  <si>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</si>
  <si>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</si>
  <si>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</si>
  <si>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</si>
  <si>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</si>
  <si>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</si>
  <si>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</si>
  <si>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</si>
  <si>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</si>
  <si>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</si>
  <si>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</si>
  <si>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</si>
  <si>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</si>
  <si>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</si>
  <si>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</si>
  <si>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</si>
  <si>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</si>
  <si>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</si>
  <si>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</si>
  <si>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</si>
  <si>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</si>
  <si>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</si>
  <si>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</si>
  <si>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</si>
  <si>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</si>
  <si>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</si>
  <si>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</si>
  <si>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</si>
  <si>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</si>
  <si>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</si>
  <si>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</si>
  <si>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</si>
  <si>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</si>
  <si>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</si>
  <si>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</si>
  <si>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</si>
  <si>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</si>
  <si>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</si>
  <si>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</si>
  <si>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</si>
  <si>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</si>
  <si>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</si>
  <si>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</si>
  <si>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</si>
  <si>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</si>
  <si>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</si>
  <si>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</si>
  <si>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</si>
  <si>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</si>
  <si>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</si>
  <si>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</si>
  <si>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</si>
  <si>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</si>
  <si>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</si>
  <si>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</si>
  <si>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</si>
  <si>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</si>
  <si>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</si>
  <si>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</si>
  <si>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</si>
  <si>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</si>
  <si>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</si>
  <si>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</si>
  <si>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</si>
  <si>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</si>
  <si>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</si>
  <si>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</si>
  <si>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</si>
  <si>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</si>
  <si>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</si>
  <si>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</si>
  <si>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</si>
  <si>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</si>
  <si>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</si>
  <si>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</si>
  <si>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</si>
  <si>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</si>
  <si>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</si>
  <si>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</si>
  <si>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</si>
  <si>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</si>
  <si>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</si>
  <si>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</si>
  <si>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</si>
  <si>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</si>
  <si>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</si>
  <si>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</si>
  <si>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</si>
  <si>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</si>
  <si>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</si>
  <si>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</si>
  <si>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</si>
  <si>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</si>
  <si>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</si>
  <si>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</si>
  <si>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</si>
  <si>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</si>
  <si>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</si>
  <si>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</si>
  <si>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</si>
  <si>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</si>
  <si>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</si>
  <si>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</si>
  <si>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</si>
  <si>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</si>
  <si>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</si>
  <si>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</si>
  <si>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</si>
  <si>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</si>
  <si>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</si>
  <si>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</si>
  <si>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</si>
  <si>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</si>
  <si>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</si>
  <si>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</si>
  <si>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</si>
  <si>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</si>
  <si>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</si>
  <si>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</si>
  <si>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</si>
  <si>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</si>
  <si>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</si>
  <si>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</si>
  <si>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</si>
  <si>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</si>
  <si>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</si>
  <si>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</si>
  <si>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</si>
  <si>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</si>
  <si>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</si>
  <si>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</si>
  <si>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</si>
  <si>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</si>
  <si>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</si>
  <si>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</si>
  <si>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</si>
  <si>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</si>
  <si>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</si>
  <si>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</si>
  <si>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</si>
  <si>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</si>
  <si>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</si>
  <si>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</si>
  <si>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</si>
  <si>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</si>
  <si>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</si>
  <si>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</si>
  <si>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</si>
  <si>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</si>
  <si>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</si>
  <si>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</si>
  <si>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</si>
  <si>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</si>
  <si>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</si>
  <si>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</si>
  <si>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</si>
  <si>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</si>
  <si>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</si>
  <si>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</si>
  <si>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</si>
  <si>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</si>
  <si>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</si>
  <si>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</si>
  <si>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</si>
  <si>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</si>
  <si>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</si>
  <si>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</si>
  <si>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</si>
  <si>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</si>
  <si>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</si>
  <si>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</si>
  <si>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</si>
  <si>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</si>
  <si>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</si>
  <si>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</si>
  <si>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</si>
  <si>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</si>
  <si>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</si>
  <si>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</si>
  <si>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</si>
  <si>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</si>
  <si>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</si>
  <si>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</si>
  <si>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</si>
  <si>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</si>
  <si>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</si>
  <si>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</si>
  <si>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</si>
  <si>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</si>
  <si>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</si>
  <si>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</si>
  <si>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</si>
  <si>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</si>
  <si>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</si>
  <si>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</si>
  <si>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</si>
  <si>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</si>
  <si>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</si>
  <si>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</si>
  <si>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</si>
  <si>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</si>
  <si>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</si>
  <si>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</si>
  <si>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</si>
  <si>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</si>
  <si>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</si>
  <si>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</si>
  <si>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</si>
  <si>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</si>
  <si>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</si>
  <si>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</si>
  <si>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</si>
  <si>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</si>
  <si>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</si>
  <si>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</si>
  <si>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</si>
  <si>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</si>
  <si>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</si>
  <si>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</si>
  <si>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</si>
  <si>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</si>
  <si>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</si>
  <si>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</si>
  <si>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</si>
  <si>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</si>
  <si>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</si>
  <si>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</si>
  <si>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</si>
  <si>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</si>
  <si>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</si>
  <si>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</si>
  <si>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</si>
  <si>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</si>
  <si>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</si>
  <si>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</si>
  <si>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</si>
  <si>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</si>
  <si>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</si>
  <si>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</si>
  <si>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</si>
  <si>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</si>
  <si>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</si>
  <si>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</si>
  <si>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</si>
  <si>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</si>
  <si>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</si>
  <si>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</si>
  <si>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</si>
  <si>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</si>
  <si>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</si>
  <si>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</si>
  <si>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</si>
  <si>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</si>
  <si>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</si>
  <si>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</si>
  <si>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</si>
  <si>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</si>
  <si>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</si>
  <si>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</si>
  <si>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</si>
  <si>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</si>
  <si>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</si>
  <si>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</si>
  <si>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</si>
  <si>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</si>
  <si>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</si>
  <si>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</si>
  <si>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</si>
  <si>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</si>
  <si>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</si>
  <si>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</si>
  <si>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</si>
  <si>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</si>
  <si>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</si>
  <si>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</si>
  <si>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</si>
  <si>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</si>
  <si>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</si>
  <si>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</si>
  <si>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</si>
  <si>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</si>
  <si>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</si>
  <si>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</si>
  <si>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</si>
  <si>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</si>
  <si>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</si>
  <si>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</si>
  <si>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</si>
  <si>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</si>
  <si>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</si>
  <si>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</si>
  <si>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</si>
  <si>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</si>
  <si>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</si>
  <si>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</si>
  <si>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</si>
  <si>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</si>
  <si>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</si>
  <si>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</si>
  <si>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</si>
  <si>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</si>
  <si>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</si>
  <si>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</si>
  <si>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</si>
  <si>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</si>
  <si>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</si>
  <si>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</si>
  <si>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</si>
  <si>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</si>
  <si>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</si>
  <si>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</si>
  <si>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</si>
  <si>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</si>
  <si>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</si>
  <si>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</si>
  <si>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</si>
  <si>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</si>
  <si>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</si>
  <si>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</si>
  <si>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</si>
  <si>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</si>
  <si>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</si>
  <si>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</si>
  <si>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</si>
  <si>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</si>
  <si>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</si>
  <si>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</si>
  <si>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</si>
  <si>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</si>
  <si>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</si>
  <si>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</si>
  <si>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</si>
  <si>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</si>
  <si>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</si>
  <si>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</si>
  <si>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</si>
  <si>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</si>
  <si>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</si>
  <si>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</si>
  <si>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</si>
  <si>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</si>
  <si>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</si>
  <si>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</si>
  <si>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</si>
  <si>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</si>
  <si>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</si>
  <si>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</si>
  <si>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</si>
  <si>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</si>
  <si>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</si>
  <si>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</si>
  <si>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</si>
  <si>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</si>
  <si>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</si>
  <si>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</si>
  <si>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</si>
  <si>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</si>
  <si>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</si>
  <si>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</si>
  <si>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</si>
  <si>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</si>
  <si>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</si>
  <si>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</si>
  <si>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</si>
  <si>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</si>
  <si>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</si>
  <si>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</si>
  <si>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</si>
  <si>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</si>
  <si>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</si>
  <si>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</si>
  <si>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</si>
  <si>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</si>
  <si>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</si>
  <si>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</si>
  <si>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</si>
  <si>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</si>
  <si>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</si>
  <si>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</si>
  <si>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</si>
  <si>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</si>
  <si>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</si>
  <si>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</si>
  <si>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</si>
  <si>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</si>
  <si>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</si>
  <si>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</si>
  <si>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</si>
  <si>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</si>
  <si>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</si>
  <si>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</si>
  <si>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</si>
  <si>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</si>
  <si>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</si>
  <si>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</si>
  <si>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</si>
  <si>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</si>
  <si>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</si>
  <si>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</si>
  <si>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</si>
  <si>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</si>
  <si>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</si>
  <si>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</si>
  <si>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</si>
  <si>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</si>
  <si>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</si>
  <si>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</si>
  <si>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</si>
  <si>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</si>
  <si>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</si>
  <si>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</si>
  <si>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</si>
  <si>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</si>
  <si>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</si>
  <si>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</si>
  <si>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</si>
  <si>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</si>
  <si>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</si>
  <si>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</si>
  <si>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</si>
  <si>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</si>
  <si>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</si>
  <si>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</si>
  <si>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</si>
  <si>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</si>
  <si>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</si>
  <si>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</si>
  <si>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</si>
  <si>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</si>
  <si>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</si>
  <si>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</si>
  <si>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</si>
  <si>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</si>
  <si>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</si>
  <si>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</si>
  <si>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</si>
  <si>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</si>
  <si>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</si>
  <si>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</si>
  <si>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</si>
  <si>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</si>
  <si>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</si>
  <si>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</si>
  <si>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</si>
  <si>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</si>
  <si>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</si>
  <si>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</si>
  <si>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</si>
  <si>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</si>
  <si>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</si>
  <si>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</si>
  <si>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</si>
  <si>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</si>
  <si>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</si>
  <si>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</si>
  <si>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</si>
  <si>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</si>
  <si>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</si>
  <si>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</si>
  <si>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</si>
  <si>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</si>
  <si>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</si>
  <si>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</si>
  <si>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</si>
  <si>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</si>
  <si>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</si>
  <si>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</si>
  <si>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</si>
  <si>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</si>
  <si>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</si>
  <si>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</si>
  <si>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</si>
  <si>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</si>
  <si>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</si>
  <si>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</si>
  <si>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</si>
  <si>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</si>
  <si>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</si>
  <si>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</si>
  <si>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</si>
  <si>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</si>
  <si>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</si>
  <si>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</si>
  <si>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</si>
  <si>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</si>
  <si>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</si>
  <si>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</si>
  <si>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</si>
  <si>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</si>
  <si>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</si>
  <si>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</si>
  <si>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</si>
  <si>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</si>
  <si>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</si>
  <si>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</si>
  <si>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</si>
  <si>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</si>
  <si>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</si>
  <si>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</si>
  <si>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</si>
  <si>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</si>
  <si>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</si>
  <si>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</si>
  <si>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</si>
  <si>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</si>
  <si>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</si>
  <si>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</si>
  <si>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</si>
  <si>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</si>
  <si>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</si>
  <si>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</si>
  <si>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</si>
  <si>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</si>
  <si>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</si>
  <si>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</si>
  <si>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</si>
  <si>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</si>
  <si>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</si>
  <si>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</si>
  <si>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</si>
  <si>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</si>
  <si>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</si>
  <si>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</si>
  <si>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</si>
  <si>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</si>
  <si>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</si>
  <si>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</si>
  <si>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</si>
  <si>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</si>
  <si>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</si>
  <si>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</si>
  <si>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</si>
  <si>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</si>
  <si>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</si>
  <si>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</si>
  <si>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</si>
  <si>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</si>
  <si>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</si>
  <si>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</si>
  <si>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</si>
  <si>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</si>
  <si>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</si>
  <si>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</si>
  <si>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</si>
  <si>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</si>
  <si>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</si>
  <si>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</si>
  <si>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</si>
  <si>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</si>
  <si>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</si>
  <si>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</si>
  <si>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</si>
  <si>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</si>
  <si>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</si>
  <si>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</si>
  <si>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</si>
  <si>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</si>
  <si>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</si>
  <si>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</si>
  <si>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</si>
  <si>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</si>
  <si>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</si>
  <si>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</si>
  <si>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</si>
  <si>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</si>
  <si>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</si>
  <si>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</si>
  <si>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</si>
  <si>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</si>
  <si>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</si>
  <si>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</si>
  <si>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</si>
  <si>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</si>
  <si>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</si>
  <si>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</si>
  <si>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</si>
  <si>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</si>
  <si>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</si>
  <si>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</si>
  <si>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</si>
  <si>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</si>
  <si>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</si>
  <si>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</si>
  <si>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</si>
  <si>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</si>
  <si>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</si>
  <si>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</si>
  <si>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</si>
  <si>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</si>
  <si>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</si>
  <si>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</si>
  <si>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</si>
  <si>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</si>
  <si>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</si>
  <si>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</si>
  <si>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</si>
  <si>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</si>
  <si>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</si>
  <si>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</si>
  <si>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</si>
  <si>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</si>
  <si>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</si>
  <si>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</si>
  <si>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</si>
  <si>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</si>
  <si>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</si>
  <si>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</si>
  <si>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</si>
  <si>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</si>
  <si>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</si>
  <si>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</si>
  <si>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</si>
  <si>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</si>
  <si>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</si>
  <si>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</si>
  <si>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</si>
  <si>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</si>
  <si>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</si>
  <si>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</si>
  <si>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</si>
  <si>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</si>
  <si>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</si>
  <si>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</si>
  <si>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</si>
  <si>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</si>
  <si>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</si>
  <si>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</si>
  <si>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</si>
  <si>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</si>
  <si>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</si>
  <si>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</si>
  <si>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</si>
  <si>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</si>
  <si>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</si>
  <si>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</si>
  <si>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</si>
  <si>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</si>
  <si>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</si>
  <si>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</si>
  <si>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</si>
  <si>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</si>
  <si>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</si>
  <si>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</si>
  <si>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</si>
  <si>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</si>
  <si>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</si>
  <si>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</si>
  <si>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</si>
  <si>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</si>
  <si>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</si>
  <si>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</si>
  <si>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</si>
  <si>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</si>
  <si>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</si>
  <si>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</si>
  <si>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</si>
  <si>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</si>
  <si>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</si>
  <si>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</si>
  <si>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</si>
  <si>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</si>
  <si>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</si>
  <si>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</si>
  <si>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</si>
  <si>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</si>
  <si>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</si>
  <si>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</si>
  <si>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</si>
  <si>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</si>
  <si>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</si>
  <si>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</si>
  <si>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</si>
  <si>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</si>
  <si>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</si>
  <si>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</si>
  <si>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</si>
  <si>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</si>
  <si>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</si>
  <si>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</si>
  <si>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</si>
  <si>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</si>
  <si>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</si>
  <si>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</si>
  <si>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</si>
  <si>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</si>
  <si>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</si>
  <si>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</si>
  <si>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</si>
  <si>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</si>
  <si>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</si>
  <si>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</si>
  <si>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</si>
  <si>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</si>
  <si>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</si>
  <si>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</si>
  <si>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</si>
  <si>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</si>
  <si>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</si>
  <si>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</si>
  <si>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</si>
  <si>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</si>
  <si>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</si>
  <si>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</si>
  <si>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</si>
  <si>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</si>
  <si>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</si>
  <si>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</si>
  <si>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</si>
  <si>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</si>
  <si>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</si>
  <si>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</si>
  <si>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</si>
  <si>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</si>
  <si>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</si>
  <si>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</si>
  <si>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</si>
  <si>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</si>
  <si>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</si>
  <si>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</si>
  <si>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</si>
  <si>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</si>
  <si>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</si>
  <si>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</si>
  <si>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</si>
  <si>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</si>
  <si>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</si>
  <si>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</si>
  <si>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</si>
  <si>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</si>
  <si>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</si>
  <si>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</si>
  <si>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</si>
  <si>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</si>
  <si>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</si>
  <si>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</si>
  <si>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</si>
  <si>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</si>
  <si>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</si>
  <si>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</si>
  <si>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</si>
  <si>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</si>
  <si>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</si>
  <si>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</si>
  <si>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</si>
  <si>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</si>
  <si>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</si>
  <si>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</si>
  <si>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</si>
  <si>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</si>
  <si>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</si>
  <si>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</si>
  <si>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</si>
  <si>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</si>
  <si>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</si>
  <si>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</si>
  <si>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</si>
  <si>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</si>
  <si>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</si>
  <si>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</si>
  <si>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</si>
  <si>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</si>
  <si>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</si>
  <si>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</si>
  <si>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</si>
  <si>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</si>
  <si>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</si>
  <si>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</si>
  <si>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</si>
  <si>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</si>
  <si>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</si>
  <si>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</si>
  <si>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</si>
  <si>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</si>
  <si>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</si>
  <si>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</si>
  <si>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</si>
  <si>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</si>
  <si>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</si>
  <si>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</si>
  <si>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</si>
  <si>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</si>
  <si>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</si>
  <si>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</si>
  <si>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</si>
  <si>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</si>
  <si>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</si>
  <si>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</si>
  <si>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</si>
  <si>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</si>
  <si>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</si>
  <si>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</si>
  <si>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</si>
  <si>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</si>
  <si>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</si>
  <si>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</si>
  <si>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</si>
  <si>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</si>
  <si>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</si>
  <si>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</si>
  <si>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</si>
  <si>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</si>
  <si>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</si>
  <si>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</si>
  <si>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</si>
  <si>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</si>
  <si>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</si>
  <si>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</si>
  <si>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</si>
  <si>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</si>
  <si>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</si>
  <si>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</si>
  <si>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</si>
  <si>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</si>
  <si>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</si>
  <si>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</si>
  <si>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</si>
  <si>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</si>
  <si>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</si>
  <si>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</si>
  <si>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</si>
  <si>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</si>
  <si>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</si>
  <si>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</si>
  <si>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</si>
  <si>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</si>
  <si>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</si>
  <si>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</si>
  <si>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</si>
  <si>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</si>
  <si>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</si>
  <si>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</si>
  <si>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</si>
  <si>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</si>
  <si>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</si>
  <si>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</si>
  <si>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</si>
  <si>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</si>
  <si>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</si>
  <si>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</si>
  <si>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</si>
  <si>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</si>
  <si>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</si>
  <si>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</si>
  <si>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</si>
  <si>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</si>
  <si>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</si>
  <si>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</si>
  <si>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</si>
  <si>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</si>
  <si>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</si>
  <si>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</si>
  <si>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</si>
  <si>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</si>
  <si>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</si>
  <si>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</si>
  <si>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</si>
  <si>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</si>
  <si>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</si>
  <si>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</si>
  <si>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</si>
  <si>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</si>
  <si>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</si>
  <si>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</si>
  <si>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</si>
  <si>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</si>
  <si>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</si>
  <si>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</si>
  <si>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</si>
  <si>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</si>
  <si>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</si>
  <si>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</si>
  <si>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</si>
  <si>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</si>
  <si>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</si>
  <si>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</si>
  <si>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</si>
  <si>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</si>
  <si>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</si>
  <si>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</si>
  <si>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</si>
  <si>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</si>
  <si>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</si>
  <si>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</si>
  <si>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</si>
  <si>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</si>
  <si>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</si>
  <si>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</si>
  <si>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</si>
  <si>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</si>
  <si>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</si>
  <si>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</si>
  <si>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</si>
  <si>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</si>
  <si>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</si>
  <si>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</si>
  <si>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</si>
  <si>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</si>
  <si>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</si>
  <si>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</si>
  <si>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</si>
  <si>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</si>
  <si>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</si>
  <si>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</si>
  <si>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</si>
  <si>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</si>
  <si>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</si>
  <si>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</si>
  <si>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</si>
  <si>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</si>
  <si>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</si>
  <si>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</si>
  <si>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</si>
  <si>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</si>
  <si>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</si>
  <si>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</si>
  <si>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</si>
  <si>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</si>
  <si>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</si>
  <si>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</si>
  <si>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</si>
  <si>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</si>
  <si>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</si>
  <si>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</si>
  <si>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</si>
  <si>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</si>
  <si>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</si>
  <si>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</si>
  <si>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</si>
  <si>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</si>
  <si>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</si>
  <si>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</si>
  <si>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</si>
  <si>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</si>
  <si>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</si>
  <si>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</si>
  <si>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</si>
  <si>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</si>
  <si>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</si>
  <si>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</si>
  <si>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</si>
  <si>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</si>
  <si>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</si>
  <si>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</si>
  <si>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</si>
  <si>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</si>
  <si>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</si>
  <si>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</si>
  <si>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</si>
  <si>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</si>
  <si>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</si>
  <si>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</si>
  <si>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</si>
  <si>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</si>
  <si>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</si>
  <si>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</si>
  <si>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</si>
  <si>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</si>
  <si>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</si>
  <si>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</si>
  <si>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</si>
  <si>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</si>
  <si>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</si>
  <si>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</si>
  <si>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</si>
  <si>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</si>
  <si>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</si>
  <si>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</si>
  <si>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</si>
  <si>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</si>
  <si>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</si>
  <si>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</si>
  <si>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</si>
  <si>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</si>
  <si>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</si>
  <si>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</si>
  <si>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</si>
  <si>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</si>
  <si>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</si>
  <si>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</si>
  <si>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</si>
  <si>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</si>
  <si>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</si>
  <si>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</si>
  <si>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</si>
  <si>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</si>
  <si>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</si>
  <si>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</si>
  <si>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</si>
  <si>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</si>
  <si>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</si>
  <si>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</si>
  <si>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</si>
  <si>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</si>
  <si>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</si>
  <si>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</si>
  <si>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</si>
  <si>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</si>
  <si>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</si>
  <si>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</si>
  <si>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</si>
  <si>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</si>
  <si>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</si>
  <si>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</si>
  <si>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</si>
  <si>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</si>
  <si>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</si>
  <si>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</si>
  <si>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</si>
  <si>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</si>
  <si>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</si>
  <si>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</si>
  <si>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</si>
  <si>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</si>
  <si>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</si>
  <si>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</si>
  <si>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</si>
  <si>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</si>
  <si>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</si>
  <si>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</si>
  <si>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</si>
  <si>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</si>
  <si>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</si>
  <si>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</si>
  <si>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</si>
  <si>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</si>
  <si>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</si>
  <si>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</si>
  <si>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</si>
  <si>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</si>
  <si>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</si>
  <si>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</si>
  <si>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</si>
  <si>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</si>
  <si>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</si>
  <si>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</si>
  <si>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</si>
  <si>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</si>
  <si>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</si>
  <si>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</si>
  <si>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</si>
  <si>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</si>
  <si>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</si>
  <si>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</si>
  <si>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</si>
  <si>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</si>
  <si>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</si>
  <si>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</si>
  <si>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</si>
  <si>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</si>
  <si>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</si>
  <si>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</si>
  <si>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</si>
  <si>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</si>
  <si>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</si>
  <si>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</si>
  <si>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</si>
  <si>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</si>
  <si>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</si>
  <si>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</si>
  <si>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</si>
  <si>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</si>
  <si>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</si>
  <si>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</si>
  <si>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</si>
  <si>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</si>
  <si>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</si>
  <si>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</si>
  <si>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</si>
  <si>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</si>
  <si>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</si>
  <si>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</si>
  <si>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</si>
  <si>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</si>
  <si>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</si>
  <si>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</si>
  <si>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</si>
  <si>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</si>
  <si>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</si>
  <si>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</si>
  <si>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</si>
  <si>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</si>
  <si>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</si>
  <si>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</si>
  <si>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</si>
  <si>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</si>
  <si>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</si>
  <si>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</si>
  <si>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</si>
  <si>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</si>
  <si>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</si>
  <si>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</si>
  <si>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</si>
  <si>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</si>
  <si>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</si>
  <si>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</si>
  <si>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</si>
  <si>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</si>
  <si>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</si>
  <si>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</si>
  <si>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</si>
  <si>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</si>
  <si>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</si>
  <si>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</si>
  <si>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</si>
  <si>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</si>
  <si>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</si>
  <si>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</si>
  <si>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</si>
  <si>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</si>
  <si>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</si>
  <si>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</si>
  <si>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</si>
  <si>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</si>
  <si>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</si>
  <si>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</si>
  <si>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</si>
  <si>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</si>
  <si>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</si>
  <si>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</si>
  <si>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</si>
  <si>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</si>
  <si>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</si>
  <si>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</si>
  <si>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</si>
  <si>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</si>
  <si>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</si>
  <si>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</si>
  <si>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</si>
  <si>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</si>
  <si>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</si>
  <si>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</si>
  <si>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</si>
  <si>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</si>
  <si>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</si>
  <si>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</si>
  <si>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</si>
  <si>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</si>
  <si>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</si>
  <si>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</si>
  <si>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</si>
  <si>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</si>
  <si>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</si>
  <si>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</si>
  <si>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</si>
  <si>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</si>
  <si>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</si>
  <si>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</si>
  <si>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</si>
  <si>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</si>
  <si>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</si>
  <si>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</si>
  <si>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</si>
  <si>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</si>
  <si>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</si>
  <si>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</si>
  <si>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</si>
  <si>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</si>
  <si>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</si>
  <si>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</si>
  <si>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</si>
  <si>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</si>
  <si>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</si>
  <si>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</si>
  <si>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</si>
  <si>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</si>
  <si>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</si>
  <si>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</si>
  <si>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</si>
  <si>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</si>
  <si>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</si>
  <si>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</si>
  <si>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</si>
  <si>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</si>
  <si>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</si>
  <si>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</si>
  <si>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</si>
  <si>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</si>
  <si>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</si>
  <si>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</si>
  <si>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</si>
  <si>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</si>
  <si>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</si>
  <si>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</si>
  <si>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</si>
  <si>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</si>
  <si>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</si>
  <si>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</si>
  <si>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</si>
  <si>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</si>
  <si>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</si>
  <si>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</si>
  <si>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</si>
  <si>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</si>
  <si>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</si>
  <si>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</si>
  <si>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</si>
  <si>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</si>
  <si>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</si>
  <si>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</si>
  <si>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</si>
  <si>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</si>
  <si>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</si>
  <si>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</si>
  <si>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</si>
  <si>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</si>
  <si>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</si>
  <si>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</si>
  <si>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</si>
  <si>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</si>
  <si>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</si>
  <si>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</si>
  <si>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</si>
  <si>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</si>
  <si>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</si>
  <si>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</si>
  <si>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</si>
  <si>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</si>
  <si>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</si>
  <si>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</si>
  <si>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</si>
  <si>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</si>
  <si>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</si>
  <si>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</si>
  <si>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</si>
  <si>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</si>
  <si>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Rita Vassallo</t>
  </si>
  <si>
    <t>CB3495FF</t>
  </si>
  <si>
    <t>Kings Dock Swansea</t>
  </si>
  <si>
    <t>South West Wood Products Ltd</t>
  </si>
  <si>
    <t>Jade Beach</t>
  </si>
  <si>
    <t>Sales Admin</t>
  </si>
  <si>
    <t>02920 523440</t>
  </si>
  <si>
    <t>Green Waste</t>
  </si>
  <si>
    <t>yes</t>
  </si>
  <si>
    <t xml:space="preserve">Packaging Waste </t>
  </si>
  <si>
    <t>Construction &amp; Demolition Wood</t>
  </si>
  <si>
    <t xml:space="preserve">Wood from Transfer Station </t>
  </si>
  <si>
    <t xml:space="preserve">Waste from Commercial &amp; Industrial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</si>
</sst>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 fillId="28" borderId="62" xfId="0" applyFont="1" applyFill="1" applyBorder="1" applyAlignment="1" applyProtection="1">
      <alignment wrapText="1"/>
      <protection locked="0"/>
    </xf>
    <xf numFmtId="0" fontId="1" fillId="28" borderId="27" xfId="0" applyFont="1" applyFill="1" applyBorder="1" applyAlignment="1" applyProtection="1">
      <alignment wrapText="1"/>
      <protection locked="0"/>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3" fillId="33" borderId="29" xfId="0" applyFont="1" applyFill="1" applyBorder="1" applyAlignment="1" applyProtection="1">
      <alignment horizontal="center" vertical="center"/>
    </xf>
    <xf numFmtId="0" fontId="123" fillId="33" borderId="12" xfId="0" applyFont="1" applyFill="1" applyBorder="1" applyAlignment="1" applyProtection="1">
      <alignment horizontal="center" vertical="center"/>
    </xf>
    <xf numFmtId="0" fontId="123"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29" xfId="0" applyFont="1" applyFill="1" applyBorder="1" applyAlignment="1" applyProtection="1">
      <alignment horizontal="left" vertical="top" wrapText="1"/>
      <protection locked="0"/>
    </xf>
    <xf numFmtId="0" fontId="110" fillId="51" borderId="12"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20" fillId="47" borderId="0" xfId="0" applyFont="1" applyFill="1" applyBorder="1" applyAlignment="1" applyProtection="1">
      <alignment horizontal="center" vertical="center" wrapText="1"/>
    </xf>
    <xf numFmtId="0" fontId="120"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21" fillId="62" borderId="50" xfId="0" applyFont="1" applyFill="1" applyBorder="1" applyAlignment="1" applyProtection="1">
      <alignment horizontal="center" vertical="center" wrapText="1"/>
    </xf>
    <xf numFmtId="0" fontId="121" fillId="62" borderId="33" xfId="0" applyFont="1" applyFill="1" applyBorder="1" applyAlignment="1" applyProtection="1">
      <alignment horizontal="center" vertical="center" wrapText="1"/>
    </xf>
    <xf numFmtId="0" fontId="121" fillId="62" borderId="34" xfId="0" applyFont="1" applyFill="1" applyBorder="1" applyAlignment="1" applyProtection="1">
      <alignment horizontal="center" vertical="center" wrapText="1"/>
    </xf>
    <xf numFmtId="0" fontId="121" fillId="62" borderId="10" xfId="0" applyFont="1" applyFill="1" applyBorder="1" applyAlignment="1" applyProtection="1">
      <alignment horizontal="center" vertical="center" wrapText="1"/>
    </xf>
    <xf numFmtId="0" fontId="121" fillId="62" borderId="0" xfId="0" applyFont="1" applyFill="1" applyBorder="1" applyAlignment="1" applyProtection="1">
      <alignment horizontal="center" vertical="center" wrapText="1"/>
    </xf>
    <xf numFmtId="0" fontId="121" fillId="62" borderId="11"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xf>
    <xf numFmtId="0" fontId="122" fillId="62" borderId="0" xfId="0" applyFont="1" applyFill="1" applyBorder="1" applyAlignment="1" applyProtection="1">
      <alignment horizontal="center" vertical="center"/>
    </xf>
    <xf numFmtId="0" fontId="122" fillId="62" borderId="11" xfId="0" applyFont="1" applyFill="1" applyBorder="1" applyAlignment="1" applyProtection="1">
      <alignment horizontal="center" vertical="center"/>
    </xf>
    <xf numFmtId="0" fontId="122" fillId="62" borderId="24" xfId="0" applyFont="1" applyFill="1" applyBorder="1" applyAlignment="1" applyProtection="1">
      <alignment horizontal="center" vertical="center"/>
    </xf>
    <xf numFmtId="0" fontId="122" fillId="62" borderId="25" xfId="0" applyFont="1" applyFill="1" applyBorder="1" applyAlignment="1" applyProtection="1">
      <alignment horizontal="center" vertical="center"/>
    </xf>
    <xf numFmtId="0" fontId="122"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2" fillId="62" borderId="10" xfId="0" applyFont="1" applyFill="1" applyBorder="1" applyAlignment="1" applyProtection="1">
      <alignment horizontal="center" vertical="top"/>
    </xf>
    <xf numFmtId="0" fontId="122" fillId="62" borderId="0" xfId="0" applyFont="1" applyFill="1" applyBorder="1" applyAlignment="1" applyProtection="1">
      <alignment horizontal="center" vertical="top"/>
    </xf>
    <xf numFmtId="0" fontId="122" fillId="62" borderId="11" xfId="0" applyFont="1" applyFill="1" applyBorder="1" applyAlignment="1" applyProtection="1">
      <alignment horizontal="center" vertical="top"/>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CD9F318D-2F82-4A2D-A566-B62BBBF3F6C9}"/>
    <cellStyle name="20% - Accent2 2" xfId="2" xr:uid="{BEE1FFF7-6FCB-49F7-A8E6-2B1E7D484780}"/>
    <cellStyle name="20% - Accent3 2" xfId="3" xr:uid="{BA9BA36C-EC23-4AE0-8AC3-6EDAAEABC7B1}"/>
    <cellStyle name="20% - Accent4 2" xfId="4" xr:uid="{85799500-4EEE-4CA8-B55D-E932F4639CD4}"/>
    <cellStyle name="20% - Accent5 2" xfId="5" xr:uid="{5BFBDE42-143A-4240-B6C5-79B7B0946B0D}"/>
    <cellStyle name="20% - Accent6 2" xfId="6" xr:uid="{681FB067-B4A8-41A7-955D-396D1566664C}"/>
    <cellStyle name="40% - Accent1 2" xfId="7" xr:uid="{E50B4BF6-3A5D-416E-B2AA-265E43C5F096}"/>
    <cellStyle name="40% - Accent2 2" xfId="8" xr:uid="{60E96A65-2885-47BD-B9CA-FE2C2B2B7FFB}"/>
    <cellStyle name="40% - Accent3 2" xfId="9" xr:uid="{370491CC-78AC-49E0-B1D9-5078EAA8485D}"/>
    <cellStyle name="40% - Accent4 2" xfId="10" xr:uid="{16442222-4297-422C-8E90-393480F5FEAA}"/>
    <cellStyle name="40% - Accent5 2" xfId="11" xr:uid="{FBDEC041-6807-4AC4-8154-6CDC3D2C25D2}"/>
    <cellStyle name="40% - Accent6 2" xfId="12" xr:uid="{0156F8C0-9A1F-4F4F-A1B7-FDFF0DD55D3D}"/>
    <cellStyle name="60% - Accent1 2" xfId="13" xr:uid="{4197D52E-CA9D-414A-971F-677D40E8EC68}"/>
    <cellStyle name="60% - Accent2 2" xfId="14" xr:uid="{4E0F57FB-E47F-4F8F-850B-75A0F41FCEFA}"/>
    <cellStyle name="60% - Accent3 2" xfId="15" xr:uid="{C4BDAFD4-43E2-434D-8AA9-D611B54EB897}"/>
    <cellStyle name="60% - Accent4 2" xfId="16" xr:uid="{0E217A12-0469-4AC5-8C3D-E75B7630740F}"/>
    <cellStyle name="60% - Accent5 2" xfId="17" xr:uid="{81E67036-E2A8-47A5-BAEB-A6C3E7D3BF4C}"/>
    <cellStyle name="60% - Accent6 2" xfId="18" xr:uid="{0B484270-65AB-4D27-A71F-15EFB4D9E337}"/>
    <cellStyle name="Accent1 2" xfId="19" xr:uid="{B6D76749-0D42-4E83-B014-DB17C844F908}"/>
    <cellStyle name="Accent2 2" xfId="20" xr:uid="{751F7184-5E98-4ACB-9FA3-2FCAC02C137E}"/>
    <cellStyle name="Accent3 2" xfId="21" xr:uid="{31FED3DF-745B-401C-95D2-5770E375DA4F}"/>
    <cellStyle name="Accent4 2" xfId="22" xr:uid="{3F507CC1-1CF6-4BA7-AD9C-6BE475AD0CD9}"/>
    <cellStyle name="Accent5 2" xfId="23" xr:uid="{1290F500-EB1E-4C7B-9D38-AD3DA8A54D11}"/>
    <cellStyle name="Accent6 2" xfId="24" xr:uid="{AED073EB-D6D4-4D87-A253-D015EECC1124}"/>
    <cellStyle name="Bad 2" xfId="25" xr:uid="{AC16F921-075D-4739-A937-60C9C1FB6B0F}"/>
    <cellStyle name="Calculation 2" xfId="26" xr:uid="{05A45E35-2A91-454E-9BD5-04F6CD78AE97}"/>
    <cellStyle name="Check Cell 2" xfId="27" xr:uid="{12DDA72A-926F-4904-87C9-C80FF42F07FF}"/>
    <cellStyle name="Comma" xfId="28" builtinId="3"/>
    <cellStyle name="Comma 2" xfId="29" xr:uid="{121DDDAA-D77B-4F80-B0F4-898211EBC5AD}"/>
    <cellStyle name="Explanatory Text 2" xfId="30" xr:uid="{31C19089-89F6-43A0-9B39-F3A3D66C7522}"/>
    <cellStyle name="Good 2" xfId="31" xr:uid="{862D9067-3303-4C53-B294-DA5549B638D0}"/>
    <cellStyle name="Heading 1 2" xfId="32" xr:uid="{28A4B55F-2171-4F18-BCB2-0D4D8073FF4B}"/>
    <cellStyle name="Heading 2 2" xfId="33" xr:uid="{077DCB01-8474-4E9C-84AE-0FDA4445E851}"/>
    <cellStyle name="Heading 3 2" xfId="34" xr:uid="{C40398C5-5951-4274-8CAD-0430DD1B9760}"/>
    <cellStyle name="Heading 4 2" xfId="35" xr:uid="{4B135DF5-82B0-4CCD-BDE7-6A5004AD519B}"/>
    <cellStyle name="Hyperlink" xfId="36" builtinId="8"/>
    <cellStyle name="Input 2" xfId="37" xr:uid="{7257910A-33CE-490B-A61B-3AB1DA7E94F1}"/>
    <cellStyle name="Linked Cell 2" xfId="38" xr:uid="{698F2182-994B-48A7-8828-D20F361BB49F}"/>
    <cellStyle name="Neutral 2" xfId="39" xr:uid="{62395A51-63B0-4F4C-9092-4A63FD9591A1}"/>
    <cellStyle name="Normal" xfId="0" builtinId="0"/>
    <cellStyle name="Normal 2" xfId="40" xr:uid="{7C97B9B4-3367-4F15-A5D8-2584103BAC9A}"/>
    <cellStyle name="Normal 3" xfId="41" xr:uid="{3DFE63B1-4155-4529-A03B-C4C584FB06AC}"/>
    <cellStyle name="Normal 4" xfId="42" xr:uid="{A75A2DA8-CA11-46C5-87A1-842987C37819}"/>
    <cellStyle name="Normal 5" xfId="43" xr:uid="{3AF673AD-E227-423D-ABDC-6FF998B21ECA}"/>
    <cellStyle name="Normal_EWC" xfId="44" xr:uid="{B3684DF7-18A7-465A-827B-4F8A70F54888}"/>
    <cellStyle name="Normal_EWClisting" xfId="45" xr:uid="{6DE9F304-412C-450A-AAD9-533769C86C04}"/>
    <cellStyle name="Normal_General Information" xfId="46" xr:uid="{366F4B89-A84A-4944-AE87-8248B822897D}"/>
    <cellStyle name="Normal_look up values" xfId="47" xr:uid="{A7099F15-65AE-4CEA-A02D-18A3B489B580}"/>
    <cellStyle name="Normal_Look Up Values_1" xfId="48" xr:uid="{1AF93C1C-723A-4BF6-B1A0-B09C90E30A30}"/>
    <cellStyle name="Normal_Look Up Values_2" xfId="49" xr:uid="{3FF95CA2-DC24-4A8A-AFC6-7576F3857F48}"/>
    <cellStyle name="Normal_LookUpTables" xfId="50" xr:uid="{39A4671D-82DE-4A9A-8BDA-5B19F43F8255}"/>
    <cellStyle name="Normal_LookUpTables_1" xfId="51" xr:uid="{DBC057C3-41BF-4A0E-9082-3248412C0FF5}"/>
    <cellStyle name="Normal_Sheet1" xfId="52" xr:uid="{A045B410-6F30-4789-872E-F47BEEDB3F00}"/>
    <cellStyle name="Normal_Sheet2" xfId="53" xr:uid="{54D8976C-6013-448F-AEE1-3BC4827458AD}"/>
    <cellStyle name="Normal_Site Information" xfId="54" xr:uid="{237759E6-3C1D-48EC-8BD7-EAB3A32C3EC5}"/>
    <cellStyle name="Normal_Waste removed from site" xfId="55" xr:uid="{3E665AC7-385B-4209-926D-3E778DFB9C5B}"/>
    <cellStyle name="Note 2" xfId="56" xr:uid="{05F14742-9593-454B-89BD-F929C3173DCF}"/>
    <cellStyle name="Output 2" xfId="57" xr:uid="{7B9F83FA-806D-4EE2-899D-BB6A4749D816}"/>
    <cellStyle name="Title 2" xfId="58" xr:uid="{D5109197-25BD-487A-AE47-4F44F51D8F62}"/>
    <cellStyle name="Total 2" xfId="59" xr:uid="{6DDD230F-E168-49A1-831C-2A87934F283A}"/>
    <cellStyle name="Warning Text 2" xfId="60" xr:uid="{3A3303A0-BFF8-4BB4-AD95-80316D8C7D0E}"/>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130175</xdr:colOff>
      <xdr:row>3</xdr:row>
      <xdr:rowOff>76201</xdr:rowOff>
    </xdr:from>
    <xdr:to>
      <xdr:col>10</xdr:col>
      <xdr:colOff>287531</xdr:colOff>
      <xdr:row>5</xdr:row>
      <xdr:rowOff>4709</xdr:rowOff>
    </xdr:to>
    <xdr:sp macro="" textlink="">
      <xdr:nvSpPr>
        <xdr:cNvPr id="1127" name="Text Box 103">
          <a:extLst>
            <a:ext uri="{FF2B5EF4-FFF2-40B4-BE49-F238E27FC236}">
              <a16:creationId xmlns:a16="http://schemas.microsoft.com/office/drawing/2014/main" id="{B982DADD-2531-BC9B-A55B-2457066CBA7F}"/>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225425</xdr:colOff>
      <xdr:row>1</xdr:row>
      <xdr:rowOff>44450</xdr:rowOff>
    </xdr:from>
    <xdr:to>
      <xdr:col>10</xdr:col>
      <xdr:colOff>289581</xdr:colOff>
      <xdr:row>3</xdr:row>
      <xdr:rowOff>25400</xdr:rowOff>
    </xdr:to>
    <xdr:sp macro="" textlink="">
      <xdr:nvSpPr>
        <xdr:cNvPr id="1128" name="Text Box 104">
          <a:extLst>
            <a:ext uri="{FF2B5EF4-FFF2-40B4-BE49-F238E27FC236}">
              <a16:creationId xmlns:a16="http://schemas.microsoft.com/office/drawing/2014/main" id="{906CD043-A3B0-78D8-C29A-1B6F687006DC}"/>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76200</xdr:colOff>
      <xdr:row>0</xdr:row>
      <xdr:rowOff>31750</xdr:rowOff>
    </xdr:from>
    <xdr:to>
      <xdr:col>3</xdr:col>
      <xdr:colOff>104775</xdr:colOff>
      <xdr:row>5</xdr:row>
      <xdr:rowOff>209550</xdr:rowOff>
    </xdr:to>
    <xdr:pic>
      <xdr:nvPicPr>
        <xdr:cNvPr id="14654" name="Picture 4">
          <a:extLst>
            <a:ext uri="{FF2B5EF4-FFF2-40B4-BE49-F238E27FC236}">
              <a16:creationId xmlns:a16="http://schemas.microsoft.com/office/drawing/2014/main" id="{7F52182C-4AE3-775E-5D51-A7765DF51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100" y="31750"/>
          <a:ext cx="14097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DF0F8D-40F6-434C-8456-17D1E66B1C53}">
  <sheetPr codeName="Sheet2">
    <pageSetUpPr autoPageBreaks="0"/>
  </sheetPr>
  <dimension ref="A1:B51"/>
  <sheetViews>
    <sheetView showFormulas="1" showGridLines="0" showRowColHeaders="0" zoomScaleNormal="100" workbookViewId="0">
      <selection activeCell="C33" sqref="C3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5"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5"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5"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5"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4728B928-C43F-498D-B437-D7A19EA5F0C1}"/>
    <hyperlink ref="B24" r:id="rId2" xr:uid="{E7245F59-504C-4C95-914E-8035FDAF3FC1}"/>
    <hyperlink ref="B7" r:id="rId3" xr:uid="{5D394417-3597-4E5B-AF6F-1B34DD8D9872}"/>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01D83-1FE9-4A22-8225-025F9536C688}">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3"/>
      <c r="H2" s="453"/>
      <c r="I2" s="453"/>
      <c r="J2" s="453"/>
      <c r="K2" s="161"/>
      <c r="L2" s="6"/>
      <c r="M2" s="7"/>
      <c r="N2" s="8"/>
      <c r="O2" s="9"/>
      <c r="P2" s="9"/>
    </row>
    <row r="3" spans="1:16" ht="11.25" customHeight="1" x14ac:dyDescent="0.5">
      <c r="A3" s="9"/>
      <c r="B3" s="162"/>
      <c r="C3" s="160"/>
      <c r="D3" s="160"/>
      <c r="E3" s="160"/>
      <c r="F3" s="160"/>
      <c r="G3" s="453"/>
      <c r="H3" s="453"/>
      <c r="I3" s="453"/>
      <c r="J3" s="453"/>
      <c r="K3" s="163"/>
      <c r="L3" s="6"/>
      <c r="M3" s="7"/>
      <c r="N3" s="8"/>
      <c r="O3" s="9"/>
      <c r="P3" s="9"/>
    </row>
    <row r="4" spans="1:16" ht="11.25" customHeight="1" x14ac:dyDescent="0.5">
      <c r="A4" s="9"/>
      <c r="B4" s="162"/>
      <c r="C4" s="160"/>
      <c r="D4" s="160"/>
      <c r="E4" s="160"/>
      <c r="F4" s="160"/>
      <c r="G4" s="453"/>
      <c r="H4" s="453"/>
      <c r="I4" s="453"/>
      <c r="J4" s="453"/>
      <c r="K4" s="163"/>
      <c r="L4" s="6"/>
      <c r="M4" s="7"/>
      <c r="N4" s="8"/>
      <c r="O4" s="9"/>
      <c r="P4" s="9"/>
    </row>
    <row r="5" spans="1:16" ht="11.25" customHeight="1" x14ac:dyDescent="0.5">
      <c r="A5" s="9"/>
      <c r="B5" s="162"/>
      <c r="C5" s="160"/>
      <c r="D5" s="160"/>
      <c r="E5" s="160"/>
      <c r="F5" s="160"/>
      <c r="G5" s="454"/>
      <c r="H5" s="454"/>
      <c r="I5" s="454"/>
      <c r="J5" s="454"/>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8"/>
      <c r="D7" s="468"/>
      <c r="E7" s="468"/>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61"/>
      <c r="H12" s="461"/>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8" t="s">
        <v>413</v>
      </c>
      <c r="C15" s="459"/>
      <c r="D15" s="459"/>
      <c r="E15" s="460"/>
      <c r="F15" s="11"/>
      <c r="G15" s="469" t="s">
        <v>2438</v>
      </c>
      <c r="H15" s="470"/>
      <c r="I15" s="470"/>
      <c r="J15" s="470"/>
      <c r="K15" s="471"/>
      <c r="L15" s="6"/>
      <c r="M15" s="7"/>
      <c r="N15" s="8"/>
      <c r="O15" s="9"/>
      <c r="P15" s="9"/>
    </row>
    <row r="16" spans="1:16" ht="11.25" customHeight="1" x14ac:dyDescent="0.25">
      <c r="A16" s="6"/>
      <c r="B16" s="12" t="s">
        <v>978</v>
      </c>
      <c r="C16" s="11"/>
      <c r="D16" s="13" t="s">
        <v>1057</v>
      </c>
      <c r="E16" s="14"/>
      <c r="F16" s="11"/>
      <c r="G16" s="472"/>
      <c r="H16" s="473"/>
      <c r="I16" s="473"/>
      <c r="J16" s="473"/>
      <c r="K16" s="474"/>
      <c r="L16" s="6"/>
      <c r="M16" s="7"/>
      <c r="N16" s="8"/>
      <c r="O16" s="9"/>
      <c r="P16" s="9"/>
    </row>
    <row r="17" spans="1:16" ht="12.75" customHeight="1" x14ac:dyDescent="0.3">
      <c r="A17" s="6"/>
      <c r="B17" s="243" t="s">
        <v>416</v>
      </c>
      <c r="C17" s="15"/>
      <c r="D17" s="243">
        <v>2025</v>
      </c>
      <c r="E17" s="14"/>
      <c r="F17" s="11"/>
      <c r="G17" s="472"/>
      <c r="H17" s="473"/>
      <c r="I17" s="473"/>
      <c r="J17" s="473"/>
      <c r="K17" s="474"/>
      <c r="L17" s="6"/>
      <c r="M17" s="9"/>
      <c r="N17" s="8" t="s">
        <v>414</v>
      </c>
      <c r="O17" s="9" t="s">
        <v>2457</v>
      </c>
      <c r="P17" s="9"/>
    </row>
    <row r="18" spans="1:16" ht="13.5" customHeight="1" x14ac:dyDescent="0.25">
      <c r="A18" s="6"/>
      <c r="B18" s="242"/>
      <c r="C18" s="164"/>
      <c r="D18" s="164"/>
      <c r="E18" s="165"/>
      <c r="F18" s="11"/>
      <c r="G18" s="472"/>
      <c r="H18" s="473"/>
      <c r="I18" s="473"/>
      <c r="J18" s="473"/>
      <c r="K18" s="474"/>
      <c r="L18" s="6"/>
      <c r="M18" s="9"/>
      <c r="N18" s="8" t="s">
        <v>415</v>
      </c>
      <c r="O18" s="9" t="s">
        <v>2458</v>
      </c>
      <c r="P18" s="9"/>
    </row>
    <row r="19" spans="1:16" ht="11.25" customHeight="1" x14ac:dyDescent="0.25">
      <c r="A19" s="6"/>
      <c r="B19" s="166"/>
      <c r="C19" s="11"/>
      <c r="D19" s="11"/>
      <c r="E19" s="11"/>
      <c r="F19" s="90"/>
      <c r="G19" s="484" t="s">
        <v>2606</v>
      </c>
      <c r="H19" s="485"/>
      <c r="I19" s="485"/>
      <c r="J19" s="485"/>
      <c r="K19" s="486"/>
      <c r="L19" s="6"/>
      <c r="M19" s="9"/>
      <c r="N19" s="8" t="s">
        <v>416</v>
      </c>
      <c r="O19" s="9" t="s">
        <v>354</v>
      </c>
      <c r="P19" s="9"/>
    </row>
    <row r="20" spans="1:16" ht="11.25" customHeight="1" x14ac:dyDescent="0.25">
      <c r="A20" s="6"/>
      <c r="B20" s="481" t="s">
        <v>695</v>
      </c>
      <c r="C20" s="482"/>
      <c r="D20" s="482"/>
      <c r="E20" s="483"/>
      <c r="F20" s="11"/>
      <c r="G20" s="475" t="s">
        <v>2607</v>
      </c>
      <c r="H20" s="476"/>
      <c r="I20" s="476"/>
      <c r="J20" s="476"/>
      <c r="K20" s="477"/>
      <c r="L20" s="6"/>
      <c r="M20" s="9"/>
      <c r="N20" s="8" t="s">
        <v>417</v>
      </c>
      <c r="O20" s="9" t="s">
        <v>355</v>
      </c>
      <c r="P20" s="9"/>
    </row>
    <row r="21" spans="1:16" ht="12.75" customHeight="1" x14ac:dyDescent="0.25">
      <c r="A21" s="6"/>
      <c r="B21" s="12" t="s">
        <v>1054</v>
      </c>
      <c r="C21" s="11"/>
      <c r="D21" s="11"/>
      <c r="E21" s="14"/>
      <c r="F21" s="11"/>
      <c r="G21" s="478"/>
      <c r="H21" s="479"/>
      <c r="I21" s="479"/>
      <c r="J21" s="479"/>
      <c r="K21" s="480"/>
      <c r="L21" s="6"/>
      <c r="M21" s="9"/>
      <c r="N21" s="8" t="s">
        <v>2590</v>
      </c>
      <c r="O21" s="9" t="s">
        <v>472</v>
      </c>
      <c r="P21" s="9"/>
    </row>
    <row r="22" spans="1:16" ht="15.75" customHeight="1" x14ac:dyDescent="0.3">
      <c r="A22" s="6"/>
      <c r="B22" s="455" t="s">
        <v>2672</v>
      </c>
      <c r="C22" s="456"/>
      <c r="D22" s="456"/>
      <c r="E22" s="457"/>
      <c r="F22" s="11"/>
      <c r="G22" s="167"/>
      <c r="H22" s="167"/>
      <c r="I22" s="167"/>
      <c r="J22" s="167"/>
      <c r="K22" s="126"/>
      <c r="L22" s="6"/>
      <c r="M22" s="9"/>
      <c r="N22" s="9"/>
      <c r="O22" s="9" t="s">
        <v>356</v>
      </c>
      <c r="P22" s="9"/>
    </row>
    <row r="23" spans="1:16" ht="15" customHeight="1" x14ac:dyDescent="0.25">
      <c r="A23" s="6"/>
      <c r="B23" s="16" t="s">
        <v>1055</v>
      </c>
      <c r="C23" s="17"/>
      <c r="D23" s="17"/>
      <c r="E23" s="18"/>
      <c r="F23" s="11"/>
      <c r="G23" s="463" t="s">
        <v>2585</v>
      </c>
      <c r="H23" s="463"/>
      <c r="I23" s="463"/>
      <c r="J23" s="463"/>
      <c r="K23" s="464"/>
      <c r="L23" s="6"/>
      <c r="M23" s="9"/>
      <c r="N23" s="9"/>
      <c r="O23" s="9" t="s">
        <v>357</v>
      </c>
      <c r="P23" s="9"/>
    </row>
    <row r="24" spans="1:16" ht="15" customHeight="1" x14ac:dyDescent="0.3">
      <c r="A24" s="6"/>
      <c r="B24" s="243" t="s">
        <v>2670</v>
      </c>
      <c r="C24" s="19"/>
      <c r="D24" s="17"/>
      <c r="E24" s="18"/>
      <c r="F24" s="11"/>
      <c r="G24" s="463"/>
      <c r="H24" s="463"/>
      <c r="I24" s="463"/>
      <c r="J24" s="463"/>
      <c r="K24" s="464"/>
      <c r="L24" s="6"/>
      <c r="M24" s="9"/>
      <c r="N24" s="9" t="s">
        <v>2055</v>
      </c>
      <c r="O24" s="9" t="s">
        <v>358</v>
      </c>
      <c r="P24" s="9"/>
    </row>
    <row r="25" spans="1:16" ht="15" customHeight="1" x14ac:dyDescent="0.25">
      <c r="A25" s="6"/>
      <c r="B25" s="20" t="s">
        <v>1056</v>
      </c>
      <c r="C25" s="11"/>
      <c r="D25" s="11"/>
      <c r="E25" s="14"/>
      <c r="F25" s="11"/>
      <c r="G25" s="462" t="s">
        <v>2586</v>
      </c>
      <c r="H25" s="462"/>
      <c r="I25" s="462"/>
      <c r="J25" s="462"/>
      <c r="K25" s="126"/>
      <c r="L25" s="6"/>
      <c r="M25" s="9"/>
      <c r="N25" s="9" t="s">
        <v>2056</v>
      </c>
      <c r="O25" s="9" t="s">
        <v>359</v>
      </c>
      <c r="P25" s="9"/>
    </row>
    <row r="26" spans="1:16" ht="15" customHeight="1" x14ac:dyDescent="0.3">
      <c r="A26" s="6"/>
      <c r="B26" s="465" t="s">
        <v>2671</v>
      </c>
      <c r="C26" s="466"/>
      <c r="D26" s="466"/>
      <c r="E26" s="467"/>
      <c r="F26" s="11"/>
      <c r="G26" s="433"/>
      <c r="H26" s="435"/>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4" t="s">
        <v>973</v>
      </c>
      <c r="C28" s="445"/>
      <c r="D28" s="445"/>
      <c r="E28" s="446"/>
      <c r="F28" s="11"/>
      <c r="G28" s="433"/>
      <c r="H28" s="434"/>
      <c r="I28" s="434"/>
      <c r="J28" s="434"/>
      <c r="K28" s="435"/>
      <c r="L28" s="6"/>
      <c r="M28" s="9"/>
      <c r="N28" s="9"/>
      <c r="O28" s="9" t="s">
        <v>362</v>
      </c>
      <c r="P28" s="9"/>
    </row>
    <row r="29" spans="1:16" ht="15" customHeight="1" x14ac:dyDescent="0.25">
      <c r="A29" s="6"/>
      <c r="B29" s="447" t="s">
        <v>360</v>
      </c>
      <c r="C29" s="448"/>
      <c r="D29" s="448"/>
      <c r="E29" s="449"/>
      <c r="F29" s="11"/>
      <c r="G29" s="146" t="s">
        <v>2589</v>
      </c>
      <c r="H29" s="146"/>
      <c r="I29" s="146"/>
      <c r="J29" s="146"/>
      <c r="K29" s="126"/>
      <c r="L29" s="6"/>
      <c r="M29" s="9"/>
      <c r="N29" s="250">
        <v>2018</v>
      </c>
      <c r="O29" s="9" t="s">
        <v>363</v>
      </c>
      <c r="P29" s="9"/>
    </row>
    <row r="30" spans="1:16" ht="15" customHeight="1" x14ac:dyDescent="0.25">
      <c r="A30" s="6"/>
      <c r="B30" s="450"/>
      <c r="C30" s="451"/>
      <c r="D30" s="451"/>
      <c r="E30" s="452"/>
      <c r="F30" s="11"/>
      <c r="G30" s="442"/>
      <c r="H30" s="443"/>
      <c r="I30" s="146"/>
      <c r="J30" s="146"/>
      <c r="K30" s="126"/>
      <c r="L30" s="6"/>
      <c r="M30" s="9"/>
      <c r="N30" s="250">
        <v>2019</v>
      </c>
      <c r="O30" s="9" t="s">
        <v>364</v>
      </c>
      <c r="P30" s="9"/>
    </row>
    <row r="31" spans="1:16" ht="15" customHeight="1" x14ac:dyDescent="0.2">
      <c r="A31" s="6"/>
      <c r="B31" s="420" t="s">
        <v>824</v>
      </c>
      <c r="C31" s="421"/>
      <c r="D31" s="421"/>
      <c r="E31" s="422"/>
      <c r="F31" s="11"/>
      <c r="G31" s="90"/>
      <c r="H31" s="363"/>
      <c r="I31" s="363"/>
      <c r="J31" s="363"/>
      <c r="K31" s="361"/>
      <c r="L31" s="6"/>
      <c r="M31" s="9"/>
      <c r="N31" s="250">
        <v>2020</v>
      </c>
      <c r="O31" s="9" t="s">
        <v>365</v>
      </c>
      <c r="P31" s="9"/>
    </row>
    <row r="32" spans="1:16" ht="15" customHeight="1" x14ac:dyDescent="0.3">
      <c r="A32" s="6"/>
      <c r="B32" s="108" t="s">
        <v>2057</v>
      </c>
      <c r="C32" s="21"/>
      <c r="D32" s="241" t="s">
        <v>2055</v>
      </c>
      <c r="E32" s="14"/>
      <c r="F32" s="11"/>
      <c r="G32" s="90"/>
      <c r="H32" s="441"/>
      <c r="I32" s="441"/>
      <c r="J32" s="441"/>
      <c r="K32" s="362"/>
      <c r="L32" s="6"/>
      <c r="M32" s="9"/>
      <c r="N32" s="250">
        <v>2021</v>
      </c>
      <c r="O32" s="9" t="s">
        <v>366</v>
      </c>
      <c r="P32" s="9"/>
    </row>
    <row r="33" spans="1:16" ht="15" customHeight="1" x14ac:dyDescent="0.25">
      <c r="A33" s="6"/>
      <c r="B33" s="411" t="s">
        <v>2059</v>
      </c>
      <c r="C33" s="412"/>
      <c r="D33" s="310">
        <v>100</v>
      </c>
      <c r="E33" s="244" t="s">
        <v>696</v>
      </c>
      <c r="F33" s="11"/>
      <c r="G33" s="313" t="s">
        <v>2386</v>
      </c>
      <c r="H33" s="413" t="s">
        <v>2601</v>
      </c>
      <c r="I33" s="414"/>
      <c r="J33" s="414"/>
      <c r="K33" s="415"/>
      <c r="L33" s="6"/>
      <c r="M33" s="9"/>
      <c r="N33" s="250">
        <v>2022</v>
      </c>
      <c r="O33" s="9" t="s">
        <v>367</v>
      </c>
      <c r="P33" s="9"/>
    </row>
    <row r="34" spans="1:16" ht="15" customHeight="1" x14ac:dyDescent="0.2">
      <c r="A34" s="6"/>
      <c r="B34" s="420" t="s">
        <v>2624</v>
      </c>
      <c r="C34" s="421"/>
      <c r="D34" s="421"/>
      <c r="E34" s="422"/>
      <c r="F34" s="11"/>
      <c r="G34" s="427" t="s">
        <v>825</v>
      </c>
      <c r="H34" s="428"/>
      <c r="I34" s="428"/>
      <c r="J34" s="428"/>
      <c r="K34" s="429"/>
      <c r="L34" s="6"/>
      <c r="M34" s="9"/>
      <c r="N34" s="250">
        <v>2023</v>
      </c>
      <c r="O34" s="9" t="s">
        <v>368</v>
      </c>
      <c r="P34" s="9"/>
    </row>
    <row r="35" spans="1:16" ht="15" customHeight="1" x14ac:dyDescent="0.2">
      <c r="A35" s="6"/>
      <c r="B35" s="364" t="s">
        <v>2633</v>
      </c>
      <c r="C35" s="368"/>
      <c r="D35" s="418" t="s">
        <v>2627</v>
      </c>
      <c r="E35" s="419"/>
      <c r="F35" s="11"/>
      <c r="G35" s="427"/>
      <c r="H35" s="428"/>
      <c r="I35" s="428"/>
      <c r="J35" s="428"/>
      <c r="K35" s="429"/>
      <c r="L35" s="6"/>
      <c r="M35" s="9"/>
      <c r="N35" s="250">
        <v>2024</v>
      </c>
      <c r="O35" s="9" t="s">
        <v>473</v>
      </c>
      <c r="P35" s="9"/>
    </row>
    <row r="36" spans="1:16" ht="16.5" customHeight="1" x14ac:dyDescent="0.25">
      <c r="A36" s="6"/>
      <c r="B36" s="364" t="s">
        <v>2631</v>
      </c>
      <c r="C36" s="365"/>
      <c r="D36" s="407"/>
      <c r="E36" s="408"/>
      <c r="F36" s="11"/>
      <c r="G36" s="20"/>
      <c r="H36" s="440"/>
      <c r="I36" s="440"/>
      <c r="J36" s="11"/>
      <c r="K36" s="14" t="s">
        <v>2591</v>
      </c>
      <c r="L36" s="6"/>
      <c r="M36" s="9"/>
      <c r="N36" s="404">
        <v>2025</v>
      </c>
      <c r="O36" s="9" t="s">
        <v>2459</v>
      </c>
      <c r="P36" s="9"/>
    </row>
    <row r="37" spans="1:16" ht="15" customHeight="1" x14ac:dyDescent="0.2">
      <c r="A37" s="6"/>
      <c r="B37" s="423" t="s">
        <v>2625</v>
      </c>
      <c r="C37" s="424"/>
      <c r="D37" s="407">
        <v>5253325</v>
      </c>
      <c r="E37" s="408">
        <v>5201184</v>
      </c>
      <c r="F37" s="11"/>
      <c r="G37" s="20" t="s">
        <v>826</v>
      </c>
      <c r="H37" s="436" t="s">
        <v>2673</v>
      </c>
      <c r="I37" s="437"/>
      <c r="J37" s="11"/>
      <c r="K37" s="310"/>
      <c r="L37" s="6"/>
      <c r="M37" s="9"/>
      <c r="N37" s="404"/>
      <c r="O37" s="9" t="s">
        <v>474</v>
      </c>
      <c r="P37" s="9"/>
    </row>
    <row r="38" spans="1:16" ht="15" customHeight="1" x14ac:dyDescent="0.2">
      <c r="A38" s="6"/>
      <c r="B38" s="423" t="s">
        <v>2630</v>
      </c>
      <c r="C38" s="424"/>
      <c r="D38" s="407" t="s">
        <v>2669</v>
      </c>
      <c r="E38" s="408" t="s">
        <v>2669</v>
      </c>
      <c r="F38" s="11"/>
      <c r="G38" s="20" t="s">
        <v>827</v>
      </c>
      <c r="H38" s="436" t="s">
        <v>2674</v>
      </c>
      <c r="I38" s="437"/>
      <c r="J38" s="11"/>
      <c r="K38" s="14"/>
      <c r="L38" s="6"/>
      <c r="M38" s="9"/>
      <c r="N38" s="9"/>
      <c r="O38" s="9" t="s">
        <v>2460</v>
      </c>
      <c r="P38" s="9"/>
    </row>
    <row r="39" spans="1:16" ht="15" customHeight="1" x14ac:dyDescent="0.3">
      <c r="A39" s="6"/>
      <c r="B39" s="369" t="s">
        <v>2626</v>
      </c>
      <c r="C39" s="366"/>
      <c r="D39" s="372"/>
      <c r="E39" s="375">
        <v>46158</v>
      </c>
      <c r="F39" s="11"/>
      <c r="G39" s="20" t="s">
        <v>2592</v>
      </c>
      <c r="H39" s="409" t="s">
        <v>2675</v>
      </c>
      <c r="I39" s="410"/>
      <c r="J39" s="234" t="s">
        <v>828</v>
      </c>
      <c r="K39" s="245">
        <v>45950</v>
      </c>
      <c r="L39" s="6"/>
      <c r="M39" s="9"/>
      <c r="N39" s="9" t="s">
        <v>2627</v>
      </c>
      <c r="O39" s="9" t="s">
        <v>2461</v>
      </c>
      <c r="P39" s="9"/>
    </row>
    <row r="40" spans="1:16" ht="15" customHeight="1" x14ac:dyDescent="0.3">
      <c r="A40" s="6"/>
      <c r="B40" s="438"/>
      <c r="C40" s="438"/>
      <c r="D40" s="438"/>
      <c r="E40" s="371"/>
      <c r="F40" s="11"/>
      <c r="G40" s="246"/>
      <c r="H40" s="247"/>
      <c r="I40" s="247"/>
      <c r="J40" s="248"/>
      <c r="K40" s="249"/>
      <c r="L40" s="6"/>
      <c r="M40" s="9"/>
      <c r="N40" s="9" t="s">
        <v>2628</v>
      </c>
      <c r="O40" s="9" t="s">
        <v>2462</v>
      </c>
      <c r="P40" s="9"/>
    </row>
    <row r="41" spans="1:16" ht="15" customHeight="1" x14ac:dyDescent="0.2">
      <c r="A41" s="6"/>
      <c r="B41" s="438" t="s">
        <v>2290</v>
      </c>
      <c r="C41" s="438"/>
      <c r="D41" s="439"/>
      <c r="E41" s="367"/>
      <c r="F41" s="90"/>
      <c r="G41" s="416" t="s">
        <v>2291</v>
      </c>
      <c r="H41" s="416"/>
      <c r="I41" s="417"/>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30" t="s">
        <v>2437</v>
      </c>
      <c r="C43" s="431"/>
      <c r="D43" s="431"/>
      <c r="E43" s="431"/>
      <c r="F43" s="431"/>
      <c r="G43" s="431"/>
      <c r="H43" s="431"/>
      <c r="I43" s="431"/>
      <c r="J43" s="431"/>
      <c r="K43" s="432"/>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25" t="s">
        <v>2598</v>
      </c>
      <c r="C46" s="426"/>
      <c r="D46" s="426"/>
      <c r="E46" s="426"/>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3:K24"/>
    <mergeCell ref="B26:E26"/>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B7DD8412-38D2-4C51-9E68-33AF2365629F}"/>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22BB4A73-FCB2-4538-B2ED-033E0AAC4A57}">
      <formula1>8</formula1>
      <formula2>8</formula2>
    </dataValidation>
    <dataValidation type="list" showErrorMessage="1" errorTitle="Invalid Entry" error="Please select either Yes or No, or leave blank" sqref="D32" xr:uid="{D91CEC1B-4B58-4B0F-A305-B014E1D1E46C}">
      <formula1>YNB</formula1>
    </dataValidation>
    <dataValidation type="date" operator="greaterThan" allowBlank="1" showInputMessage="1" showErrorMessage="1" prompt="Enter date in dd/mm/yyyy format" sqref="K40" xr:uid="{913F02A9-1B54-4EAB-85FE-A434E7D1C292}">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70E79AA3-C805-4983-A69F-10139C4E0ABB}">
      <formula1>0</formula1>
      <formula2>100</formula2>
    </dataValidation>
    <dataValidation allowBlank="1" showInputMessage="1" showErrorMessage="1" prompt=" " sqref="B23" xr:uid="{FA0573AF-5CB9-4337-9C44-6402F94CB250}"/>
    <dataValidation type="list" allowBlank="1" showErrorMessage="1" errorTitle="Invalid Entry" error="Please select from the list" promptTitle="Calendar Year" sqref="D17" xr:uid="{E9733127-5CA5-4D59-A024-D05FBDC6D906}">
      <formula1>$N$31:$N$36</formula1>
    </dataValidation>
    <dataValidation type="list" allowBlank="1" showInputMessage="1" showErrorMessage="1" errorTitle="Data Error" error="You must enter an item from the list" promptTitle="PERIOD NAME" sqref="B17" xr:uid="{8DD01FDC-3B65-46C2-BE11-1F2BCC404742}">
      <formula1>ReturnPeriod</formula1>
    </dataValidation>
    <dataValidation allowBlank="1" showInputMessage="1" showErrorMessage="1" promptTitle="Operator name" sqref="B22" xr:uid="{F3A7F706-E11A-44AA-8A91-B4113AC30DE7}"/>
    <dataValidation showDropDown="1" showInputMessage="1" showErrorMessage="1" sqref="B32" xr:uid="{A29C2055-B216-40A1-8043-CC6D9412D56D}"/>
    <dataValidation type="list" showErrorMessage="1" errorTitle="Invalid Entry" error="Please select Yes or leave blank._x000a_" sqref="K46" xr:uid="{5B32AF3D-95DF-462E-AFDB-371FB024A269}">
      <formula1>YB</formula1>
    </dataValidation>
    <dataValidation type="list" showErrorMessage="1" errorTitle="Invalid Entry" error="Please select either Yes or leave blank" promptTitle="Null Return" prompt="Please enter Yes if you are submitting a Null Return" sqref="K37" xr:uid="{93C8F912-0C18-45A6-825F-6B1BE0EB8D87}">
      <formula1>YB</formula1>
    </dataValidation>
    <dataValidation type="date" allowBlank="1" showInputMessage="1" showErrorMessage="1" promptTitle="Date format" sqref="G30:H30" xr:uid="{F6403186-E58D-485A-9631-D83A50A8BBD2}">
      <formula1>41275</formula1>
      <formula2>55153</formula2>
    </dataValidation>
    <dataValidation type="list" allowBlank="1" showInputMessage="1" showErrorMessage="1" errorTitle="Invalid site type" error="Please select an item from the pick list" sqref="B29:E30" xr:uid="{293551C0-4F38-4B66-A34F-B482F18B18FE}">
      <formula1>FacilityType</formula1>
    </dataValidation>
    <dataValidation type="list" allowBlank="1" showInputMessage="1" showErrorMessage="1" sqref="D35:E35" xr:uid="{79B3C6F4-3394-409E-94E8-B588FE6C1CB7}">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71A043-3A24-4196-88A5-1ED25E2AB751}">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K37" sqref="K37"/>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2" t="s">
        <v>2237</v>
      </c>
      <c r="C2" s="492"/>
      <c r="D2" s="492"/>
      <c r="E2" s="492"/>
      <c r="F2" s="492"/>
      <c r="G2" s="492"/>
      <c r="H2" s="492"/>
      <c r="I2" s="328"/>
      <c r="J2" s="487" t="s">
        <v>2343</v>
      </c>
      <c r="K2" s="487"/>
      <c r="L2" s="487"/>
      <c r="M2" s="487"/>
      <c r="N2" s="487"/>
      <c r="O2" s="487"/>
      <c r="P2" s="487"/>
      <c r="Q2" s="487"/>
      <c r="R2" s="487"/>
      <c r="S2" s="487"/>
      <c r="T2" s="487"/>
      <c r="U2" s="487"/>
      <c r="V2" s="487"/>
      <c r="W2" s="487"/>
      <c r="X2" s="487"/>
      <c r="Y2" s="487"/>
      <c r="Z2" s="488"/>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3" t="s">
        <v>2383</v>
      </c>
      <c r="C3" s="494"/>
      <c r="D3" s="494"/>
      <c r="E3" s="494"/>
      <c r="F3" s="494"/>
      <c r="G3" s="494"/>
      <c r="H3" s="494"/>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6" t="s">
        <v>1561</v>
      </c>
      <c r="C4" s="496"/>
      <c r="D4" s="496"/>
      <c r="E4" s="496"/>
      <c r="F4" s="496"/>
      <c r="G4" s="497"/>
      <c r="H4" s="337">
        <f>SUM(H8:H2007)</f>
        <v>22926.680000000008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5" t="s">
        <v>1214</v>
      </c>
      <c r="C5" s="495"/>
      <c r="D5" s="495"/>
      <c r="E5" s="495"/>
      <c r="F5" s="495"/>
      <c r="G5" s="495"/>
      <c r="H5" s="495"/>
      <c r="I5" s="332"/>
      <c r="J5" s="489" t="s">
        <v>1214</v>
      </c>
      <c r="K5" s="490"/>
      <c r="L5" s="490"/>
      <c r="M5" s="490"/>
      <c r="N5" s="490"/>
      <c r="O5" s="490"/>
      <c r="P5" s="490"/>
      <c r="Q5" s="490"/>
      <c r="R5" s="490"/>
      <c r="S5" s="490"/>
      <c r="T5" s="490"/>
      <c r="U5" s="490"/>
      <c r="V5" s="490"/>
      <c r="W5" s="490"/>
      <c r="X5" s="490"/>
      <c r="Y5" s="490"/>
      <c r="Z5" s="491"/>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98</v>
      </c>
      <c r="C8" s="84" t="s">
        <v>1647</v>
      </c>
      <c r="D8" s="259" t="s">
        <v>2676</v>
      </c>
      <c r="E8" s="260" t="s">
        <v>2576</v>
      </c>
      <c r="F8" s="141" t="s">
        <v>2055</v>
      </c>
      <c r="G8" s="84" t="s">
        <v>2677</v>
      </c>
      <c r="H8" s="83">
        <v>1283.76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t="s">
        <v>2620</v>
      </c>
      <c r="C9" s="77" t="s">
        <v>1647</v>
      </c>
      <c r="D9" s="138" t="s">
        <v>2676</v>
      </c>
      <c r="E9" s="142" t="s">
        <v>2576</v>
      </c>
      <c r="F9" s="140" t="s">
        <v>2055</v>
      </c>
      <c r="G9" s="77" t="s">
        <v>2677</v>
      </c>
      <c r="H9" s="78">
        <v>0.68</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t="s">
        <v>152</v>
      </c>
      <c r="C10" s="77" t="s">
        <v>1647</v>
      </c>
      <c r="D10" s="138" t="s">
        <v>2676</v>
      </c>
      <c r="E10" s="142" t="s">
        <v>2576</v>
      </c>
      <c r="F10" s="140" t="s">
        <v>2055</v>
      </c>
      <c r="G10" s="77" t="s">
        <v>2677</v>
      </c>
      <c r="H10" s="78">
        <v>360.42</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t="s">
        <v>155</v>
      </c>
      <c r="C11" s="77" t="s">
        <v>1647</v>
      </c>
      <c r="D11" s="138" t="s">
        <v>2676</v>
      </c>
      <c r="E11" s="142" t="s">
        <v>2576</v>
      </c>
      <c r="F11" s="140"/>
      <c r="G11" s="77" t="s">
        <v>2677</v>
      </c>
      <c r="H11" s="264">
        <v>4.96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t="s">
        <v>98</v>
      </c>
      <c r="C12" s="77" t="s">
        <v>2178</v>
      </c>
      <c r="D12" s="138" t="s">
        <v>2678</v>
      </c>
      <c r="E12" s="142" t="s">
        <v>2575</v>
      </c>
      <c r="F12" s="140"/>
      <c r="G12" s="77" t="s">
        <v>2677</v>
      </c>
      <c r="H12" s="78">
        <v>19.46</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t="s">
        <v>100</v>
      </c>
      <c r="C13" s="77" t="s">
        <v>2178</v>
      </c>
      <c r="D13" s="138" t="s">
        <v>2678</v>
      </c>
      <c r="E13" s="142" t="s">
        <v>2575</v>
      </c>
      <c r="F13" s="141"/>
      <c r="G13" s="84" t="s">
        <v>2677</v>
      </c>
      <c r="H13" s="83">
        <v>11.4</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t="s">
        <v>795</v>
      </c>
      <c r="C14" s="77" t="s">
        <v>2178</v>
      </c>
      <c r="D14" s="138" t="s">
        <v>2678</v>
      </c>
      <c r="E14" s="142" t="s">
        <v>2575</v>
      </c>
      <c r="F14" s="140"/>
      <c r="G14" s="77" t="s">
        <v>2677</v>
      </c>
      <c r="H14" s="78">
        <v>7.48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t="s">
        <v>152</v>
      </c>
      <c r="C15" s="77" t="s">
        <v>2178</v>
      </c>
      <c r="D15" s="138" t="s">
        <v>2678</v>
      </c>
      <c r="E15" s="142" t="s">
        <v>2575</v>
      </c>
      <c r="F15" s="140"/>
      <c r="G15" s="77" t="s">
        <v>2677</v>
      </c>
      <c r="H15" s="78">
        <v>5.84</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t="s">
        <v>155</v>
      </c>
      <c r="C16" s="77" t="s">
        <v>2178</v>
      </c>
      <c r="D16" s="138" t="s">
        <v>2678</v>
      </c>
      <c r="E16" s="142" t="s">
        <v>2575</v>
      </c>
      <c r="F16" s="140"/>
      <c r="G16" s="77" t="s">
        <v>2677</v>
      </c>
      <c r="H16" s="78">
        <v>8.42</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t="s">
        <v>2276</v>
      </c>
      <c r="C17" s="77" t="s">
        <v>2178</v>
      </c>
      <c r="D17" s="138" t="s">
        <v>2678</v>
      </c>
      <c r="E17" s="142" t="s">
        <v>2575</v>
      </c>
      <c r="F17" s="140"/>
      <c r="G17" s="77" t="s">
        <v>2677</v>
      </c>
      <c r="H17" s="78">
        <v>43.08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t="s">
        <v>1608</v>
      </c>
      <c r="C18" s="77" t="s">
        <v>2178</v>
      </c>
      <c r="D18" s="138" t="s">
        <v>2678</v>
      </c>
      <c r="E18" s="142" t="s">
        <v>2575</v>
      </c>
      <c r="F18" s="140"/>
      <c r="G18" s="77" t="s">
        <v>2677</v>
      </c>
      <c r="H18" s="78">
        <v>8.44</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t="s">
        <v>98</v>
      </c>
      <c r="C19" s="77" t="s">
        <v>341</v>
      </c>
      <c r="D19" s="138" t="s">
        <v>2679</v>
      </c>
      <c r="E19" s="142" t="s">
        <v>2575</v>
      </c>
      <c r="F19" s="140"/>
      <c r="G19" s="77" t="s">
        <v>2677</v>
      </c>
      <c r="H19" s="78">
        <v>169.86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t="s">
        <v>102</v>
      </c>
      <c r="C20" s="77" t="s">
        <v>341</v>
      </c>
      <c r="D20" s="138" t="s">
        <v>2679</v>
      </c>
      <c r="E20" s="142" t="s">
        <v>2575</v>
      </c>
      <c r="F20" s="140"/>
      <c r="G20" s="77" t="s">
        <v>2677</v>
      </c>
      <c r="H20" s="78">
        <v>2.9</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21.5" thickBot="1" x14ac:dyDescent="0.35">
      <c r="A21" s="311">
        <v>14</v>
      </c>
      <c r="B21" s="79" t="s">
        <v>91</v>
      </c>
      <c r="C21" s="77" t="s">
        <v>956</v>
      </c>
      <c r="D21" s="138" t="s">
        <v>2680</v>
      </c>
      <c r="E21" s="142" t="s">
        <v>2575</v>
      </c>
      <c r="F21" s="140"/>
      <c r="G21" s="77" t="s">
        <v>2677</v>
      </c>
      <c r="H21" s="78">
        <v>208.22</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t="s">
        <v>98</v>
      </c>
      <c r="C22" s="77" t="s">
        <v>956</v>
      </c>
      <c r="D22" s="138" t="s">
        <v>2680</v>
      </c>
      <c r="E22" s="142" t="s">
        <v>2575</v>
      </c>
      <c r="F22" s="140"/>
      <c r="G22" s="77" t="s">
        <v>2677</v>
      </c>
      <c r="H22" s="78">
        <v>25.16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t="s">
        <v>100</v>
      </c>
      <c r="C23" s="77" t="s">
        <v>956</v>
      </c>
      <c r="D23" s="138" t="s">
        <v>2680</v>
      </c>
      <c r="E23" s="142" t="s">
        <v>2575</v>
      </c>
      <c r="F23" s="140"/>
      <c r="G23" s="77" t="s">
        <v>2677</v>
      </c>
      <c r="H23" s="78">
        <v>558.04</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t="s">
        <v>101</v>
      </c>
      <c r="C24" s="77" t="s">
        <v>956</v>
      </c>
      <c r="D24" s="138" t="s">
        <v>2680</v>
      </c>
      <c r="E24" s="142" t="s">
        <v>2575</v>
      </c>
      <c r="F24" s="140"/>
      <c r="G24" s="77" t="s">
        <v>2677</v>
      </c>
      <c r="H24" s="78">
        <v>499.94</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t="s">
        <v>2620</v>
      </c>
      <c r="C25" s="77" t="s">
        <v>956</v>
      </c>
      <c r="D25" s="138" t="s">
        <v>2680</v>
      </c>
      <c r="E25" s="142" t="s">
        <v>2575</v>
      </c>
      <c r="F25" s="140"/>
      <c r="G25" s="77" t="s">
        <v>2677</v>
      </c>
      <c r="H25" s="78">
        <v>364.62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t="s">
        <v>102</v>
      </c>
      <c r="C26" s="77" t="s">
        <v>956</v>
      </c>
      <c r="D26" s="138" t="s">
        <v>2680</v>
      </c>
      <c r="E26" s="142" t="s">
        <v>2575</v>
      </c>
      <c r="F26" s="140"/>
      <c r="G26" s="77" t="s">
        <v>2677</v>
      </c>
      <c r="H26" s="78">
        <v>34.64</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t="s">
        <v>106</v>
      </c>
      <c r="C27" s="77" t="s">
        <v>956</v>
      </c>
      <c r="D27" s="138" t="s">
        <v>2680</v>
      </c>
      <c r="E27" s="142" t="s">
        <v>2575</v>
      </c>
      <c r="F27" s="140"/>
      <c r="G27" s="77" t="s">
        <v>2677</v>
      </c>
      <c r="H27" s="78">
        <v>53.32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t="s">
        <v>663</v>
      </c>
      <c r="C28" s="77" t="s">
        <v>956</v>
      </c>
      <c r="D28" s="138" t="s">
        <v>2680</v>
      </c>
      <c r="E28" s="142" t="s">
        <v>2575</v>
      </c>
      <c r="F28" s="140"/>
      <c r="G28" s="77" t="s">
        <v>2677</v>
      </c>
      <c r="H28" s="78">
        <v>15.78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t="s">
        <v>975</v>
      </c>
      <c r="C29" s="77" t="s">
        <v>956</v>
      </c>
      <c r="D29" s="138" t="s">
        <v>2680</v>
      </c>
      <c r="E29" s="142" t="s">
        <v>2575</v>
      </c>
      <c r="F29" s="140"/>
      <c r="G29" s="77" t="s">
        <v>2677</v>
      </c>
      <c r="H29" s="78">
        <v>133.96</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t="s">
        <v>700</v>
      </c>
      <c r="C30" s="77" t="s">
        <v>956</v>
      </c>
      <c r="D30" s="138" t="s">
        <v>2680</v>
      </c>
      <c r="E30" s="142" t="s">
        <v>2575</v>
      </c>
      <c r="F30" s="140"/>
      <c r="G30" s="77" t="s">
        <v>2677</v>
      </c>
      <c r="H30" s="78">
        <v>45.78</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t="s">
        <v>2418</v>
      </c>
      <c r="C31" s="77" t="s">
        <v>956</v>
      </c>
      <c r="D31" s="138" t="s">
        <v>2680</v>
      </c>
      <c r="E31" s="142" t="s">
        <v>2575</v>
      </c>
      <c r="F31" s="140"/>
      <c r="G31" s="77" t="s">
        <v>2677</v>
      </c>
      <c r="H31" s="78">
        <v>95.88</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t="s">
        <v>2419</v>
      </c>
      <c r="C32" s="77" t="s">
        <v>956</v>
      </c>
      <c r="D32" s="406" t="s">
        <v>2680</v>
      </c>
      <c r="E32" s="405" t="s">
        <v>2575</v>
      </c>
      <c r="F32" s="140"/>
      <c r="G32" s="77" t="s">
        <v>2677</v>
      </c>
      <c r="H32" s="78">
        <v>39.26</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t="s">
        <v>803</v>
      </c>
      <c r="C33" s="77" t="s">
        <v>956</v>
      </c>
      <c r="D33" s="406" t="s">
        <v>2680</v>
      </c>
      <c r="E33" s="405" t="s">
        <v>2575</v>
      </c>
      <c r="F33" s="140"/>
      <c r="G33" s="77" t="s">
        <v>2677</v>
      </c>
      <c r="H33" s="78">
        <v>423.34</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t="s">
        <v>2270</v>
      </c>
      <c r="C34" s="77" t="s">
        <v>956</v>
      </c>
      <c r="D34" s="406" t="s">
        <v>2680</v>
      </c>
      <c r="E34" s="405" t="s">
        <v>2575</v>
      </c>
      <c r="F34" s="140"/>
      <c r="G34" s="77" t="s">
        <v>2677</v>
      </c>
      <c r="H34" s="78">
        <v>132.06</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t="s">
        <v>2422</v>
      </c>
      <c r="C35" s="77" t="s">
        <v>956</v>
      </c>
      <c r="D35" s="406" t="s">
        <v>2680</v>
      </c>
      <c r="E35" s="405" t="s">
        <v>2575</v>
      </c>
      <c r="F35" s="140"/>
      <c r="G35" s="77" t="s">
        <v>2677</v>
      </c>
      <c r="H35" s="78">
        <v>256.54000000000002</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t="s">
        <v>150</v>
      </c>
      <c r="C36" s="77" t="s">
        <v>956</v>
      </c>
      <c r="D36" s="406" t="s">
        <v>2680</v>
      </c>
      <c r="E36" s="405" t="s">
        <v>2575</v>
      </c>
      <c r="F36" s="140"/>
      <c r="G36" s="77" t="s">
        <v>2677</v>
      </c>
      <c r="H36" s="78">
        <v>4.6399999999999997</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t="s">
        <v>152</v>
      </c>
      <c r="C37" s="77" t="s">
        <v>956</v>
      </c>
      <c r="D37" s="406" t="s">
        <v>2680</v>
      </c>
      <c r="E37" s="405" t="s">
        <v>2575</v>
      </c>
      <c r="F37" s="140"/>
      <c r="G37" s="77" t="s">
        <v>2677</v>
      </c>
      <c r="H37" s="78">
        <v>1165.76</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t="s">
        <v>155</v>
      </c>
      <c r="C38" s="269" t="s">
        <v>956</v>
      </c>
      <c r="D38" s="406" t="s">
        <v>2680</v>
      </c>
      <c r="E38" s="405" t="s">
        <v>2575</v>
      </c>
      <c r="F38" s="140"/>
      <c r="G38" s="77" t="s">
        <v>2677</v>
      </c>
      <c r="H38" s="78">
        <v>12.12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t="s">
        <v>168</v>
      </c>
      <c r="C39" s="77" t="s">
        <v>956</v>
      </c>
      <c r="D39" s="269" t="s">
        <v>2680</v>
      </c>
      <c r="E39" s="269" t="s">
        <v>2575</v>
      </c>
      <c r="G39" s="269" t="s">
        <v>2677</v>
      </c>
      <c r="H39" s="78">
        <v>134.58000000000001</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t="s">
        <v>172</v>
      </c>
      <c r="C40" s="77" t="s">
        <v>956</v>
      </c>
      <c r="D40" s="138" t="s">
        <v>2680</v>
      </c>
      <c r="E40" s="142" t="s">
        <v>2575</v>
      </c>
      <c r="F40" s="140"/>
      <c r="G40" s="77" t="s">
        <v>2677</v>
      </c>
      <c r="H40" s="78">
        <v>161.80000000000001</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t="s">
        <v>175</v>
      </c>
      <c r="C41" s="77" t="s">
        <v>956</v>
      </c>
      <c r="D41" s="138" t="s">
        <v>2680</v>
      </c>
      <c r="E41" s="142" t="s">
        <v>2575</v>
      </c>
      <c r="F41" s="140"/>
      <c r="G41" s="77" t="s">
        <v>2677</v>
      </c>
      <c r="H41" s="78">
        <v>6.1</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t="s">
        <v>2276</v>
      </c>
      <c r="C42" s="77" t="s">
        <v>956</v>
      </c>
      <c r="D42" s="138" t="s">
        <v>2680</v>
      </c>
      <c r="E42" s="142" t="s">
        <v>2575</v>
      </c>
      <c r="F42" s="140"/>
      <c r="G42" s="77" t="s">
        <v>2677</v>
      </c>
      <c r="H42" s="78">
        <v>2912.49</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t="s">
        <v>1608</v>
      </c>
      <c r="C43" s="77" t="s">
        <v>956</v>
      </c>
      <c r="D43" s="138" t="s">
        <v>2680</v>
      </c>
      <c r="E43" s="142" t="s">
        <v>2575</v>
      </c>
      <c r="F43" s="140"/>
      <c r="G43" s="77" t="s">
        <v>2677</v>
      </c>
      <c r="H43" s="78">
        <v>499.98</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t="s">
        <v>1609</v>
      </c>
      <c r="C44" s="77" t="s">
        <v>956</v>
      </c>
      <c r="D44" s="138" t="s">
        <v>2680</v>
      </c>
      <c r="E44" s="142" t="s">
        <v>2575</v>
      </c>
      <c r="F44" s="140"/>
      <c r="G44" s="77" t="s">
        <v>2677</v>
      </c>
      <c r="H44" s="78">
        <v>717.1</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t="s">
        <v>1614</v>
      </c>
      <c r="C45" s="77" t="s">
        <v>956</v>
      </c>
      <c r="D45" s="138" t="s">
        <v>2680</v>
      </c>
      <c r="E45" s="142" t="s">
        <v>2575</v>
      </c>
      <c r="F45" s="140"/>
      <c r="G45" s="77" t="s">
        <v>2677</v>
      </c>
      <c r="H45" s="78">
        <v>52.9</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t="s">
        <v>2280</v>
      </c>
      <c r="C46" s="77" t="s">
        <v>956</v>
      </c>
      <c r="D46" s="138" t="s">
        <v>2680</v>
      </c>
      <c r="E46" s="142" t="s">
        <v>2575</v>
      </c>
      <c r="F46" s="140"/>
      <c r="G46" s="77" t="s">
        <v>2677</v>
      </c>
      <c r="H46" s="78">
        <v>3105.86</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t="s">
        <v>2281</v>
      </c>
      <c r="C47" s="77" t="s">
        <v>956</v>
      </c>
      <c r="D47" s="138" t="s">
        <v>2680</v>
      </c>
      <c r="E47" s="142" t="s">
        <v>2575</v>
      </c>
      <c r="F47" s="140"/>
      <c r="G47" s="77" t="s">
        <v>2677</v>
      </c>
      <c r="H47" s="78">
        <v>851.02</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24" thickBot="1" x14ac:dyDescent="0.35">
      <c r="A48" s="311">
        <v>41</v>
      </c>
      <c r="B48" s="79" t="s">
        <v>91</v>
      </c>
      <c r="C48" s="77" t="s">
        <v>1907</v>
      </c>
      <c r="D48" s="138" t="s">
        <v>2681</v>
      </c>
      <c r="E48" s="142" t="s">
        <v>2575</v>
      </c>
      <c r="F48" s="140" t="s">
        <v>2055</v>
      </c>
      <c r="G48" s="77" t="s">
        <v>2677</v>
      </c>
      <c r="H48" s="78">
        <v>868.6</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24" thickBot="1" x14ac:dyDescent="0.35">
      <c r="A49" s="311">
        <v>42</v>
      </c>
      <c r="B49" s="79" t="s">
        <v>95</v>
      </c>
      <c r="C49" s="77" t="s">
        <v>1907</v>
      </c>
      <c r="D49" s="138" t="s">
        <v>2681</v>
      </c>
      <c r="E49" s="142" t="s">
        <v>2575</v>
      </c>
      <c r="F49" s="140" t="s">
        <v>2055</v>
      </c>
      <c r="G49" s="77" t="s">
        <v>2677</v>
      </c>
      <c r="H49" s="78">
        <v>66.36</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24" thickBot="1" x14ac:dyDescent="0.35">
      <c r="A50" s="311">
        <v>43</v>
      </c>
      <c r="B50" s="79" t="s">
        <v>98</v>
      </c>
      <c r="C50" s="77" t="s">
        <v>1907</v>
      </c>
      <c r="D50" s="138" t="s">
        <v>2681</v>
      </c>
      <c r="E50" s="142" t="s">
        <v>2575</v>
      </c>
      <c r="F50" s="140" t="s">
        <v>2055</v>
      </c>
      <c r="G50" s="77" t="s">
        <v>2677</v>
      </c>
      <c r="H50" s="78">
        <v>809.9</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24" thickBot="1" x14ac:dyDescent="0.35">
      <c r="A51" s="311">
        <v>44</v>
      </c>
      <c r="B51" s="79" t="s">
        <v>100</v>
      </c>
      <c r="C51" s="77" t="s">
        <v>1907</v>
      </c>
      <c r="D51" s="138" t="s">
        <v>2681</v>
      </c>
      <c r="E51" s="142" t="s">
        <v>2575</v>
      </c>
      <c r="F51" s="140" t="s">
        <v>2055</v>
      </c>
      <c r="G51" s="77" t="s">
        <v>2677</v>
      </c>
      <c r="H51" s="78">
        <v>1524.38</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24" thickBot="1" x14ac:dyDescent="0.35">
      <c r="A52" s="311">
        <v>45</v>
      </c>
      <c r="B52" s="79" t="s">
        <v>102</v>
      </c>
      <c r="C52" s="77" t="s">
        <v>1907</v>
      </c>
      <c r="D52" s="138" t="s">
        <v>2681</v>
      </c>
      <c r="E52" s="142" t="s">
        <v>2575</v>
      </c>
      <c r="F52" s="140" t="s">
        <v>2055</v>
      </c>
      <c r="G52" s="77" t="s">
        <v>2677</v>
      </c>
      <c r="H52" s="78">
        <v>1409.26</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24" thickBot="1" x14ac:dyDescent="0.35">
      <c r="A53" s="311">
        <v>46</v>
      </c>
      <c r="B53" s="79" t="s">
        <v>664</v>
      </c>
      <c r="C53" s="77" t="s">
        <v>1907</v>
      </c>
      <c r="D53" s="138" t="s">
        <v>2681</v>
      </c>
      <c r="E53" s="142" t="s">
        <v>2575</v>
      </c>
      <c r="F53" s="140" t="s">
        <v>2055</v>
      </c>
      <c r="G53" s="77" t="s">
        <v>2677</v>
      </c>
      <c r="H53" s="78">
        <v>49.74</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24" thickBot="1" x14ac:dyDescent="0.35">
      <c r="A54" s="311">
        <v>47</v>
      </c>
      <c r="B54" s="79" t="s">
        <v>2419</v>
      </c>
      <c r="C54" s="77" t="s">
        <v>1907</v>
      </c>
      <c r="D54" s="138" t="s">
        <v>2681</v>
      </c>
      <c r="E54" s="142" t="s">
        <v>2575</v>
      </c>
      <c r="F54" s="140" t="s">
        <v>2055</v>
      </c>
      <c r="G54" s="77" t="s">
        <v>2677</v>
      </c>
      <c r="H54" s="78">
        <v>76.12</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24" thickBot="1" x14ac:dyDescent="0.35">
      <c r="A55" s="311">
        <v>48</v>
      </c>
      <c r="B55" s="79" t="s">
        <v>803</v>
      </c>
      <c r="C55" s="77" t="s">
        <v>1907</v>
      </c>
      <c r="D55" s="138" t="s">
        <v>2681</v>
      </c>
      <c r="E55" s="142" t="s">
        <v>2575</v>
      </c>
      <c r="F55" s="140" t="s">
        <v>2055</v>
      </c>
      <c r="G55" s="77" t="s">
        <v>2677</v>
      </c>
      <c r="H55" s="78">
        <v>551.24</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24" thickBot="1" x14ac:dyDescent="0.35">
      <c r="A56" s="311">
        <v>49</v>
      </c>
      <c r="B56" s="79" t="s">
        <v>2414</v>
      </c>
      <c r="C56" s="77" t="s">
        <v>1907</v>
      </c>
      <c r="D56" s="138" t="s">
        <v>2681</v>
      </c>
      <c r="E56" s="142" t="s">
        <v>2575</v>
      </c>
      <c r="F56" s="140" t="s">
        <v>2055</v>
      </c>
      <c r="G56" s="77" t="s">
        <v>2677</v>
      </c>
      <c r="H56" s="78">
        <v>164.24</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24" thickBot="1" x14ac:dyDescent="0.35">
      <c r="A57" s="311">
        <v>50</v>
      </c>
      <c r="B57" s="79" t="s">
        <v>150</v>
      </c>
      <c r="C57" s="77" t="s">
        <v>1907</v>
      </c>
      <c r="D57" s="138" t="s">
        <v>2681</v>
      </c>
      <c r="E57" s="142" t="s">
        <v>2575</v>
      </c>
      <c r="F57" s="140" t="s">
        <v>2055</v>
      </c>
      <c r="G57" s="77" t="s">
        <v>2677</v>
      </c>
      <c r="H57" s="78">
        <v>293.2</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24" thickBot="1" x14ac:dyDescent="0.35">
      <c r="A58" s="311">
        <v>51</v>
      </c>
      <c r="B58" s="79" t="s">
        <v>152</v>
      </c>
      <c r="C58" s="77" t="s">
        <v>1907</v>
      </c>
      <c r="D58" s="138" t="s">
        <v>2681</v>
      </c>
      <c r="E58" s="142" t="s">
        <v>2575</v>
      </c>
      <c r="F58" s="140" t="s">
        <v>2055</v>
      </c>
      <c r="G58" s="77" t="s">
        <v>2677</v>
      </c>
      <c r="H58" s="78">
        <v>689.92</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24" thickBot="1" x14ac:dyDescent="0.35">
      <c r="A59" s="311">
        <v>52</v>
      </c>
      <c r="B59" s="79" t="s">
        <v>155</v>
      </c>
      <c r="C59" s="77" t="s">
        <v>1907</v>
      </c>
      <c r="D59" s="138" t="s">
        <v>2681</v>
      </c>
      <c r="E59" s="142" t="s">
        <v>2575</v>
      </c>
      <c r="F59" s="140" t="s">
        <v>2055</v>
      </c>
      <c r="G59" s="77" t="s">
        <v>2677</v>
      </c>
      <c r="H59" s="78">
        <v>101.82</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24" thickBot="1" x14ac:dyDescent="0.35">
      <c r="A60" s="311">
        <v>53</v>
      </c>
      <c r="B60" s="79" t="s">
        <v>168</v>
      </c>
      <c r="C60" s="77" t="s">
        <v>1907</v>
      </c>
      <c r="D60" s="138" t="s">
        <v>2681</v>
      </c>
      <c r="E60" s="142" t="s">
        <v>2575</v>
      </c>
      <c r="F60" s="140" t="s">
        <v>2055</v>
      </c>
      <c r="G60" s="77" t="s">
        <v>2677</v>
      </c>
      <c r="H60" s="78">
        <v>75.180000000000007</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24" thickBot="1" x14ac:dyDescent="0.35">
      <c r="A61" s="311">
        <v>54</v>
      </c>
      <c r="B61" s="79" t="s">
        <v>174</v>
      </c>
      <c r="C61" s="77" t="s">
        <v>1907</v>
      </c>
      <c r="D61" s="138" t="s">
        <v>2681</v>
      </c>
      <c r="E61" s="142" t="s">
        <v>2575</v>
      </c>
      <c r="F61" s="140" t="s">
        <v>2055</v>
      </c>
      <c r="G61" s="77" t="s">
        <v>2677</v>
      </c>
      <c r="H61" s="78">
        <v>166.74</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24" thickBot="1" x14ac:dyDescent="0.35">
      <c r="A62" s="311">
        <v>55</v>
      </c>
      <c r="B62" s="79" t="s">
        <v>2276</v>
      </c>
      <c r="C62" s="77" t="s">
        <v>1907</v>
      </c>
      <c r="D62" s="138" t="s">
        <v>2681</v>
      </c>
      <c r="E62" s="142" t="s">
        <v>2575</v>
      </c>
      <c r="F62" s="140" t="s">
        <v>2055</v>
      </c>
      <c r="G62" s="77" t="s">
        <v>2677</v>
      </c>
      <c r="H62" s="78">
        <v>386.32</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24" thickBot="1" x14ac:dyDescent="0.35">
      <c r="A63" s="311">
        <v>56</v>
      </c>
      <c r="B63" s="79" t="s">
        <v>1601</v>
      </c>
      <c r="C63" s="77" t="s">
        <v>1907</v>
      </c>
      <c r="D63" s="138" t="s">
        <v>2681</v>
      </c>
      <c r="E63" s="142" t="s">
        <v>2575</v>
      </c>
      <c r="F63" s="140" t="s">
        <v>2055</v>
      </c>
      <c r="G63" s="77" t="s">
        <v>2677</v>
      </c>
      <c r="H63" s="78">
        <v>224.84</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24" thickBot="1" x14ac:dyDescent="0.35">
      <c r="A64" s="311">
        <v>57</v>
      </c>
      <c r="B64" s="79" t="s">
        <v>1608</v>
      </c>
      <c r="C64" s="77" t="s">
        <v>1907</v>
      </c>
      <c r="D64" s="138" t="s">
        <v>2681</v>
      </c>
      <c r="E64" s="142" t="s">
        <v>2575</v>
      </c>
      <c r="F64" s="140" t="s">
        <v>2055</v>
      </c>
      <c r="G64" s="77" t="s">
        <v>2677</v>
      </c>
      <c r="H64" s="78">
        <v>96.68</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24" thickBot="1" x14ac:dyDescent="0.35">
      <c r="A65" s="311">
        <v>58</v>
      </c>
      <c r="B65" s="79" t="s">
        <v>1614</v>
      </c>
      <c r="C65" s="77" t="s">
        <v>1907</v>
      </c>
      <c r="D65" s="138" t="s">
        <v>2681</v>
      </c>
      <c r="E65" s="142" t="s">
        <v>2575</v>
      </c>
      <c r="F65" s="140" t="s">
        <v>2055</v>
      </c>
      <c r="G65" s="77" t="s">
        <v>2677</v>
      </c>
      <c r="H65" s="78">
        <v>77.56</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24" thickBot="1" x14ac:dyDescent="0.35">
      <c r="A66" s="311">
        <v>59</v>
      </c>
      <c r="B66" s="79" t="s">
        <v>1615</v>
      </c>
      <c r="C66" s="77" t="s">
        <v>1907</v>
      </c>
      <c r="D66" s="138" t="s">
        <v>2681</v>
      </c>
      <c r="E66" s="142" t="s">
        <v>2575</v>
      </c>
      <c r="F66" s="140" t="s">
        <v>2055</v>
      </c>
      <c r="G66" s="77" t="s">
        <v>2677</v>
      </c>
      <c r="H66" s="78">
        <v>402.49</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24" thickBot="1" x14ac:dyDescent="0.35">
      <c r="A67" s="311">
        <v>60</v>
      </c>
      <c r="B67" s="79" t="s">
        <v>1620</v>
      </c>
      <c r="C67" s="77" t="s">
        <v>1907</v>
      </c>
      <c r="D67" s="138" t="s">
        <v>2681</v>
      </c>
      <c r="E67" s="142" t="s">
        <v>2575</v>
      </c>
      <c r="F67" s="140" t="s">
        <v>2055</v>
      </c>
      <c r="G67" s="77" t="s">
        <v>2677</v>
      </c>
      <c r="H67" s="78">
        <v>228.94</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24" thickBot="1" x14ac:dyDescent="0.35">
      <c r="A68" s="311">
        <v>61</v>
      </c>
      <c r="B68" s="79" t="s">
        <v>2049</v>
      </c>
      <c r="C68" s="77" t="s">
        <v>1907</v>
      </c>
      <c r="D68" s="138" t="s">
        <v>2681</v>
      </c>
      <c r="E68" s="142" t="s">
        <v>2575</v>
      </c>
      <c r="F68" s="140" t="s">
        <v>2055</v>
      </c>
      <c r="G68" s="77" t="s">
        <v>2677</v>
      </c>
      <c r="H68" s="78">
        <v>225.56</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28FEA66E-2DB0-4D0E-BA6C-99312010AE4E}">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AEE0CE4B-333D-4B80-972A-00866A172AAB}">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A97D250A-E8BA-4477-A31F-F2399B1384ED}">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640DBADC-DD54-49A6-B458-D01D2097401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4CC21D06-5788-478B-8C15-F6133649001D}">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683395AC-27D7-42E4-BF06-E4C2FECBC6B6}">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71E3F933-DFE9-4A89-8A9D-45A3B6484C5E}">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C15DD88F-178E-44CE-917A-0D3F76022766}">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44B3FA36-8E31-4C67-8CC8-C340DF41700D}">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932D0141-EDD8-4121-9689-FFDB46AD050C}">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DB18A6D4-48A3-4F79-B77C-A755D152141E}">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10E864E0-F3AF-40E0-9953-B8FD1F5E64E4}"/>
    <dataValidation type="list" allowBlank="1" showInputMessage="1" showErrorMessage="1" errorTitle="LA" error="Input the local authority where the waste arose from" promptTitle="local authority" prompt="Enter the local authority area where the waste came from" sqref="B8:B2007" xr:uid="{8C56A914-D2B6-488A-A70B-50ECA3CD2F8C}">
      <formula1>LA</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5863A5C2-84AE-4BDE-B784-3652ED02EA9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22FFED18-5B14-499A-8ADD-B0A011F66EAF}">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51B1600D-8CEC-40F2-AD73-A926F65CFA12}">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B31AE4DC-B0F7-4222-ACEC-82982F33D69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3D6AD946-26AE-4D6B-81BA-6F5AF0B538C1}">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EB80B1F8-C5B5-4C09-9F5D-4CE6AE4481A9}">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93CC06DE-4828-4416-BD57-071112D4CF62}">
      <formula1>1</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39:C2007 C8:C37" xr:uid="{9CA96B28-8FAD-4CDD-84B7-5B34B48C842D}">
      <formula1>EWC</formula1>
    </dataValidation>
    <dataValidation type="list" showInputMessage="1" showErrorMessage="1" errorTitle="Invalid Entry" error="Please select Yes or leave blank" promptTitle="WCA" prompt="if the waste was delivered by or on behalf of the waste collection authority enter yes" sqref="F8:F38 F40:F2007" xr:uid="{2A3520B8-56BA-405B-A29E-765BD8D9CF9A}">
      <formula1>YB</formula1>
    </dataValidation>
    <dataValidation type="list" showInputMessage="1" showErrorMessage="1" errorTitle="Invalid Entry" error="Please enter Yes or leave blank" promptTitle="biodegradable" prompt="enter yes if this waste is biodegradable" sqref="G8:G38 G40:G2007" xr:uid="{FCBB9201-2DE2-41B6-89B5-AAE0B6FA8308}">
      <formula1>YB</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38 E40:E2007" xr:uid="{558D567A-DB90-483D-AFAE-EB95304F6F11}">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38 D40:D2007" xr:uid="{30C1282B-3B6E-4CB2-9693-150078E76BC8}">
      <formula1>5</formula1>
      <formula2>100</formula2>
    </dataValidation>
  </dataValidations>
  <hyperlinks>
    <hyperlink ref="C6" r:id="rId1" xr:uid="{C2693AA3-994E-4E0F-9F03-75682F11B9A8}"/>
    <hyperlink ref="K6" r:id="rId2" display="http://naturalresourceswales.gov.uk/how-we-regulate-you/public-register/?lang=en" xr:uid="{571C2D73-62D1-4553-97C2-1FB404B50997}"/>
    <hyperlink ref="J3" r:id="rId3" xr:uid="{EB1B8DD6-8861-4C46-B5B0-2D5B70DC2CE2}"/>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09DDA-F30A-4361-8C3C-0251779E13F2}">
  <sheetPr codeName="Sheet4"/>
  <dimension ref="A1:IV2007"/>
  <sheetViews>
    <sheetView showGridLines="0" zoomScale="110" zoomScaleNormal="110" workbookViewId="0">
      <pane xSplit="1" ySplit="7" topLeftCell="B17" activePane="bottomRight" state="frozen"/>
      <selection pane="topRight" activeCell="B1" sqref="B1"/>
      <selection pane="bottomLeft" activeCell="A8" sqref="A8"/>
      <selection pane="bottomRight" activeCell="B37" sqref="B37"/>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8" t="s">
        <v>2058</v>
      </c>
      <c r="C2" s="499"/>
      <c r="D2" s="499"/>
      <c r="E2" s="499"/>
      <c r="F2" s="342"/>
      <c r="G2" s="499" t="s">
        <v>2342</v>
      </c>
      <c r="H2" s="499"/>
      <c r="I2" s="499"/>
      <c r="J2" s="499"/>
      <c r="K2" s="499"/>
      <c r="L2" s="499"/>
      <c r="M2" s="499"/>
      <c r="N2" s="499"/>
      <c r="O2" s="499"/>
      <c r="P2" s="499"/>
      <c r="Q2" s="499"/>
      <c r="R2" s="499"/>
      <c r="S2" s="499"/>
      <c r="T2" s="499"/>
      <c r="U2" s="499"/>
      <c r="V2" s="499"/>
      <c r="W2" s="499"/>
      <c r="X2" s="499"/>
      <c r="Y2" s="499"/>
      <c r="Z2" s="499"/>
      <c r="AA2" s="499"/>
      <c r="AB2" s="499"/>
      <c r="AC2" s="499"/>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2" t="s">
        <v>1058</v>
      </c>
      <c r="C4" s="502"/>
      <c r="D4" s="503"/>
      <c r="E4" s="337">
        <f>SUM(E8:E2007)</f>
        <v>24595.18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500" t="s">
        <v>1214</v>
      </c>
      <c r="C5" s="501"/>
      <c r="D5" s="501"/>
      <c r="E5" s="501"/>
      <c r="G5" s="489" t="s">
        <v>1214</v>
      </c>
      <c r="H5" s="490"/>
      <c r="I5" s="490"/>
      <c r="J5" s="490"/>
      <c r="K5" s="490"/>
      <c r="L5" s="490"/>
      <c r="M5" s="490"/>
      <c r="N5" s="490"/>
      <c r="O5" s="490"/>
      <c r="P5" s="490"/>
      <c r="Q5" s="490"/>
      <c r="R5" s="490"/>
      <c r="S5" s="490"/>
      <c r="T5" s="490"/>
      <c r="U5" s="490"/>
      <c r="V5" s="490"/>
      <c r="W5" s="490"/>
      <c r="X5" s="490"/>
      <c r="Y5" s="490"/>
      <c r="Z5" s="490"/>
      <c r="AA5" s="490"/>
      <c r="AB5" s="490"/>
      <c r="AC5" s="491"/>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2276</v>
      </c>
      <c r="C8" s="77" t="s">
        <v>1647</v>
      </c>
      <c r="D8" s="143" t="s">
        <v>2576</v>
      </c>
      <c r="E8" s="94">
        <v>240.97</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2276</v>
      </c>
      <c r="C9" s="77" t="s">
        <v>2178</v>
      </c>
      <c r="D9" s="144" t="s">
        <v>2575</v>
      </c>
      <c r="E9" s="88">
        <v>2158.08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155</v>
      </c>
      <c r="C10" s="77" t="s">
        <v>951</v>
      </c>
      <c r="D10" s="144" t="s">
        <v>2513</v>
      </c>
      <c r="E10" s="88">
        <v>137.69999999999999</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t="s">
        <v>100</v>
      </c>
      <c r="C11" s="77" t="s">
        <v>956</v>
      </c>
      <c r="D11" s="144" t="s">
        <v>2575</v>
      </c>
      <c r="E11" s="88">
        <v>44.06</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102</v>
      </c>
      <c r="C12" s="77" t="s">
        <v>956</v>
      </c>
      <c r="D12" s="144" t="s">
        <v>2575</v>
      </c>
      <c r="E12" s="88">
        <v>854.9</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106</v>
      </c>
      <c r="C13" s="77" t="s">
        <v>956</v>
      </c>
      <c r="D13" s="144" t="s">
        <v>2575</v>
      </c>
      <c r="E13" s="88">
        <v>23.96</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975</v>
      </c>
      <c r="C14" s="77" t="s">
        <v>956</v>
      </c>
      <c r="D14" s="144" t="s">
        <v>2575</v>
      </c>
      <c r="E14" s="88">
        <v>23.12</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2418</v>
      </c>
      <c r="C15" s="77" t="s">
        <v>956</v>
      </c>
      <c r="D15" s="144" t="s">
        <v>2575</v>
      </c>
      <c r="E15" s="88">
        <v>46.04</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2419</v>
      </c>
      <c r="C16" s="77" t="s">
        <v>956</v>
      </c>
      <c r="D16" s="144" t="s">
        <v>2575</v>
      </c>
      <c r="E16" s="88">
        <v>45.94</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t="s">
        <v>795</v>
      </c>
      <c r="C17" s="77" t="s">
        <v>956</v>
      </c>
      <c r="D17" s="144" t="s">
        <v>2575</v>
      </c>
      <c r="E17" s="88">
        <v>23.92</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803</v>
      </c>
      <c r="C18" s="77" t="s">
        <v>956</v>
      </c>
      <c r="D18" s="144" t="s">
        <v>2575</v>
      </c>
      <c r="E18" s="88">
        <v>207.4</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152</v>
      </c>
      <c r="C19" s="77" t="s">
        <v>956</v>
      </c>
      <c r="D19" s="144" t="s">
        <v>2575</v>
      </c>
      <c r="E19" s="88">
        <v>18912.75</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t="s">
        <v>155</v>
      </c>
      <c r="C20" s="77" t="s">
        <v>956</v>
      </c>
      <c r="D20" s="144" t="s">
        <v>2575</v>
      </c>
      <c r="E20" s="88">
        <v>121.28</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168</v>
      </c>
      <c r="C21" s="77" t="s">
        <v>956</v>
      </c>
      <c r="D21" s="139" t="s">
        <v>2575</v>
      </c>
      <c r="E21" s="88">
        <v>703.94</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174</v>
      </c>
      <c r="C22" s="77" t="s">
        <v>956</v>
      </c>
      <c r="D22" s="144" t="s">
        <v>2575</v>
      </c>
      <c r="E22" s="88">
        <v>39.24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t="s">
        <v>2276</v>
      </c>
      <c r="C23" s="77" t="s">
        <v>956</v>
      </c>
      <c r="D23" s="144" t="s">
        <v>2575</v>
      </c>
      <c r="E23" s="88">
        <v>781</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1608</v>
      </c>
      <c r="C24" s="77" t="s">
        <v>956</v>
      </c>
      <c r="D24" s="144" t="s">
        <v>2575</v>
      </c>
      <c r="E24" s="88">
        <v>207.74</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t="s">
        <v>2281</v>
      </c>
      <c r="C25" s="77" t="s">
        <v>956</v>
      </c>
      <c r="D25" s="144" t="s">
        <v>2575</v>
      </c>
      <c r="E25" s="88">
        <v>23.14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C3582FB0-28D1-40B3-BBB9-8B7F34CA77D2}">
      <formula1>0</formula1>
      <formula2>1000000</formula2>
    </dataValidation>
    <dataValidation type="list" allowBlank="1" showInputMessage="1" showErrorMessage="1" errorTitle="D and R code" error="Please enter a value from the list" sqref="J2008:J65536" xr:uid="{F68801F4-88B3-435E-88E0-9508E24FF46C}">
      <formula1>DANDR</formula1>
    </dataValidation>
    <dataValidation type="list" allowBlank="1" showInputMessage="1" showErrorMessage="1" error="Please select from the list" prompt="Material Facilities Outputs Only Enter the grade of specified output material from the list provided." sqref="J8:J2007" xr:uid="{B2FF2497-DF72-4FFF-8403-4DEA47945BAC}">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39C6863-39A6-4A8F-9B75-1A139E4B0EC9}">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9B6EA0CA-11B9-425A-8F61-C976FEF136F5}">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7F30C49E-55E7-4B37-863D-81B8FF046A32}">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30E89A2C-BE1B-4DDC-BFE0-2D13E27C2A74}">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1B28AA9C-8AAD-46C2-A245-DF651011AE06}">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226076E4-D19B-40C0-8E7E-4ABC69345DEF}">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829D76BA-EF70-454D-97CA-976CA9CF417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1D4854AF-3EF9-4D77-B38E-5FCF98E752EA}">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A9CB146E-A9C8-4E62-B607-D49D5A172F57}">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16CB8BCB-A9BC-4A6B-885B-7473DC2A5573}">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8FB66483-904E-4415-BF5E-8CD319EC075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AC8C844D-A875-4CB3-88BF-91BCC7B3B984}">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46A3880B-5A7E-47A6-9959-F7F68760B8EA}">
      <formula1>0</formula1>
      <formula2>100</formula2>
    </dataValidation>
    <dataValidation type="list" allowBlank="1" showInputMessage="1" showErrorMessage="1" errorTitle="Physical state" error="Please enter a value from the list" sqref="C2008:C65536" xr:uid="{58E81679-2F5D-4C61-84B3-9BD98DA027BD}">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A3E4ACE3-96C8-40FC-BF99-6393F7B64DE7}"/>
    <dataValidation type="list" allowBlank="1" showInputMessage="1" showErrorMessage="1" sqref="B2008:B65536" xr:uid="{076377F1-5153-46D9-8C10-AB057126CB11}">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2280DB01-9228-4AD8-AF3F-FA5120DBE60F}">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2285A5A4-F1CD-45D4-A966-68EC94119359}">
      <formula1>DANDR</formula1>
    </dataValidation>
    <dataValidation type="decimal" allowBlank="1" showInputMessage="1" showErrorMessage="1" error="please enter a quantity between 0 and 1,000,000" promptTitle="Amount of Waste" prompt="Enter an amount between 0 and 1000000" sqref="E8:E2007" xr:uid="{915DB09D-E0FF-4604-A6CE-31622838056C}">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94E26B95-18E2-49D0-A7AF-2B64F5056A7C}"/>
    <dataValidation type="decimal" allowBlank="1" showInputMessage="1" showErrorMessage="1" errorTitle="% of material" error="Please enter a number between 0 and 100" promptTitle="Compositional Breakdown" prompt="Enter the average % of Paper contained within the sample(s)" sqref="U8:U2007" xr:uid="{8B5ED49A-FC35-4C34-8DA5-70A6CC44126D}">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3F797F19-FFA9-4DBD-A0AA-70F78AEE1735}">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ED96A893-F6E7-47EA-A887-FE43099E86F6}">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D5A654EB-D883-4DB0-B422-C612ED5D831A}">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1DE4CA94-A755-45A0-B71D-02AB22C7DD5F}">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6CE7366F-CB17-4D1B-94B9-1530AC946058}">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3F645203-5F1E-4A3B-B240-6B6ED986E773}">
      <formula1>0</formula1>
      <formula2>100</formula2>
    </dataValidation>
  </dataValidations>
  <hyperlinks>
    <hyperlink ref="D6" r:id="rId1" xr:uid="{A703F5E3-EBAA-45D6-97BC-391423F07C72}"/>
    <hyperlink ref="C6" r:id="rId2" xr:uid="{ABA85C50-F112-4BCB-8DF9-45386AF18126}"/>
    <hyperlink ref="G3" r:id="rId3" display="Only Complete for Mixed Wastes Under The Materials Facility Reporting Requirements (EPR Sch 9a)" xr:uid="{F3D82D5B-B6C6-42E2-86E8-A4B8DFB3A693}"/>
    <hyperlink ref="I6" r:id="rId4" display="http://www.naturalresourceswales.gov.uk/how-we-regulate-you/public-register/?lang=en" xr:uid="{FB081101-BCB9-4053-9B85-73AD2C5D04BD}"/>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CFEEF1-4D6A-48A4-A272-D2F95BFC271A}">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4" t="s">
        <v>1059</v>
      </c>
      <c r="B1" s="504"/>
      <c r="C1" s="504"/>
      <c r="D1" s="504"/>
      <c r="E1" s="30"/>
      <c r="F1" s="30"/>
      <c r="G1" s="31"/>
      <c r="H1" s="30"/>
      <c r="I1" s="32"/>
      <c r="J1" s="33"/>
    </row>
    <row r="2" spans="1:10" ht="15" customHeight="1" x14ac:dyDescent="0.2">
      <c r="A2" s="505" t="s">
        <v>1060</v>
      </c>
      <c r="B2" s="505"/>
      <c r="C2" s="505"/>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FAB43-9A17-4824-8E9E-1FDB0CE316CA}">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count="1">
    <dataValidation operator="lessThan" allowBlank="1" showInputMessage="1" showErrorMessage="1" sqref="I2:I8" xr:uid="{917ACD8A-A768-4A41-B7DE-CBD0AC756D71}"/>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83" ma:contentTypeDescription="Permitting &amp; Compliance Excel Document" ma:contentTypeScope="" ma:versionID="9efa239988140988928ca06781534472">
  <xsd:schema xmlns:xsd="http://www.w3.org/2001/XMLSchema" xmlns:xs="http://www.w3.org/2001/XMLSchema" xmlns:p="http://schemas.microsoft.com/office/2006/metadata/properties" xmlns:ns2="859f7ad6-93f6-4205-b62b-a17f28acbbac" xmlns:ns4="005db27c-c37f-4c3b-898d-3fee1249b087" xmlns:ns5="9be56660-2c31-41ef-bc00-23e72f632f2a" xmlns:ns6="2cd7809e-5722-48ef-a95b-f8b7179f3015" targetNamespace="http://schemas.microsoft.com/office/2006/metadata/properties" ma:root="true" ma:fieldsID="bf97743b21a57906bad1f8d51666c5f5" ns2:_="" ns4:_="" ns5:_="" ns6:_="">
    <xsd:import namespace="859f7ad6-93f6-4205-b62b-a17f28acbbac"/>
    <xsd:import namespace="005db27c-c37f-4c3b-898d-3fee1249b087"/>
    <xsd:import namespace="9be56660-2c31-41ef-bc00-23e72f632f2a"/>
    <xsd:import namespace="2cd7809e-5722-48ef-a95b-f8b7179f3015"/>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2cd7809e-5722-48ef-a95b-f8b7179f3015" xsi:nil="true"/>
    <TaxCatchAll xmlns="859f7ad6-93f6-4205-b62b-a17f28acbbac" xsi:nil="true"/>
    <Site_x0020_Name xmlns="859f7ad6-93f6-4205-b62b-a17f28acbbac">SWWP Kings Dock</Site_x0020_Name>
    <Internal_x002f_External xmlns="859f7ad6-93f6-4205-b62b-a17f28acbbac">Incoming document</Internal_x002f_External>
    <Post_x0020_code xmlns="859f7ad6-93f6-4205-b62b-a17f28acbbac">SA1 8QT</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Clifton Moor, Clifton, Penrith, Cumbria, CA10 2EY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2025-10-19T23:00:00+00:00</Document_x0020_Date>
    <Facility_x0020_Address xmlns="859f7ad6-93f6-4205-b62b-a17f28acbbac">Swansea</Facility_x0020_Address>
    <Environment_x0020_Sub_x0020_Folder xmlns="859f7ad6-93f6-4205-b62b-a17f28acbbac">Waste returns</Environment_x0020_Sub_x0020_Folder>
    <Customer_x0020_Name xmlns="859f7ad6-93f6-4205-b62b-a17f28acbbac">South West Wood Products Limited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REGU-219-5536522</_dlc_DocId>
    <_dlc_DocIdUrl xmlns="9be56660-2c31-41ef-bc00-23e72f632f2a">
      <Url>https://cyfoethnaturiolcymru.sharepoint.com/teams/Regulatory/Permitting/_layouts/15/DocIdRedir.aspx?ID=REGU-219-5536522</Url>
      <Description>REGU-219-5536522</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C06552D-6BF5-4BB6-A2EB-F8C685709758}">
  <ds:schemaRefs>
    <ds:schemaRef ds:uri="http://schemas.microsoft.com/sharepoint/v3/contenttype/forms"/>
  </ds:schemaRefs>
</ds:datastoreItem>
</file>

<file path=customXml/itemProps2.xml><?xml version="1.0" encoding="utf-8"?>
<ds:datastoreItem xmlns:ds="http://schemas.openxmlformats.org/officeDocument/2006/customXml" ds:itemID="{4116B33F-C882-4385-AAD7-2F9CEF06219B}">
  <ds:schemaRefs>
    <ds:schemaRef ds:uri="http://schemas.microsoft.com/office/2006/metadata/longProperties"/>
  </ds:schemaRefs>
</ds:datastoreItem>
</file>

<file path=customXml/itemProps3.xml><?xml version="1.0" encoding="utf-8"?>
<ds:datastoreItem xmlns:ds="http://schemas.openxmlformats.org/officeDocument/2006/customXml" ds:itemID="{BA10F816-775C-4F47-A829-FFC580026493}"/>
</file>

<file path=customXml/itemProps4.xml><?xml version="1.0" encoding="utf-8"?>
<ds:datastoreItem xmlns:ds="http://schemas.openxmlformats.org/officeDocument/2006/customXml" ds:itemID="{38730D80-1330-4123-9826-E575D72A2FAD}">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FB3F25B5-D387-4E7F-91FD-3A05F561D31A}"/>
</file>

<file path=customXml/itemProps6.xml><?xml version="1.0" encoding="utf-8"?>
<ds:datastoreItem xmlns:ds="http://schemas.openxmlformats.org/officeDocument/2006/customXml" ds:itemID="{460FDED1-9E1D-4AB3-961C-BA0632191B44}"/>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2025-10-20T13:27:58Z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7c12332e-95f5-4614-ac8a-02cb5a5990c2</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