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74DBAAC4-C9EB-4C50-97E0-E4436076AAD9}" xr6:coauthVersionLast="47" xr6:coauthVersionMax="47" xr10:uidLastSave="{00000000-0000-0000-0000-000000000000}"/>
  <workbookProtection workbookPassword="A4CB" lockStructure="1"/>
  <bookViews>
    <workbookView xWindow="-110" yWindow="-110" windowWidth="22780" windowHeight="14540" tabRatio="904" activeTab="1" xr2:uid="{9A0EA342-57AF-46F9-86EB-6ECEC7F65F6B}"/>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3551F612-122F-4B15-A63E-6D1A569D7A96}">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BE5DADA3-62C6-495A-8729-A699BF6F4D47}">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3B631AE6-4E16-4E37-8A40-E19AEB550CA5}">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46E2020F-1F28-4652-8927-2AF564DA7CB9}">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4CF1FC19-34E2-4DC3-96F8-B3496677D2BC}">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66EC0140-1725-44A2-91FD-1BE352361631}">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8AA6D887-B648-4268-A0EE-32ACF36E459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8388315A-3F5F-492F-82F2-2C85BE593D71}">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394453DD-F552-4E9A-B834-DA8F31D5AA7F}">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D0D6EB2D-CE61-4AB4-9739-6C80BBDE32C1}">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6EEF45F4-EF94-4315-A13D-22DF558E1766}">
      <text>
        <r>
          <rPr>
            <sz val="9"/>
            <color indexed="81"/>
            <rFont val="Tahoma"/>
            <family val="2"/>
          </rPr>
          <t>Follow this link for more information on EWC codes.   Also see the European Waste Catalogue tab below right.</t>
        </r>
      </text>
    </comment>
    <comment ref="D6" authorId="0" shapeId="0" xr:uid="{8CDC3B1C-2045-4FBF-B0DC-27B67446F75E}">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7DDBA964-733F-4E54-AA72-90ED1EF2F6C8}">
      <text>
        <r>
          <rPr>
            <sz val="9"/>
            <color indexed="81"/>
            <rFont val="Tahoma"/>
            <family val="2"/>
          </rPr>
          <t xml:space="preserve"> The D&amp;R code for the purpose for which this waste was received.</t>
        </r>
      </text>
    </comment>
    <comment ref="J6" authorId="0" shapeId="0" xr:uid="{FC9DF47F-D7C2-406F-9A9B-099561671694}">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E0F901DE-D941-4F33-A48F-09657F1C64CC}">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6315011A-95D8-4D46-B304-9C25FCF2CBAC}">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F0C9AA49-7E1F-47D4-91E3-ECA7C7D19908}">
      <text>
        <r>
          <rPr>
            <sz val="9"/>
            <color indexed="81"/>
            <rFont val="Tahoma"/>
            <family val="2"/>
          </rPr>
          <t xml:space="preserve">Enter the number of samples taken of mixed waste inputs to the facility from this supplier.
</t>
        </r>
      </text>
    </comment>
    <comment ref="N6" authorId="0" shapeId="0" xr:uid="{8A103DB9-144E-4D7C-AC61-15D58E51D96F}">
      <text>
        <r>
          <rPr>
            <sz val="9"/>
            <color indexed="81"/>
            <rFont val="Tahoma"/>
            <family val="2"/>
          </rPr>
          <t>Enter the combined weight of all the samples taken from this supplier's input to the facility.</t>
        </r>
      </text>
    </comment>
    <comment ref="O6" authorId="0" shapeId="0" xr:uid="{B94E1613-0457-45F5-A21F-335E7419B1D0}">
      <text>
        <r>
          <rPr>
            <sz val="9"/>
            <color indexed="81"/>
            <rFont val="Tahoma"/>
            <family val="2"/>
          </rPr>
          <t>Enter the average percentage of glass found within the samples.</t>
        </r>
      </text>
    </comment>
    <comment ref="P6" authorId="0" shapeId="0" xr:uid="{B0300170-6CA3-49FC-A3EB-BD7EB347F112}">
      <text>
        <r>
          <rPr>
            <sz val="9"/>
            <color indexed="81"/>
            <rFont val="Tahoma"/>
            <family val="2"/>
          </rPr>
          <t>Enter the Standard Deviation associated with the average given in the previous column.</t>
        </r>
      </text>
    </comment>
    <comment ref="Q6" authorId="0" shapeId="0" xr:uid="{B596CBD5-C032-4AF9-B62F-01564503CA4D}">
      <text>
        <r>
          <rPr>
            <sz val="9"/>
            <color indexed="81"/>
            <rFont val="Tahoma"/>
            <family val="2"/>
          </rPr>
          <t>Enter the average percentage of metal found within the samples.</t>
        </r>
        <r>
          <rPr>
            <b/>
            <sz val="9"/>
            <color indexed="81"/>
            <rFont val="Tahoma"/>
            <family val="2"/>
          </rPr>
          <t xml:space="preserve">
</t>
        </r>
      </text>
    </comment>
    <comment ref="R6" authorId="0" shapeId="0" xr:uid="{B7118563-FF6E-46AA-9C52-3CE4A4F24FA1}">
      <text>
        <r>
          <rPr>
            <sz val="9"/>
            <color indexed="81"/>
            <rFont val="Tahoma"/>
            <family val="2"/>
          </rPr>
          <t>Enter the Standard Deviation associated with the average given in the previous column.</t>
        </r>
      </text>
    </comment>
    <comment ref="S6" authorId="0" shapeId="0" xr:uid="{DBD37932-8170-472E-9CF3-57958F025847}">
      <text>
        <r>
          <rPr>
            <sz val="9"/>
            <color indexed="81"/>
            <rFont val="Tahoma"/>
            <family val="2"/>
          </rPr>
          <t>Enter the average percentage of Paper found within the samples.</t>
        </r>
      </text>
    </comment>
    <comment ref="T6" authorId="0" shapeId="0" xr:uid="{32D21368-7D2E-4C4C-A34F-697C162DF81F}">
      <text>
        <r>
          <rPr>
            <sz val="9"/>
            <color indexed="81"/>
            <rFont val="Tahoma"/>
            <family val="2"/>
          </rPr>
          <t>Enter the Standard Deviation associated with the average given in the previous column.</t>
        </r>
      </text>
    </comment>
    <comment ref="U6" authorId="0" shapeId="0" xr:uid="{CB0CC223-0AD1-41F8-97E6-C322CAFD0BCD}">
      <text>
        <r>
          <rPr>
            <sz val="9"/>
            <color indexed="81"/>
            <rFont val="Tahoma"/>
            <family val="2"/>
          </rPr>
          <t>Enter the average percentage of plastic found within the samples.</t>
        </r>
        <r>
          <rPr>
            <b/>
            <sz val="9"/>
            <color indexed="81"/>
            <rFont val="Tahoma"/>
            <family val="2"/>
          </rPr>
          <t xml:space="preserve">
</t>
        </r>
      </text>
    </comment>
    <comment ref="V6" authorId="0" shapeId="0" xr:uid="{2EBF6B45-9FB5-4236-820F-54C8FCBF8B4E}">
      <text>
        <r>
          <rPr>
            <sz val="9"/>
            <color indexed="81"/>
            <rFont val="Tahoma"/>
            <family val="2"/>
          </rPr>
          <t>Enter the Standard Deviation associated with the average given in the previous column.</t>
        </r>
      </text>
    </comment>
    <comment ref="W6" authorId="0" shapeId="0" xr:uid="{360459BE-CA1D-428E-A898-D37801F1273E}">
      <text>
        <r>
          <rPr>
            <sz val="9"/>
            <color indexed="81"/>
            <rFont val="Tahoma"/>
            <family val="2"/>
          </rPr>
          <t>Enter the total % of the target materials that are present in the samples.</t>
        </r>
      </text>
    </comment>
    <comment ref="X6" authorId="0" shapeId="0" xr:uid="{3C1E7CFB-CD59-4493-B573-D896AA07AAFB}">
      <text>
        <r>
          <rPr>
            <sz val="9"/>
            <color indexed="81"/>
            <rFont val="Tahoma"/>
            <family val="2"/>
          </rPr>
          <t>Enter the Standard Deviation associated with the average given in the previous column.</t>
        </r>
      </text>
    </comment>
    <comment ref="Y6" authorId="0" shapeId="0" xr:uid="{14F6B35E-1F19-491A-88E8-776C016C88D1}">
      <text>
        <r>
          <rPr>
            <sz val="9"/>
            <color indexed="81"/>
            <rFont val="Tahoma"/>
            <family val="2"/>
          </rPr>
          <t>Enter the % of other recyclable materials, which are not your target materials.</t>
        </r>
      </text>
    </comment>
    <comment ref="Z6" authorId="0" shapeId="0" xr:uid="{632CDAED-3D48-45A8-8082-376CDBE69313}">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38EE31A8-D694-44E8-A18A-F9F662D28C27}">
      <text>
        <r>
          <rPr>
            <sz val="9"/>
            <color indexed="81"/>
            <rFont val="Tahoma"/>
            <family val="2"/>
          </rPr>
          <t xml:space="preserve">Enter the name of the local authority to where the waste was sent. Districts, Unitary and County Authorities are available to choose from. </t>
        </r>
      </text>
    </comment>
    <comment ref="C6" authorId="1" shapeId="0" xr:uid="{C8678F9C-0813-4C34-B924-A663636D1BCA}">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75834C2E-AAE4-49E1-B8BA-90E1D12489FC}">
      <text>
        <r>
          <rPr>
            <sz val="9"/>
            <color indexed="81"/>
            <rFont val="Tahoma"/>
            <family val="2"/>
          </rPr>
          <t>Enter the D&amp;R code for the purpose that the waste is dispatched.</t>
        </r>
      </text>
    </comment>
    <comment ref="G6" authorId="2" shapeId="0" xr:uid="{0AE030C2-67F9-4609-B50E-B82CE5BD1AE3}">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F98F4C6C-7C2B-4D6E-B49D-3540B6C37EF4}">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D892DD7A-D075-4530-B69E-A0B1440258FD}">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775383E6-1733-47F3-A3FD-6DB397F17593}">
      <text>
        <r>
          <rPr>
            <sz val="9"/>
            <color indexed="81"/>
            <rFont val="Tahoma"/>
            <family val="2"/>
          </rPr>
          <t>Material Facilities Outputs Only.
Enter the grade of specified output material from the list provided.</t>
        </r>
      </text>
    </comment>
    <comment ref="K6" authorId="2" shapeId="0" xr:uid="{A64510C8-38C1-4134-BEA4-FBEBBC5E35FD}">
      <text>
        <r>
          <rPr>
            <sz val="9"/>
            <color indexed="81"/>
            <rFont val="Tahoma"/>
            <family val="2"/>
          </rPr>
          <t>Enter the number of samples of Glass taken during the quarter.</t>
        </r>
      </text>
    </comment>
    <comment ref="L6" authorId="2" shapeId="0" xr:uid="{C33FECF3-E1B1-4DC7-9457-DD42CE1F01C5}">
      <text>
        <r>
          <rPr>
            <sz val="9"/>
            <color indexed="81"/>
            <rFont val="Tahoma"/>
            <family val="2"/>
          </rPr>
          <t>Enter the combined weight of all the samples given in the previous column.</t>
        </r>
      </text>
    </comment>
    <comment ref="M6" authorId="2" shapeId="0" xr:uid="{2F9636E4-767F-4571-AC5B-FBBB71D49BA4}">
      <text>
        <r>
          <rPr>
            <sz val="9"/>
            <color indexed="81"/>
            <rFont val="Tahoma"/>
            <family val="2"/>
          </rPr>
          <t>Enter the average percentage of Glass found within the samples.</t>
        </r>
      </text>
    </comment>
    <comment ref="N6" authorId="2" shapeId="0" xr:uid="{E18014E1-7D7D-4DEC-B0CD-301AAC832061}">
      <text>
        <r>
          <rPr>
            <sz val="9"/>
            <color indexed="81"/>
            <rFont val="Tahoma"/>
            <family val="2"/>
          </rPr>
          <t>Enter the Standard Deviation associated with the average given in the previous column.</t>
        </r>
      </text>
    </comment>
    <comment ref="O6" authorId="2" shapeId="0" xr:uid="{D7EAE29A-8256-4EB4-9DC6-7330D306DE82}">
      <text>
        <r>
          <rPr>
            <sz val="9"/>
            <color indexed="81"/>
            <rFont val="Tahoma"/>
            <family val="2"/>
          </rPr>
          <t>Enter the number of samples of Metal taken during the quarter.</t>
        </r>
      </text>
    </comment>
    <comment ref="P6" authorId="2" shapeId="0" xr:uid="{8D4E8EBA-2055-420A-BB1E-D32C68FC9469}">
      <text>
        <r>
          <rPr>
            <sz val="9"/>
            <color indexed="81"/>
            <rFont val="Tahoma"/>
            <family val="2"/>
          </rPr>
          <t>Enter the combined weight of all the samples given in the previous column.</t>
        </r>
      </text>
    </comment>
    <comment ref="Q6" authorId="2" shapeId="0" xr:uid="{B4464930-75BC-4A98-8FB0-69BC2EFDDC3D}">
      <text>
        <r>
          <rPr>
            <sz val="9"/>
            <color indexed="81"/>
            <rFont val="Tahoma"/>
            <family val="2"/>
          </rPr>
          <t>Enter the average percentage of Metals found within the samples.</t>
        </r>
      </text>
    </comment>
    <comment ref="R6" authorId="2" shapeId="0" xr:uid="{F2E5F671-28F2-450E-A719-2DC12BDD07F8}">
      <text>
        <r>
          <rPr>
            <sz val="9"/>
            <color indexed="81"/>
            <rFont val="Tahoma"/>
            <family val="2"/>
          </rPr>
          <t>Enter the Standard Deviation associated with the average given in the previous column.</t>
        </r>
      </text>
    </comment>
    <comment ref="S6" authorId="2" shapeId="0" xr:uid="{5AC7FC34-82A9-450E-868F-A5C96BDA59F9}">
      <text>
        <r>
          <rPr>
            <sz val="9"/>
            <color indexed="81"/>
            <rFont val="Tahoma"/>
            <family val="2"/>
          </rPr>
          <t>Enter the number of samples of Paper taken during the quarter.</t>
        </r>
      </text>
    </comment>
    <comment ref="T6" authorId="2" shapeId="0" xr:uid="{EDE83151-4509-4004-BD61-0DE745015C3F}">
      <text>
        <r>
          <rPr>
            <sz val="9"/>
            <color indexed="81"/>
            <rFont val="Tahoma"/>
            <family val="2"/>
          </rPr>
          <t>Enter the combined weight of all the samples given in the previous column.</t>
        </r>
      </text>
    </comment>
    <comment ref="U6" authorId="2" shapeId="0" xr:uid="{10A917B2-F635-4A6F-BD36-A5C9F7D87EB3}">
      <text>
        <r>
          <rPr>
            <sz val="9"/>
            <color indexed="81"/>
            <rFont val="Tahoma"/>
            <family val="2"/>
          </rPr>
          <t>Enter the average percentage of Paper found within the samples.</t>
        </r>
      </text>
    </comment>
    <comment ref="V6" authorId="2" shapeId="0" xr:uid="{470EA08D-4C62-4B1F-A081-F40F1355995B}">
      <text>
        <r>
          <rPr>
            <sz val="9"/>
            <color indexed="81"/>
            <rFont val="Tahoma"/>
            <family val="2"/>
          </rPr>
          <t>Enter the Standard Deviation associated with the average given in the previous column.</t>
        </r>
      </text>
    </comment>
    <comment ref="W6" authorId="2" shapeId="0" xr:uid="{6F14C5B2-D2A9-4AAD-9D91-43C3824616F5}">
      <text>
        <r>
          <rPr>
            <sz val="9"/>
            <color indexed="81"/>
            <rFont val="Tahoma"/>
            <family val="2"/>
          </rPr>
          <t>Enter the number of samples of Plastic taken during the quarter.</t>
        </r>
      </text>
    </comment>
    <comment ref="X6" authorId="2" shapeId="0" xr:uid="{25137D23-0906-44AC-B747-003EC7389B7B}">
      <text>
        <r>
          <rPr>
            <sz val="9"/>
            <color indexed="81"/>
            <rFont val="Tahoma"/>
            <family val="2"/>
          </rPr>
          <t>Enter the combined weight of all the samples given in the previous column.</t>
        </r>
      </text>
    </comment>
    <comment ref="Y6" authorId="2" shapeId="0" xr:uid="{86AFEF31-5006-4647-B3B1-C3DFB5299661}">
      <text>
        <r>
          <rPr>
            <sz val="9"/>
            <color indexed="81"/>
            <rFont val="Tahoma"/>
            <family val="2"/>
          </rPr>
          <t>Enter the average percentage of Plastic found within the samples.</t>
        </r>
      </text>
    </comment>
    <comment ref="Z6" authorId="2" shapeId="0" xr:uid="{F4FC8C3A-B5F1-446E-9255-28DB36CFB240}">
      <text>
        <r>
          <rPr>
            <sz val="9"/>
            <color indexed="81"/>
            <rFont val="Tahoma"/>
            <family val="2"/>
          </rPr>
          <t>Enter the Standard Deviation associated with the average given in the previous column.</t>
        </r>
      </text>
    </comment>
    <comment ref="AA6" authorId="2" shapeId="0" xr:uid="{B10C0800-093A-4568-9F7F-80ED3CF7422E}">
      <text>
        <r>
          <rPr>
            <sz val="9"/>
            <color indexed="81"/>
            <rFont val="Tahoma"/>
            <family val="2"/>
          </rPr>
          <t>Enter the total quantity of   target materials contained within the samples.</t>
        </r>
      </text>
    </comment>
    <comment ref="AB6" authorId="2" shapeId="0" xr:uid="{8B9E95D2-40F7-456D-8898-F0DDD9576647}">
      <text>
        <r>
          <rPr>
            <sz val="9"/>
            <color indexed="81"/>
            <rFont val="Tahoma"/>
            <family val="2"/>
          </rPr>
          <t>Enter the total non target materials quantity contained within the samples.</t>
        </r>
      </text>
    </comment>
    <comment ref="AC6" authorId="2" shapeId="0" xr:uid="{608C42E0-5620-478F-BCEB-D0FE1441939A}">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BF1F3DC6-DEA1-4503-B542-E91D1110E719}">
      <text>
        <r>
          <rPr>
            <sz val="9"/>
            <color indexed="81"/>
            <rFont val="Tahoma"/>
            <family val="2"/>
          </rPr>
          <t>For incoming materials this figure will never be 100% as the Materials Facility reporting requirements only apply to co-mingled waste streams</t>
        </r>
      </text>
    </comment>
    <comment ref="W22" authorId="0" shapeId="0" xr:uid="{E65D9E1E-5C5C-405E-B653-4A0B45D8B3AA}">
      <text>
        <r>
          <rPr>
            <sz val="9"/>
            <color indexed="81"/>
            <rFont val="Tahoma"/>
            <family val="2"/>
          </rPr>
          <t>The number provided for Standard Deviation is expected to be low. 70.7 is a theoretical maximum but a value that high is not anticipated to ever occur.</t>
        </r>
      </text>
    </comment>
    <comment ref="W25" authorId="0" shapeId="0" xr:uid="{F4749B69-5B59-44E7-9080-AC41BE51A149}">
      <text>
        <r>
          <rPr>
            <sz val="9"/>
            <color indexed="81"/>
            <rFont val="Tahoma"/>
            <family val="2"/>
          </rPr>
          <t>For incoming materials this figure will never be 100% as the Materials Facility reporting requirements only apply to co-mingled waste streams</t>
        </r>
      </text>
    </comment>
    <comment ref="W28" authorId="0" shapeId="0" xr:uid="{484C3FD6-1868-4DCC-A968-C9A948082E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<sst xmlns="http://schemas.openxmlformats.org/spreadsheetml/2006/main" count="8140" uniqueCount="2700">
  <si>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</si>
  <si>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</si>
  <si>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</si>
  <si>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</si>
  <si>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</si>
  <si>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</si>
  <si>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</si>
  <si>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</si>
  <si>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</si>
  <si>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</si>
  <si>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</si>
  <si>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</si>
  <si>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</si>
  <si>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</si>
  <si>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</si>
  <si>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</si>
  <si>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</si>
  <si>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</si>
  <si>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</si>
  <si>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</si>
  <si>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</si>
  <si>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</si>
  <si>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</si>
  <si>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</si>
  <si>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</si>
  <si>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</si>
  <si>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</si>
  <si>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</si>
  <si>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</si>
  <si>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</si>
  <si>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</si>
  <si>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</si>
  <si>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</si>
  <si>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</si>
  <si>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</si>
  <si>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</si>
  <si>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</si>
  <si>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</si>
  <si>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</si>
  <si>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</si>
  <si>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</si>
  <si>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</si>
  <si>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</si>
  <si>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</si>
  <si>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</si>
  <si>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</si>
  <si>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</si>
  <si>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</si>
  <si>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</si>
  <si>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</si>
  <si>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</si>
  <si>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</si>
  <si>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</si>
  <si>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</si>
  <si>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</si>
  <si>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</si>
  <si>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</si>
  <si>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</si>
  <si>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</si>
  <si>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</si>
  <si>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</si>
  <si>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</si>
  <si>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</si>
  <si>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</si>
  <si>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</si>
  <si>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</si>
  <si>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</si>
  <si>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</si>
  <si>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</si>
  <si>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</si>
  <si>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</si>
  <si>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</si>
  <si>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</si>
  <si>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</si>
  <si>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</si>
  <si>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</si>
  <si>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</si>
  <si>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</si>
  <si>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</si>
  <si>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</si>
  <si>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</si>
  <si>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</si>
  <si>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</si>
  <si>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</si>
  <si>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</si>
  <si>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</si>
  <si>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</si>
  <si>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</si>
  <si>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</si>
  <si>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</si>
  <si>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</si>
  <si>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</si>
  <si>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</si>
  <si>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</si>
  <si>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</si>
  <si>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</si>
  <si>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</si>
  <si>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</si>
  <si>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</si>
  <si>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</si>
  <si>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</si>
  <si>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</si>
  <si>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</si>
  <si>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</si>
  <si>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</si>
  <si>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</si>
  <si>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</si>
  <si>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</si>
  <si>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</si>
  <si>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</si>
  <si>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</si>
  <si>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</si>
  <si>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</si>
  <si>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</si>
  <si>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</si>
  <si>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</si>
  <si>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</si>
  <si>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</si>
  <si>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</si>
  <si>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</si>
  <si>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</si>
  <si>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</si>
  <si>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</si>
  <si>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</si>
  <si>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</si>
  <si>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</si>
  <si>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</si>
  <si>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</si>
  <si>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</si>
  <si>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</si>
  <si>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</si>
  <si>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</si>
  <si>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</si>
  <si>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</si>
  <si>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</si>
  <si>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</si>
  <si>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</si>
  <si>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</si>
  <si>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</si>
  <si>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</si>
  <si>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</si>
  <si>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</si>
  <si>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</si>
  <si>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</si>
  <si>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</si>
  <si>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</si>
  <si>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</si>
  <si>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</si>
  <si>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</si>
  <si>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</si>
  <si>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</si>
  <si>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</si>
  <si>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</si>
  <si>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</si>
  <si>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</si>
  <si>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</si>
  <si>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</si>
  <si>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</si>
  <si>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</si>
  <si>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</si>
  <si>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</si>
  <si>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</si>
  <si>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</si>
  <si>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</si>
  <si>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</si>
  <si>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</si>
  <si>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</si>
  <si>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</si>
  <si>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</si>
  <si>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</si>
  <si>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</si>
  <si>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</si>
  <si>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</si>
  <si>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</si>
  <si>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</si>
  <si>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</si>
  <si>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</si>
  <si>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</si>
  <si>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</si>
  <si>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</si>
  <si>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</si>
  <si>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</si>
  <si>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</si>
  <si>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</si>
  <si>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</si>
  <si>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</si>
  <si>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</si>
  <si>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</si>
  <si>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</si>
  <si>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</si>
  <si>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</si>
  <si>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</si>
  <si>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</si>
  <si>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</si>
  <si>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</si>
  <si>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</si>
  <si>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</si>
  <si>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</si>
  <si>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</si>
  <si>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</si>
  <si>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</si>
  <si>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</si>
  <si>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</si>
  <si>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</si>
  <si>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</si>
  <si>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</si>
  <si>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</si>
  <si>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</si>
  <si>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</si>
  <si>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</si>
  <si>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</si>
  <si>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</si>
  <si>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</si>
  <si>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</si>
  <si>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</si>
  <si>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</si>
  <si>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</si>
  <si>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</si>
  <si>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</si>
  <si>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</si>
  <si>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</si>
  <si>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</si>
  <si>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</si>
  <si>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</si>
  <si>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</si>
  <si>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</si>
  <si>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</si>
  <si>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</si>
  <si>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</si>
  <si>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</si>
  <si>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</si>
  <si>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</si>
  <si>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</si>
  <si>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</si>
  <si>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</si>
  <si>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</si>
  <si>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</si>
  <si>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</si>
  <si>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</si>
  <si>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</si>
  <si>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</si>
  <si>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</si>
  <si>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</si>
  <si>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</si>
  <si>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</si>
  <si>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</si>
  <si>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</si>
  <si>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</si>
  <si>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</si>
  <si>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</si>
  <si>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</si>
  <si>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</si>
  <si>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</si>
  <si>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</si>
  <si>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</si>
  <si>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</si>
  <si>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</si>
  <si>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</si>
  <si>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</si>
  <si>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</si>
  <si>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</si>
  <si>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</si>
  <si>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</si>
  <si>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</si>
  <si>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</si>
  <si>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</si>
  <si>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</si>
  <si>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</si>
  <si>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</si>
  <si>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</si>
  <si>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</si>
  <si>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</si>
  <si>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</si>
  <si>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</si>
  <si>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</si>
  <si>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</si>
  <si>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</si>
  <si>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</si>
  <si>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</si>
  <si>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</si>
  <si>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</si>
  <si>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</si>
  <si>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</si>
  <si>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</si>
  <si>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</si>
  <si>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</si>
  <si>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</si>
  <si>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</si>
  <si>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</si>
  <si>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</si>
  <si>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</si>
  <si>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</si>
  <si>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</si>
  <si>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</si>
  <si>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</si>
  <si>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</si>
  <si>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</si>
  <si>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</si>
  <si>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</si>
  <si>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</si>
  <si>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</si>
  <si>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</si>
  <si>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</si>
  <si>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</si>
  <si>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</si>
  <si>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</si>
  <si>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</si>
  <si>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</si>
  <si>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</si>
  <si>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</si>
  <si>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</si>
  <si>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</si>
  <si>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</si>
  <si>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</si>
  <si>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</si>
  <si>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</si>
  <si>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</si>
  <si>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</si>
  <si>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</si>
  <si>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</si>
  <si>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</si>
  <si>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</si>
  <si>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</si>
  <si>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</si>
  <si>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</si>
  <si>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</si>
  <si>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</si>
  <si>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</si>
  <si>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</si>
  <si>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</si>
  <si>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</si>
  <si>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</si>
  <si>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</si>
  <si>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</si>
  <si>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</si>
  <si>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</si>
  <si>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</si>
  <si>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</si>
  <si>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</si>
  <si>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</si>
  <si>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</si>
  <si>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</si>
  <si>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</si>
  <si>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</si>
  <si>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</si>
  <si>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</si>
  <si>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</si>
  <si>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</si>
  <si>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</si>
  <si>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</si>
  <si>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</si>
  <si>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</si>
  <si>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</si>
  <si>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</si>
  <si>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</si>
  <si>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</si>
  <si>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</si>
  <si>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</si>
  <si>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</si>
  <si>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</si>
  <si>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</si>
  <si>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</si>
  <si>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</si>
  <si>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</si>
  <si>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</si>
  <si>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</si>
  <si>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</si>
  <si>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</si>
  <si>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</si>
  <si>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</si>
  <si>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</si>
  <si>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</si>
  <si>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</si>
  <si>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</si>
  <si>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</si>
  <si>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</si>
  <si>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</si>
  <si>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</si>
  <si>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</si>
  <si>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</si>
  <si>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</si>
  <si>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</si>
  <si>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</si>
  <si>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</si>
  <si>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</si>
  <si>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</si>
  <si>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</si>
  <si>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</si>
  <si>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</si>
  <si>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</si>
  <si>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</si>
  <si>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</si>
  <si>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</si>
  <si>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</si>
  <si>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</si>
  <si>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</si>
  <si>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</si>
  <si>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</si>
  <si>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</si>
  <si>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</si>
  <si>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</si>
  <si>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</si>
  <si>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</si>
  <si>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</si>
  <si>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</si>
  <si>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</si>
  <si>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</si>
  <si>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</si>
  <si>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</si>
  <si>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</si>
  <si>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</si>
  <si>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</si>
  <si>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</si>
  <si>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</si>
  <si>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</si>
  <si>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</si>
  <si>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</si>
  <si>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</si>
  <si>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</si>
  <si>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</si>
  <si>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</si>
  <si>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</si>
  <si>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</si>
  <si>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</si>
  <si>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</si>
  <si>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</si>
  <si>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</si>
  <si>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</si>
  <si>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</si>
  <si>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</si>
  <si>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</si>
  <si>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</si>
  <si>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</si>
  <si>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</si>
  <si>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</si>
  <si>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</si>
  <si>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</si>
  <si>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</si>
  <si>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</si>
  <si>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</si>
  <si>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</si>
  <si>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</si>
  <si>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</si>
  <si>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</si>
  <si>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</si>
  <si>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</si>
  <si>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</si>
  <si>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</si>
  <si>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</si>
  <si>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</si>
  <si>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</si>
  <si>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</si>
  <si>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</si>
  <si>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</si>
  <si>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</si>
  <si>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</si>
  <si>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</si>
  <si>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</si>
  <si>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</si>
  <si>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</si>
  <si>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</si>
  <si>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</si>
  <si>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</si>
  <si>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</si>
  <si>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</si>
  <si>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</si>
  <si>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</si>
  <si>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</si>
  <si>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</si>
  <si>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</si>
  <si>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</si>
  <si>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</si>
  <si>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</si>
  <si>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</si>
  <si>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</si>
  <si>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</si>
  <si>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</si>
  <si>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</si>
  <si>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</si>
  <si>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</si>
  <si>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</si>
  <si>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</si>
  <si>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</si>
  <si>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</si>
  <si>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</si>
  <si>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</si>
  <si>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</si>
  <si>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</si>
  <si>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</si>
  <si>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</si>
  <si>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</si>
  <si>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</si>
  <si>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</si>
  <si>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</si>
  <si>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</si>
  <si>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</si>
  <si>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</si>
  <si>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</si>
  <si>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</si>
  <si>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</si>
  <si>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</si>
  <si>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</si>
  <si>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</si>
  <si>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</si>
  <si>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</si>
  <si>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</si>
  <si>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</si>
  <si>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</si>
  <si>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</si>
  <si>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</si>
  <si>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</si>
  <si>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</si>
  <si>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</si>
  <si>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</si>
  <si>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</si>
  <si>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</si>
  <si>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</si>
  <si>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</si>
  <si>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</si>
  <si>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</si>
  <si>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</si>
  <si>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</si>
  <si>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</si>
  <si>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</si>
  <si>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</si>
  <si>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</si>
  <si>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</si>
  <si>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</si>
  <si>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</si>
  <si>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</si>
  <si>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</si>
  <si>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</si>
  <si>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</si>
  <si>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</si>
  <si>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</si>
  <si>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</si>
  <si>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</si>
  <si>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</si>
  <si>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</si>
  <si>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</si>
  <si>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</si>
  <si>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</si>
  <si>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</si>
  <si>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</si>
  <si>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</si>
  <si>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</si>
  <si>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</si>
  <si>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</si>
  <si>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</si>
  <si>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</si>
  <si>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</si>
  <si>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</si>
  <si>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</si>
  <si>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</si>
  <si>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</si>
  <si>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</si>
  <si>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</si>
  <si>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</si>
  <si>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</si>
  <si>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</si>
  <si>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</si>
  <si>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</si>
  <si>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</si>
  <si>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</si>
  <si>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</si>
  <si>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</si>
  <si>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</si>
  <si>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</si>
  <si>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</si>
  <si>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</si>
  <si>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</si>
  <si>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</si>
  <si>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</si>
  <si>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</si>
  <si>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</si>
  <si>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</si>
  <si>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</si>
  <si>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</si>
  <si>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</si>
  <si>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</si>
  <si>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</si>
  <si>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</si>
  <si>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</si>
  <si>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</si>
  <si>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</si>
  <si>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</si>
  <si>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</si>
  <si>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</si>
  <si>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</si>
  <si>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</si>
  <si>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</si>
  <si>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</si>
  <si>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</si>
  <si>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</si>
  <si>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</si>
  <si>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</si>
  <si>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</si>
  <si>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</si>
  <si>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</si>
  <si>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</si>
  <si>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</si>
  <si>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</si>
  <si>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</si>
  <si>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</si>
  <si>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</si>
  <si>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</si>
  <si>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</si>
  <si>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</si>
  <si>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</si>
  <si>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</si>
  <si>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</si>
  <si>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</si>
  <si>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</si>
  <si>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</si>
  <si>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</si>
  <si>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</si>
  <si>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</si>
  <si>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</si>
  <si>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</si>
  <si>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</si>
  <si>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</si>
  <si>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</si>
  <si>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</si>
  <si>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</si>
  <si>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</si>
  <si>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</si>
  <si>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</si>
  <si>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</si>
  <si>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</si>
  <si>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</si>
  <si>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</si>
  <si>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</si>
  <si>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</si>
  <si>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</si>
  <si>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</si>
  <si>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</si>
  <si>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</si>
  <si>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</si>
  <si>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</si>
  <si>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</si>
  <si>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</si>
  <si>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</si>
  <si>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</si>
  <si>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</si>
  <si>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</si>
  <si>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</si>
  <si>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</si>
  <si>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</si>
  <si>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</si>
  <si>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</si>
  <si>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</si>
  <si>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</si>
  <si>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</si>
  <si>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</si>
  <si>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</si>
  <si>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</si>
  <si>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</si>
  <si>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</si>
  <si>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</si>
  <si>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</si>
  <si>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</si>
  <si>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</si>
  <si>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</si>
  <si>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</si>
  <si>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</si>
  <si>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</si>
  <si>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</si>
  <si>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</si>
  <si>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</si>
  <si>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</si>
  <si>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</si>
  <si>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</si>
  <si>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</si>
  <si>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</si>
  <si>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</si>
  <si>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</si>
  <si>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</si>
  <si>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</si>
  <si>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</si>
  <si>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</si>
  <si>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</si>
  <si>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</si>
  <si>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</si>
  <si>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</si>
  <si>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</si>
  <si>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</si>
  <si>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</si>
  <si>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</si>
  <si>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</si>
  <si>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</si>
  <si>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</si>
  <si>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</si>
  <si>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</si>
  <si>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</si>
  <si>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</si>
  <si>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</si>
  <si>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</si>
  <si>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</si>
  <si>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</si>
  <si>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</si>
  <si>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</si>
  <si>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</si>
  <si>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</si>
  <si>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</si>
  <si>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</si>
  <si>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</si>
  <si>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</si>
  <si>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</si>
  <si>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</si>
  <si>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</si>
  <si>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</si>
  <si>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</si>
  <si>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</si>
  <si>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</si>
  <si>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</si>
  <si>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</si>
  <si>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</si>
  <si>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</si>
  <si>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</si>
  <si>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</si>
  <si>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</si>
  <si>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</si>
  <si>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</si>
  <si>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</si>
  <si>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</si>
  <si>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</si>
  <si>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</si>
  <si>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</si>
  <si>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</si>
  <si>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</si>
  <si>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</si>
  <si>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</si>
  <si>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</si>
  <si>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</si>
  <si>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</si>
  <si>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</si>
  <si>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</si>
  <si>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</si>
  <si>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</si>
  <si>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</si>
  <si>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</si>
  <si>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</si>
  <si>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</si>
  <si>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</si>
  <si>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</si>
  <si>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</si>
  <si>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</si>
  <si>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</si>
  <si>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</si>
  <si>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</si>
  <si>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</si>
  <si>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</si>
  <si>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</si>
  <si>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</si>
  <si>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</si>
  <si>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</si>
  <si>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</si>
  <si>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</si>
  <si>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</si>
  <si>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</si>
  <si>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</si>
  <si>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</si>
  <si>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</si>
  <si>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</si>
  <si>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</si>
  <si>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</si>
  <si>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</si>
  <si>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</si>
  <si>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</si>
  <si>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</si>
  <si>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</si>
  <si>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</si>
  <si>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</si>
  <si>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</si>
  <si>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</si>
  <si>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</si>
  <si>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</si>
  <si>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</si>
  <si>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</si>
  <si>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</si>
  <si>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</si>
  <si>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</si>
  <si>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</si>
  <si>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</si>
  <si>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</si>
  <si>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</si>
  <si>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</si>
  <si>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</si>
  <si>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</si>
  <si>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</si>
  <si>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</si>
  <si>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</si>
  <si>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</si>
  <si>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</si>
  <si>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</si>
  <si>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</si>
  <si>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</si>
  <si>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</si>
  <si>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</si>
  <si>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</si>
  <si>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</si>
  <si>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</si>
  <si>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</si>
  <si>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</si>
  <si>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</si>
  <si>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</si>
  <si>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</si>
  <si>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</si>
  <si>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</si>
  <si>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</si>
  <si>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</si>
  <si>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</si>
  <si>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</si>
  <si>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</si>
  <si>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</si>
  <si>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</si>
  <si>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</si>
  <si>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</si>
  <si>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</si>
  <si>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</si>
  <si>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</si>
  <si>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</si>
  <si>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</si>
  <si>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</si>
  <si>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</si>
  <si>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</si>
  <si>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</si>
  <si>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</si>
  <si>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</si>
  <si>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</si>
  <si>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</si>
  <si>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</si>
  <si>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</si>
  <si>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</si>
  <si>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</si>
  <si>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</si>
  <si>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</si>
  <si>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</si>
  <si>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</si>
  <si>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</si>
  <si>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</si>
  <si>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</si>
  <si>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</si>
  <si>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</si>
  <si>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</si>
  <si>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</si>
  <si>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</si>
  <si>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</si>
  <si>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</si>
  <si>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</si>
  <si>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</si>
  <si>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</si>
  <si>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</si>
  <si>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</si>
  <si>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</si>
  <si>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</si>
  <si>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</si>
  <si>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</si>
  <si>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</si>
  <si>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</si>
  <si>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</si>
  <si>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</si>
  <si>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</si>
  <si>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</si>
  <si>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</si>
  <si>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</si>
  <si>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</si>
  <si>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</si>
  <si>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</si>
  <si>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</si>
  <si>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</si>
  <si>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</si>
  <si>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</si>
  <si>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</si>
  <si>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</si>
  <si>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</si>
  <si>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</si>
  <si>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</si>
  <si>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</si>
  <si>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</si>
  <si>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</si>
  <si>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</si>
  <si>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</si>
  <si>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</si>
  <si>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</si>
  <si>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</si>
  <si>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</si>
  <si>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</si>
  <si>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</si>
  <si>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</si>
  <si>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</si>
  <si>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</si>
  <si>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</si>
  <si>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</si>
  <si>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</si>
  <si>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</si>
  <si>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</si>
  <si>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</si>
  <si>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</si>
  <si>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</si>
  <si>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</si>
  <si>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</si>
  <si>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</si>
  <si>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</si>
  <si>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</si>
  <si>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</si>
  <si>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</si>
  <si>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</si>
  <si>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</si>
  <si>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</si>
  <si>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</si>
  <si>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</si>
  <si>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</si>
  <si>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</si>
  <si>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</si>
  <si>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</si>
  <si>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</si>
  <si>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</si>
  <si>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</si>
  <si>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</si>
  <si>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</si>
  <si>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</si>
  <si>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</si>
  <si>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</si>
  <si>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</si>
  <si>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</si>
  <si>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</si>
  <si>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</si>
  <si>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</si>
  <si>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</si>
  <si>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</si>
  <si>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</si>
  <si>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</si>
  <si>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</si>
  <si>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</si>
  <si>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</si>
  <si>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</si>
  <si>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</si>
  <si>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</si>
  <si>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</si>
  <si>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</si>
  <si>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</si>
  <si>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</si>
  <si>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</si>
  <si>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</si>
  <si>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</si>
  <si>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</si>
  <si>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</si>
  <si>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</si>
  <si>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</si>
  <si>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</si>
  <si>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</si>
  <si>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</si>
  <si>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</si>
  <si>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</si>
  <si>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</si>
  <si>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</si>
  <si>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</si>
  <si>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</si>
  <si>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</si>
  <si>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</si>
  <si>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</si>
  <si>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</si>
  <si>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</si>
  <si>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</si>
  <si>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</si>
  <si>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</si>
  <si>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</si>
  <si>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</si>
  <si>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</si>
  <si>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</si>
  <si>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</si>
  <si>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</si>
  <si>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</si>
  <si>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</si>
  <si>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</si>
  <si>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</si>
  <si>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</si>
  <si>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</si>
  <si>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</si>
  <si>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</si>
  <si>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</si>
  <si>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</si>
  <si>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</si>
  <si>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</si>
  <si>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</si>
  <si>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</si>
  <si>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</si>
  <si>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</si>
  <si>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</si>
  <si>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</si>
  <si>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</si>
  <si>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</si>
  <si>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</si>
  <si>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</si>
  <si>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</si>
  <si>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</si>
  <si>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</si>
  <si>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</si>
  <si>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</si>
  <si>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</si>
  <si>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</si>
  <si>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</si>
  <si>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</si>
  <si>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</si>
  <si>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</si>
  <si>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</si>
  <si>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</si>
  <si>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</si>
  <si>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</si>
  <si>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</si>
  <si>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</si>
  <si>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</si>
  <si>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</si>
  <si>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</si>
  <si>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</si>
  <si>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</si>
  <si>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</si>
  <si>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</si>
  <si>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</si>
  <si>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</si>
  <si>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</si>
  <si>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</si>
  <si>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</si>
  <si>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</si>
  <si>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</si>
  <si>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</si>
  <si>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</si>
  <si>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</si>
  <si>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</si>
  <si>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</si>
  <si>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</si>
  <si>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</si>
  <si>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</si>
  <si>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</si>
  <si>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</si>
  <si>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</si>
  <si>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</si>
  <si>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</si>
  <si>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</si>
  <si>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</si>
  <si>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</si>
  <si>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</si>
  <si>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</si>
  <si>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</si>
  <si>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</si>
  <si>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</si>
  <si>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</si>
  <si>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</si>
  <si>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</si>
  <si>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</si>
  <si>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</si>
  <si>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</si>
  <si>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</si>
  <si>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</si>
  <si>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</si>
  <si>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</si>
  <si>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</si>
  <si>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</si>
  <si>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</si>
  <si>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</si>
  <si>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</si>
  <si>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</si>
  <si>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</si>
  <si>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</si>
  <si>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</si>
  <si>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</si>
  <si>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</si>
  <si>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</si>
  <si>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</si>
  <si>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</si>
  <si>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</si>
  <si>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</si>
  <si>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</si>
  <si>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</si>
  <si>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</si>
  <si>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</si>
  <si>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</si>
  <si>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</si>
  <si>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</si>
  <si>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</si>
  <si>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</si>
  <si>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</si>
  <si>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</si>
  <si>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</si>
  <si>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</si>
  <si>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</si>
  <si>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</si>
  <si>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</si>
  <si>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</si>
  <si>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</si>
  <si>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</si>
  <si>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</si>
  <si>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</si>
  <si>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</si>
  <si>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</si>
  <si>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</si>
  <si>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</si>
  <si>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</si>
  <si>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</si>
  <si>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</si>
  <si>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</si>
  <si>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</si>
  <si>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</si>
  <si>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</si>
  <si>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</si>
  <si>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</si>
  <si>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</si>
  <si>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</si>
  <si>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</si>
  <si>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</si>
  <si>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</si>
  <si>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</si>
  <si>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</si>
  <si>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</si>
  <si>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</si>
  <si>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</si>
  <si>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</si>
  <si>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</si>
  <si>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</si>
  <si>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</si>
  <si>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</si>
  <si>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</si>
  <si>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</si>
  <si>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</si>
  <si>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</si>
  <si>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</si>
  <si>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</si>
  <si>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</si>
  <si>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</si>
  <si>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</si>
  <si>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</si>
  <si>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</si>
  <si>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</si>
  <si>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</si>
  <si>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</si>
  <si>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</si>
  <si>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</si>
  <si>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</si>
  <si>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</si>
  <si>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</si>
  <si>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</si>
  <si>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</si>
  <si>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</si>
  <si>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</si>
  <si>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</si>
  <si>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</si>
  <si>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</si>
  <si>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</si>
  <si>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</si>
  <si>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</si>
  <si>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</si>
  <si>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</si>
  <si>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</si>
  <si>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</si>
  <si>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</si>
  <si>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</si>
  <si>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</si>
  <si>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</si>
  <si>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</si>
  <si>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</si>
  <si>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</si>
  <si>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</si>
  <si>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</si>
  <si>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</si>
  <si>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</si>
  <si>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</si>
  <si>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</si>
  <si>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</si>
  <si>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</si>
  <si>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</si>
  <si>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</si>
  <si>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</si>
  <si>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</si>
  <si>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</si>
  <si>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</si>
  <si>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</si>
  <si>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</si>
  <si>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</si>
  <si>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</si>
  <si>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</si>
  <si>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</si>
  <si>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</si>
  <si>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</si>
  <si>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</si>
  <si>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</si>
  <si>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</si>
  <si>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</si>
  <si>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</si>
  <si>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</si>
  <si>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</si>
  <si>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</si>
  <si>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</si>
  <si>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</si>
  <si>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</si>
  <si>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</si>
  <si>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</si>
  <si>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</si>
  <si>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</si>
  <si>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</si>
  <si>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</si>
  <si>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</si>
  <si>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</si>
  <si>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</si>
  <si>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</si>
  <si>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</si>
  <si>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</si>
  <si>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</si>
  <si>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</si>
  <si>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</si>
  <si>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</si>
  <si>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</si>
  <si>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</si>
  <si>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</si>
  <si>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</si>
  <si>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</si>
  <si>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</si>
  <si>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</si>
  <si>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</si>
  <si>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</si>
  <si>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</si>
  <si>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</si>
  <si>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</si>
  <si>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</si>
  <si>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</si>
  <si>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</si>
  <si>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</si>
  <si>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</si>
  <si>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</si>
  <si>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</si>
  <si>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</si>
  <si>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</si>
  <si>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</si>
  <si>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</si>
  <si>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</si>
  <si>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</si>
  <si>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</si>
  <si>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</si>
  <si>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</si>
  <si>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</si>
  <si>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</si>
  <si>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</si>
  <si>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</si>
  <si>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</si>
  <si>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</si>
  <si>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</si>
  <si>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</si>
  <si>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</si>
  <si>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</si>
  <si>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</si>
  <si>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</si>
  <si>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</si>
  <si>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</si>
  <si>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</si>
  <si>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</si>
  <si>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</si>
  <si>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</si>
  <si>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</si>
  <si>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</si>
  <si>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</si>
  <si>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</si>
  <si>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</si>
  <si>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</si>
  <si>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</si>
  <si>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</si>
  <si>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</si>
  <si>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</si>
  <si>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</si>
  <si>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</si>
  <si>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</si>
  <si>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</si>
  <si>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</si>
  <si>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</si>
  <si>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</si>
  <si>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</si>
  <si>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</si>
  <si>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</si>
  <si>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</si>
  <si>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</si>
  <si>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</si>
  <si>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</si>
  <si>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</si>
  <si>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</si>
  <si>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</si>
  <si>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</si>
  <si>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</si>
  <si>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</si>
  <si>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</si>
  <si>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</si>
  <si>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</si>
  <si>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</si>
  <si>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</si>
  <si>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</si>
  <si>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</si>
  <si>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</si>
  <si>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</si>
  <si>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</si>
  <si>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</si>
  <si>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</si>
  <si>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</si>
  <si>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</si>
  <si>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</si>
  <si>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</si>
  <si>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</si>
  <si>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</si>
  <si>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</si>
  <si>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</si>
  <si>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</si>
  <si>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</si>
  <si>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</si>
  <si>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</si>
  <si>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</si>
  <si>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</si>
  <si>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</si>
  <si>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</si>
  <si>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</si>
  <si>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</si>
  <si>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</si>
  <si>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</si>
  <si>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</si>
  <si>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</si>
  <si>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</si>
  <si>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</si>
  <si>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</si>
  <si>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</si>
  <si>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</si>
  <si>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</si>
  <si>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</si>
  <si>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</si>
  <si>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</si>
  <si>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</si>
  <si>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</si>
  <si>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</si>
  <si>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</si>
  <si>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</si>
  <si>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</si>
  <si>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</si>
  <si>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</si>
  <si>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</si>
  <si>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</si>
  <si>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</si>
  <si>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</si>
  <si>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</si>
  <si>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</si>
  <si>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</si>
  <si>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</si>
  <si>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</si>
  <si>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</si>
  <si>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</si>
  <si>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</si>
  <si>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</si>
  <si>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</si>
  <si>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</si>
  <si>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</si>
  <si>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</si>
  <si>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</si>
  <si>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</si>
  <si>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</si>
  <si>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</si>
  <si>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</si>
  <si>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</si>
  <si>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</si>
  <si>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</si>
  <si>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</si>
  <si>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</si>
  <si>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</si>
  <si>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</si>
  <si>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</si>
  <si>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</si>
  <si>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</si>
  <si>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</si>
  <si>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</si>
  <si>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</si>
  <si>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</si>
  <si>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</si>
  <si>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</si>
  <si>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</si>
  <si>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</si>
  <si>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</si>
  <si>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</si>
  <si>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</si>
  <si>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</si>
  <si>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</si>
  <si>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</si>
  <si>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</si>
  <si>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</si>
  <si>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</si>
  <si>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</si>
  <si>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</si>
  <si>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</si>
  <si>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</si>
  <si>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</si>
  <si>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</si>
  <si>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</si>
  <si>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</si>
  <si>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</si>
  <si>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</si>
  <si>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</si>
  <si>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</si>
  <si>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</si>
  <si>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</si>
  <si>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</si>
  <si>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</si>
  <si>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</si>
  <si>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</si>
  <si>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</si>
  <si>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</si>
  <si>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</si>
  <si>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</si>
  <si>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</si>
  <si>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</si>
  <si>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</si>
  <si>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</si>
  <si>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</si>
  <si>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</si>
  <si>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</si>
  <si>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</si>
  <si>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</si>
  <si>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</si>
  <si>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</si>
  <si>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</si>
  <si>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</si>
  <si>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</si>
  <si>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</si>
  <si>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</si>
  <si>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</si>
  <si>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</si>
  <si>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</si>
  <si>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</si>
  <si>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</si>
  <si>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</si>
  <si>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</si>
  <si>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</si>
  <si>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</si>
  <si>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</si>
  <si>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</si>
  <si>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</si>
  <si>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</si>
  <si>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</si>
  <si>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</si>
  <si>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</si>
  <si>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</si>
  <si>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</si>
  <si>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</si>
  <si>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</si>
  <si>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</si>
  <si>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</si>
  <si>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</si>
  <si>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</si>
  <si>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</si>
  <si>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</si>
  <si>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</si>
  <si>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</si>
  <si>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</si>
  <si>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</si>
  <si>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</si>
  <si>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</si>
  <si>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</si>
  <si>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</si>
  <si>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</si>
  <si>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</si>
  <si>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</si>
  <si>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</si>
  <si>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</si>
  <si>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</si>
  <si>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</si>
  <si>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</si>
  <si>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</si>
  <si>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</si>
  <si>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</si>
  <si>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</si>
  <si>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</si>
  <si>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</si>
  <si>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</si>
  <si>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</si>
  <si>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</si>
  <si>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</si>
  <si>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</si>
  <si>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</si>
  <si>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</si>
  <si>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</si>
  <si>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</si>
  <si>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</si>
  <si>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</si>
  <si>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</si>
  <si>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</si>
  <si>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</si>
  <si>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</si>
  <si>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</si>
  <si>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</si>
  <si>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</si>
  <si>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</si>
  <si>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</si>
  <si>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</si>
  <si>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</si>
  <si>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</si>
  <si>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</si>
  <si>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</si>
  <si>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</si>
  <si>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</si>
  <si>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</si>
  <si>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</si>
  <si>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</si>
  <si>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</si>
  <si>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</si>
  <si>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</si>
  <si>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</si>
  <si>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</si>
  <si>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</si>
  <si>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</si>
  <si>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</si>
  <si>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</si>
  <si>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</si>
  <si>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</si>
  <si>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</si>
  <si>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</si>
  <si>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</si>
  <si>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</si>
  <si>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</si>
  <si>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</si>
  <si>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</si>
  <si>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</si>
  <si>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</si>
  <si>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</si>
  <si>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</si>
  <si>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</si>
  <si>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</si>
  <si>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</si>
  <si>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</si>
  <si>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</si>
  <si>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</si>
  <si>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</si>
  <si>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</si>
  <si>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</si>
  <si>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</si>
  <si>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</si>
  <si>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</si>
  <si>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</si>
  <si>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</si>
  <si>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</si>
  <si>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</si>
  <si>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</si>
  <si>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</si>
  <si>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</si>
  <si>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</si>
  <si>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</si>
  <si>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</si>
  <si>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</si>
  <si>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</si>
  <si>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</si>
  <si>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</si>
  <si>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</si>
  <si>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</si>
  <si>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</si>
  <si>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</si>
  <si>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</si>
  <si>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</si>
  <si>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</si>
  <si>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</si>
  <si>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</si>
  <si>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</si>
  <si>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</si>
  <si>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</si>
  <si>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</si>
  <si>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</si>
  <si>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</si>
  <si>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</si>
  <si>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</si>
  <si>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</si>
  <si>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</si>
  <si>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</si>
  <si>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</si>
  <si>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</si>
  <si>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</si>
  <si>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</si>
  <si>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</si>
  <si>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</si>
  <si>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</si>
  <si>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</si>
  <si>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</si>
  <si>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</si>
  <si>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</si>
  <si>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</si>
  <si>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</si>
  <si>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</si>
  <si>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</si>
  <si>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</si>
  <si>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</si>
  <si>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</si>
  <si>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</si>
  <si>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</si>
  <si>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</si>
  <si>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</si>
  <si>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</si>
  <si>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</si>
  <si>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</si>
  <si>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</si>
  <si>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</si>
  <si>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</si>
  <si>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</si>
  <si>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</si>
  <si>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</si>
  <si>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</si>
  <si>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</si>
  <si>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</si>
  <si>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</si>
  <si>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</si>
  <si>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</si>
  <si>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</si>
  <si>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</si>
  <si>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</si>
  <si>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</si>
  <si>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</si>
  <si>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</si>
  <si>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</si>
  <si>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</si>
  <si>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</si>
  <si>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</si>
  <si>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</si>
  <si>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</si>
  <si>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</si>
  <si>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</si>
  <si>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</si>
  <si>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</si>
  <si>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</si>
  <si>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</si>
  <si>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</si>
  <si>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</si>
  <si>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</si>
  <si>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</si>
  <si>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</si>
  <si>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</si>
  <si>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</si>
  <si>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</si>
  <si>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</si>
  <si>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</si>
  <si>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</si>
  <si>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</si>
  <si>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</si>
  <si>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</si>
  <si>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</si>
  <si>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</si>
  <si>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</si>
  <si>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</si>
  <si>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</si>
  <si>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</si>
  <si>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</si>
  <si>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</si>
  <si>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</si>
  <si>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</si>
  <si>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</si>
  <si>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</si>
  <si>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</si>
  <si>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</si>
  <si>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</si>
  <si>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</si>
  <si>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</si>
  <si>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</si>
  <si>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</si>
  <si>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</si>
  <si>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</si>
  <si>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</si>
  <si>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</si>
  <si>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</si>
  <si>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</si>
  <si>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</si>
  <si>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</si>
  <si>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</si>
  <si>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</si>
  <si>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</si>
  <si>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</si>
  <si>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</si>
  <si>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</si>
  <si>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</si>
  <si>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</si>
  <si>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</si>
  <si>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</si>
  <si>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</si>
  <si>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</si>
  <si>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</si>
  <si>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</si>
  <si>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</si>
  <si>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</si>
  <si>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</si>
  <si>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</si>
  <si>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</si>
  <si>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</si>
  <si>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</si>
  <si>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</si>
  <si>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</si>
  <si>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</si>
  <si>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</si>
  <si>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</si>
  <si>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</si>
  <si>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</si>
  <si>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</si>
  <si>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</si>
  <si>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</si>
  <si>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</si>
  <si>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</si>
  <si>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</si>
  <si>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</si>
  <si>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</si>
  <si>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</si>
  <si>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</si>
  <si>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</si>
  <si>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</si>
  <si>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</si>
  <si>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</si>
  <si>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</si>
  <si>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</si>
  <si>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</si>
  <si>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</si>
  <si>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</si>
  <si>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</si>
  <si>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</si>
  <si>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</si>
  <si>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</si>
  <si>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</si>
  <si>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</si>
  <si>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</si>
  <si>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</si>
  <si>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</si>
  <si>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</si>
  <si>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</si>
  <si>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</si>
  <si>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</si>
  <si>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</si>
  <si>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</si>
  <si>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</si>
  <si>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</si>
  <si>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</si>
  <si>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</si>
  <si>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</si>
  <si>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</si>
  <si>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</si>
  <si>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</si>
  <si>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</si>
  <si>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</si>
  <si>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</si>
  <si>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</si>
  <si>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</si>
  <si>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</si>
  <si>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</si>
  <si>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</si>
  <si>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</si>
  <si>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</si>
  <si>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</si>
  <si>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</si>
  <si>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</si>
  <si>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</si>
  <si>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</si>
  <si>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</si>
  <si>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</si>
  <si>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</si>
  <si>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</si>
  <si>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</si>
  <si>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</si>
  <si>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</si>
  <si>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</si>
  <si>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</si>
  <si>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</si>
  <si>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</si>
  <si>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</si>
  <si>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</si>
  <si>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</si>
  <si>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</si>
  <si>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</si>
  <si>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</si>
  <si>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</si>
  <si>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</si>
  <si>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</si>
  <si>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</si>
  <si>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</si>
  <si>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</si>
  <si>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</si>
  <si>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</si>
  <si>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</si>
  <si>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</si>
  <si>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</si>
  <si>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</si>
  <si>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</si>
  <si>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</si>
  <si>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</si>
  <si>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</si>
  <si>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</si>
  <si>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</si>
  <si>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</si>
  <si>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</si>
  <si>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</si>
  <si>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</si>
  <si>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</si>
  <si>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</si>
  <si>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</si>
  <si>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</si>
  <si>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</si>
  <si>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</si>
  <si>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</si>
  <si>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</si>
  <si>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</si>
  <si>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</si>
  <si>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</si>
  <si>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</si>
  <si>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</si>
  <si>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</si>
  <si>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</si>
  <si>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</si>
  <si>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</si>
  <si>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</si>
  <si>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</si>
  <si>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</si>
  <si>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</si>
  <si>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</si>
  <si>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</si>
  <si>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</si>
  <si>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</si>
  <si>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</si>
  <si>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</si>
  <si>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</si>
  <si>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</si>
  <si>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</si>
  <si>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</si>
  <si>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</si>
  <si>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</si>
  <si>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</si>
  <si>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</si>
  <si>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</si>
  <si>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</si>
  <si>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</si>
  <si>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</si>
  <si>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</si>
  <si>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</si>
  <si>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</si>
  <si>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</si>
  <si>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</si>
  <si>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</si>
  <si>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</si>
  <si>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</si>
  <si>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</si>
  <si>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</si>
  <si>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</si>
  <si>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</si>
  <si>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</si>
  <si>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</si>
  <si>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</si>
  <si>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</si>
  <si>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</si>
  <si>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</si>
  <si>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</si>
  <si>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</si>
  <si>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</si>
  <si>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</si>
  <si>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</si>
  <si>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</si>
  <si>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</si>
  <si>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</si>
  <si>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</si>
  <si>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</si>
  <si>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</si>
  <si>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</si>
  <si>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</si>
  <si>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</si>
  <si>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</si>
  <si>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</si>
  <si>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</si>
  <si>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</si>
  <si>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</si>
  <si>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</si>
  <si>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</si>
  <si>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</si>
  <si>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</si>
  <si>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</si>
  <si>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</si>
  <si>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</si>
  <si>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</si>
  <si>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</si>
  <si>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</si>
  <si>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</si>
  <si>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</si>
  <si>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</si>
  <si>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</si>
  <si>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</si>
  <si>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</si>
  <si>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</si>
  <si>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</si>
  <si>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</si>
  <si>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</si>
  <si>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</si>
  <si>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</si>
  <si>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</si>
  <si>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</si>
  <si>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</si>
  <si>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</si>
  <si>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</si>
  <si>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</si>
  <si>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</si>
  <si>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</si>
  <si>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</si>
  <si>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</si>
  <si>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</si>
  <si>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</si>
  <si>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</si>
  <si>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</si>
  <si>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</si>
  <si>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</si>
  <si>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</si>
  <si>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</si>
  <si>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</si>
  <si>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</si>
  <si>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</si>
  <si>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</si>
  <si>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</si>
  <si>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</si>
  <si>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</si>
  <si>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</si>
  <si>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</si>
  <si>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</si>
  <si>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</si>
  <si>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</si>
  <si>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</si>
  <si>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</si>
  <si>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</si>
  <si>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</si>
  <si>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</si>
  <si>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</si>
  <si>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</si>
  <si>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</si>
  <si>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</si>
  <si>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</si>
  <si>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</si>
  <si>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</si>
  <si>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</si>
  <si>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</si>
  <si>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</si>
  <si>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</si>
  <si>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</si>
  <si>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</si>
  <si>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</si>
  <si>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</si>
  <si>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</si>
  <si>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</si>
  <si>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</si>
  <si>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</si>
  <si>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</si>
  <si>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</si>
  <si>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</si>
  <si>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</si>
  <si>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</si>
  <si>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</si>
  <si>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</si>
  <si>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</si>
  <si>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</si>
  <si>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</si>
  <si>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</si>
  <si>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</si>
  <si>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</si>
  <si>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</si>
  <si>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</si>
  <si>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</si>
  <si>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</si>
  <si>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</si>
  <si>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</si>
  <si>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</si>
  <si>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</si>
  <si>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</si>
  <si>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</si>
  <si>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</si>
  <si>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</si>
  <si>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</si>
  <si>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</si>
  <si>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</si>
  <si>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</si>
  <si>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</si>
  <si>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</si>
  <si>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</si>
  <si>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</si>
  <si>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</si>
  <si>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</si>
  <si>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</si>
  <si>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</si>
  <si>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</si>
  <si>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</si>
  <si>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</si>
  <si>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</si>
  <si>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</si>
  <si>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</si>
  <si>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</si>
  <si>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</si>
  <si>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</si>
  <si>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</si>
  <si>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</si>
  <si>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</si>
  <si>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</si>
  <si>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</si>
  <si>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</si>
  <si>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</si>
  <si>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</si>
  <si>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</si>
  <si>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</si>
  <si>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</si>
  <si>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</si>
  <si>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</si>
  <si>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</si>
  <si>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</si>
  <si>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</si>
  <si>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</si>
  <si>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</si>
  <si>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</si>
  <si>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</si>
  <si>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</si>
  <si>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</si>
  <si>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</si>
  <si>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</si>
  <si>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</si>
  <si>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</si>
  <si>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</si>
  <si>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</si>
  <si>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</si>
  <si>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</si>
  <si>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</si>
  <si>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</si>
  <si>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</si>
  <si>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</si>
  <si>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</si>
  <si>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</si>
  <si>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</si>
  <si>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</si>
  <si>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</si>
  <si>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</si>
  <si>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</si>
  <si>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</si>
  <si>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</si>
  <si>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</si>
  <si>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</si>
  <si>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</si>
  <si>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</si>
  <si>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</si>
  <si>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</si>
  <si>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</si>
  <si>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</si>
  <si>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</si>
  <si>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</si>
  <si>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</si>
  <si>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</si>
  <si>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</si>
  <si>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</si>
  <si>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</si>
  <si>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</si>
  <si>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</si>
  <si>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</si>
  <si>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</si>
  <si>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</si>
  <si>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</si>
  <si>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</si>
  <si>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</si>
  <si>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</si>
  <si>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</si>
  <si>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</si>
  <si>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</si>
  <si>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</si>
  <si>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</si>
  <si>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</si>
  <si>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</si>
  <si>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</si>
  <si>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</si>
  <si>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</si>
  <si>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</si>
  <si>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</si>
  <si>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</si>
  <si>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</si>
  <si>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</si>
  <si>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</si>
  <si>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</si>
  <si>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</si>
  <si>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</si>
  <si>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</si>
  <si>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</si>
  <si>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</si>
  <si>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</si>
  <si>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</si>
  <si>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</si>
  <si>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</si>
  <si>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</si>
  <si>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</si>
  <si>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</si>
  <si>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</si>
  <si>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</si>
  <si>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</si>
  <si>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</si>
  <si>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</si>
  <si>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</si>
  <si>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</si>
  <si>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</si>
  <si>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</si>
  <si>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</si>
  <si>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</si>
  <si>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</si>
  <si>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</si>
  <si>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</si>
  <si>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</si>
  <si>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</si>
  <si>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</si>
  <si>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</si>
  <si>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</si>
  <si>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</si>
  <si>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</si>
  <si>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</si>
  <si>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</si>
  <si>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</si>
  <si>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</si>
  <si>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</si>
  <si>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</si>
  <si>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</si>
  <si>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</si>
  <si>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</si>
  <si>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</si>
  <si>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</si>
  <si>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</si>
  <si>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</si>
  <si>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</si>
  <si>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</si>
  <si>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</si>
  <si>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</si>
  <si>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</si>
  <si>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</si>
  <si>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</si>
  <si>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</si>
  <si>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</si>
  <si>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</si>
  <si>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</si>
  <si>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</si>
  <si>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</si>
  <si>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</si>
  <si>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</si>
  <si>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</si>
  <si>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</si>
  <si>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</si>
  <si>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</si>
  <si>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</si>
  <si>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</si>
  <si>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</si>
  <si>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</si>
  <si>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</si>
  <si>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</si>
  <si>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</si>
  <si>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</si>
  <si>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</si>
  <si>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</si>
  <si>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</si>
  <si>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</si>
  <si>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</si>
  <si>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</si>
  <si>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</si>
  <si>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</si>
  <si>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</si>
  <si>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</si>
  <si>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</si>
  <si>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</si>
  <si>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</si>
  <si>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</si>
  <si>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</si>
  <si>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</si>
  <si>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</si>
  <si>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</si>
  <si>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</si>
  <si>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</si>
  <si>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</si>
  <si>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</si>
  <si>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</si>
  <si>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</si>
  <si>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</si>
  <si>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</si>
  <si>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</si>
  <si>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</si>
  <si>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</si>
  <si>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</si>
  <si>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</si>
  <si>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</si>
  <si>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</si>
  <si>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</si>
  <si>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</si>
  <si>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</si>
  <si>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</si>
  <si>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</si>
  <si>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</si>
  <si>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</si>
  <si>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</si>
  <si>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</si>
  <si>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</si>
  <si>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</si>
  <si>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</si>
  <si>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</si>
  <si>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</si>
  <si>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</si>
  <si>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</si>
  <si>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</si>
  <si>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</si>
  <si>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</si>
  <si>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</si>
  <si>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</si>
  <si>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</si>
  <si>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</si>
  <si>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</si>
  <si>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</si>
  <si>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</si>
  <si>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</si>
  <si>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</si>
  <si>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</si>
  <si>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</si>
  <si>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</si>
  <si>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</si>
  <si>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</si>
  <si>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</si>
  <si>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</si>
  <si>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</si>
  <si>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</si>
  <si>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</si>
  <si>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</si>
  <si>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</si>
  <si>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</si>
  <si>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</si>
  <si>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</si>
  <si>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</si>
  <si>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</si>
  <si>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</si>
  <si>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</si>
  <si>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</si>
  <si>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</si>
  <si>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</si>
  <si>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</si>
  <si>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</si>
  <si>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</si>
  <si>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</si>
  <si>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</si>
  <si>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</si>
  <si>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</si>
  <si>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</si>
  <si>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</si>
  <si>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</si>
  <si>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</si>
  <si>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</si>
  <si>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</si>
  <si>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</si>
  <si>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</si>
  <si>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</si>
  <si>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</si>
  <si>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</si>
  <si>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</si>
  <si>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</si>
  <si>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</si>
  <si>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</si>
  <si>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</si>
  <si>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</si>
  <si>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</si>
  <si>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</si>
  <si>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</si>
  <si>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</si>
  <si>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</si>
  <si>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</si>
  <si>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</si>
  <si>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</si>
  <si>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</si>
  <si>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</si>
  <si>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</si>
  <si>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</si>
  <si>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</si>
  <si>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</si>
  <si>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</si>
  <si>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</si>
  <si>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</si>
  <si>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</si>
  <si>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</si>
  <si>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</si>
  <si>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</si>
  <si>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</si>
  <si>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</si>
  <si>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</si>
  <si>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</si>
  <si>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</si>
  <si>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</si>
  <si>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</si>
  <si>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</si>
  <si>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</si>
  <si>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</si>
  <si>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</si>
  <si>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</si>
  <si>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</si>
  <si>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</si>
  <si>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</si>
  <si>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</si>
  <si>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</si>
  <si>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</si>
  <si>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</si>
  <si>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</si>
  <si>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</si>
  <si>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</si>
  <si>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</si>
  <si>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</si>
  <si>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</si>
  <si>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</si>
  <si>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</si>
  <si>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</si>
  <si>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</si>
  <si>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</si>
  <si>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</si>
  <si>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</si>
  <si>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</si>
  <si>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</si>
  <si>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</si>
  <si>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</si>
  <si>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</si>
  <si>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</si>
  <si>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</si>
  <si>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</si>
  <si>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</si>
  <si>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</si>
  <si>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</si>
  <si>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</si>
  <si>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</si>
  <si>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</si>
  <si>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</si>
  <si>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</si>
  <si>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</si>
  <si>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</si>
  <si>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</si>
  <si>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</si>
  <si>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</si>
  <si>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</si>
  <si>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</si>
  <si>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</si>
  <si>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</si>
  <si>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</si>
  <si>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</si>
  <si>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</si>
  <si>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</si>
  <si>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</si>
  <si>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</si>
  <si>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</si>
  <si>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</si>
  <si>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</si>
  <si>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</si>
  <si>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</si>
  <si>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</si>
  <si>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</si>
  <si>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</si>
  <si>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</si>
  <si>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</si>
  <si>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</si>
  <si>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</si>
  <si>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</si>
  <si>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</si>
  <si>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</si>
  <si>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</si>
  <si>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</si>
  <si>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</si>
  <si>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</si>
  <si>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</si>
  <si>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</si>
  <si>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</si>
  <si>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</si>
  <si>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</si>
  <si>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</si>
  <si>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</si>
  <si>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</si>
  <si>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</si>
  <si>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</si>
  <si>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</si>
  <si>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</si>
  <si>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</si>
  <si>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</si>
  <si>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</si>
  <si>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</si>
  <si>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</si>
  <si>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</si>
  <si>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</si>
  <si>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</si>
  <si>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</si>
  <si>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</si>
  <si>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</si>
  <si>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</si>
  <si>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</si>
  <si>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</si>
  <si>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</si>
  <si>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</si>
  <si>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</si>
  <si>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</si>
  <si>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</si>
  <si>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</si>
  <si>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</si>
  <si>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</si>
  <si>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</si>
  <si>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</si>
  <si>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</si>
  <si>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</si>
  <si>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</si>
  <si>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</si>
  <si>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</si>
  <si>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</si>
  <si>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</si>
  <si>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</si>
  <si>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</si>
  <si>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</si>
  <si>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</si>
  <si>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</si>
  <si>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</si>
  <si>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</si>
  <si>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</si>
  <si>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</si>
  <si>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</si>
  <si>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</si>
  <si>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</si>
  <si>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</si>
  <si>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</si>
  <si>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</si>
  <si>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</si>
  <si>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</si>
  <si>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</si>
  <si>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</si>
  <si>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</si>
  <si>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</si>
  <si>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</si>
  <si>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</si>
  <si>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</si>
  <si>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</si>
  <si>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</si>
  <si>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</si>
  <si>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</si>
  <si>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</si>
  <si>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</si>
  <si>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</si>
  <si>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</si>
  <si>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</si>
  <si>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</si>
  <si>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</si>
  <si>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</si>
  <si>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</si>
  <si>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</si>
  <si>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</si>
  <si>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</si>
  <si>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</si>
  <si>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</si>
  <si>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</si>
  <si>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</si>
  <si>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</si>
  <si>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</si>
  <si>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</si>
  <si>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</si>
  <si>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</si>
  <si>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</si>
  <si>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</si>
  <si>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</si>
  <si>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</si>
  <si>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</si>
  <si>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</si>
  <si>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</si>
  <si>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</si>
  <si>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</si>
  <si>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</si>
  <si>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</si>
  <si>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</si>
  <si>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</si>
  <si>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</si>
  <si>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</si>
  <si>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</si>
  <si>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</si>
  <si>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</si>
  <si>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</si>
  <si>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</si>
  <si>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</si>
  <si>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</si>
  <si>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</si>
  <si>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</si>
  <si>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</si>
  <si>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</si>
  <si>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</si>
  <si>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</si>
  <si>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</si>
  <si>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</si>
  <si>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</si>
  <si>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</si>
  <si>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</si>
  <si>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</si>
  <si>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</si>
  <si>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</si>
  <si>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</si>
  <si>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</si>
  <si>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</si>
  <si>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</si>
  <si>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</si>
  <si>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</si>
  <si>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</si>
  <si>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</si>
  <si>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</si>
  <si>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</si>
  <si>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</si>
  <si>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</si>
  <si>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</si>
  <si>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</si>
  <si>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</si>
  <si>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</si>
  <si>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</si>
  <si>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</si>
  <si>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</si>
  <si>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</si>
  <si>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</si>
  <si>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</si>
  <si>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</si>
  <si>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</si>
  <si>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</si>
  <si>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</si>
  <si>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</si>
  <si>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</si>
  <si>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</si>
  <si>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</si>
  <si>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</si>
  <si>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</si>
  <si>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</si>
  <si>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</si>
  <si>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</si>
  <si>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</si>
  <si>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</si>
  <si>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</si>
  <si>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</si>
  <si>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</si>
  <si>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</si>
  <si>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</si>
  <si>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</si>
  <si>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</si>
  <si>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</si>
  <si>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</si>
  <si>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</si>
  <si>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</si>
  <si>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</si>
  <si>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</si>
  <si>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</si>
  <si>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</si>
  <si>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</si>
  <si>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</si>
  <si>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</si>
  <si>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</si>
  <si>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</si>
  <si>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</si>
  <si>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</si>
  <si>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</si>
  <si>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</si>
  <si>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</si>
  <si>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</si>
  <si>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</si>
  <si>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</si>
  <si>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</si>
  <si>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</si>
  <si>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</si>
  <si>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</si>
  <si>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</si>
  <si>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</si>
  <si>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</si>
  <si>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</si>
  <si>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</si>
  <si>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</si>
  <si>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</si>
  <si>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</si>
  <si>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</si>
  <si>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</si>
  <si>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</si>
  <si>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</si>
  <si>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</si>
  <si>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</si>
  <si>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</si>
  <si>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</si>
  <si>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</si>
  <si>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</si>
  <si>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</si>
  <si>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</si>
  <si>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</si>
  <si>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</si>
  <si>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</si>
  <si>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</si>
  <si>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</si>
  <si>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</si>
  <si>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</si>
  <si>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</si>
  <si>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</si>
  <si>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</si>
  <si>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</si>
  <si>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</si>
  <si>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</si>
  <si>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</si>
  <si>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</si>
  <si>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</si>
  <si>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</si>
  <si>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</si>
  <si>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</si>
  <si>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</si>
  <si>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</si>
  <si>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</si>
  <si>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</si>
  <si>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</si>
  <si>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</si>
  <si>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</si>
  <si>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</si>
  <si>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</si>
  <si>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</si>
  <si>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</si>
  <si>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</si>
  <si>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</si>
  <si>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</si>
  <si>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</si>
  <si>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</si>
  <si>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</si>
  <si>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</si>
  <si>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</si>
  <si>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</si>
  <si>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</si>
  <si>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</si>
  <si>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</si>
  <si>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</si>
  <si>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</si>
  <si>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</si>
  <si>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</si>
  <si>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</si>
  <si>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</si>
  <si>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</si>
  <si>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</si>
  <si>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</si>
  <si>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</si>
  <si>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</si>
  <si>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</si>
  <si>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</si>
  <si>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</si>
  <si>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</si>
  <si>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</si>
  <si>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</si>
  <si>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</si>
  <si>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</si>
  <si>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</si>
  <si>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</si>
  <si>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</si>
  <si>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</si>
  <si>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</si>
  <si>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</si>
  <si>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</si>
  <si>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</si>
  <si>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</si>
  <si>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</si>
  <si>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</si>
  <si>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</si>
  <si>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</si>
  <si>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</si>
  <si>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</si>
  <si>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</si>
  <si>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</si>
  <si>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</si>
  <si>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</si>
  <si>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</si>
  <si>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</si>
  <si>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</si>
  <si>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</si>
  <si>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</si>
  <si>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</si>
  <si>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</si>
  <si>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</si>
  <si>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</si>
  <si>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</si>
  <si>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</si>
  <si>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</si>
  <si>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</si>
  <si>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</si>
  <si>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</si>
  <si>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</si>
  <si>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UP3998FB</t>
  </si>
  <si>
    <t>Celtic Recycling Limited</t>
  </si>
  <si>
    <t>Celtic Recycling Limited Bridgend Facility</t>
  </si>
  <si>
    <t>WAMITAB</t>
  </si>
  <si>
    <t>Lee Smith</t>
  </si>
  <si>
    <t>Senior Company Systems Administrator</t>
  </si>
  <si>
    <t>01656 745 777</t>
  </si>
  <si>
    <t>Components removed from discarded equipment other than those mentioned in 16.02.15</t>
  </si>
  <si>
    <t>Bricks</t>
  </si>
  <si>
    <t>mineral-based non-chlorinated insulating and heat transmission oils</t>
  </si>
  <si>
    <t>Absorbents, filter materials (including oil filters not otherwise specified), wiping cloths, protective clothing contaminated by hazardous substances</t>
  </si>
  <si>
    <t>discarded equipment containing hazardous components other than those mentioned in 16 02 09 to 16 02 12</t>
  </si>
  <si>
    <t>cables containing oil, coal tar and other hazardous substances; cables other than those mentioned in 17.04.10</t>
  </si>
  <si>
    <t>transformers and capacitors containing PCBs</t>
  </si>
  <si>
    <t>mineral based non-chlorinated hydraulic oils</t>
  </si>
  <si>
    <t>Discarded equipment other than those mentioned in 16.02.09 to 16.02.13</t>
  </si>
  <si>
    <t>Cables other than those mentioned in 17.04.10</t>
  </si>
  <si>
    <t>discarded equipment containing free asbestos</t>
  </si>
  <si>
    <t>Concrete</t>
  </si>
  <si>
    <t>Cables containing oil, coal tar and other hazardous substances</t>
  </si>
  <si>
    <t>Mixed construction and demolition wastes other than those mentioned in 17.09.01, 17.09.02 and 17.09.03</t>
  </si>
  <si>
    <t>discarded equipment containing chlorofluorocarbons, HCFC, HFC</t>
  </si>
  <si>
    <t>aqueous liquid wastes containing hazardous substances</t>
  </si>
  <si>
    <t>soil and stones containing hazardous substances</t>
  </si>
  <si>
    <t>other construction and demolition wastes (including mixed wastes) containing hazardous substances</t>
  </si>
  <si>
    <t>hazardous components removed from discarded equipment</t>
  </si>
  <si>
    <t>Mixtures of, or separate fractions of concrete, bricks, tiles and ceramics containing hazardous substances</t>
  </si>
  <si>
    <t>discarded equipment containing or contaminated by PCBs other than those mentioned in 16 02 09</t>
  </si>
  <si>
    <t>insulating or heat transmission oils containing PCBs</t>
  </si>
  <si>
    <t>construction materials containing asbestos</t>
  </si>
  <si>
    <t>Alun Williams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</si>
</sst>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2" fillId="62" borderId="49"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14" fontId="113" fillId="50" borderId="29" xfId="0" applyNumberFormat="1" applyFont="1" applyFill="1" applyBorder="1" applyAlignment="1" applyProtection="1">
      <alignment horizontal="center" vertical="center"/>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C29BD8BD-E172-492A-9FB9-51EE349E6D9F}"/>
    <cellStyle name="20% - Accent2 2" xfId="2" xr:uid="{666FF28D-E708-47E1-96D5-1BF576AB9AB1}"/>
    <cellStyle name="20% - Accent3 2" xfId="3" xr:uid="{E51B1E37-F8FF-455B-AC5F-F0D4301F3EB2}"/>
    <cellStyle name="20% - Accent4 2" xfId="4" xr:uid="{3A221E2F-AFA8-42FC-B17F-FE1313C7FFDF}"/>
    <cellStyle name="20% - Accent5 2" xfId="5" xr:uid="{484E8B49-9A81-4B1F-B0CC-F1E78FE7DECE}"/>
    <cellStyle name="20% - Accent6 2" xfId="6" xr:uid="{2A36123B-3325-4309-8A74-9B375100C237}"/>
    <cellStyle name="40% - Accent1 2" xfId="7" xr:uid="{7EAD0A83-7DD5-4AA8-993F-18EFF75922C5}"/>
    <cellStyle name="40% - Accent2 2" xfId="8" xr:uid="{D2D6DAF3-01D4-446F-BA70-68E6F51E0F5B}"/>
    <cellStyle name="40% - Accent3 2" xfId="9" xr:uid="{8333FD92-D7A8-415E-BBCF-9A3FC84CAEA4}"/>
    <cellStyle name="40% - Accent4 2" xfId="10" xr:uid="{D95C7E75-E6C2-4DEF-98DE-033E579F9259}"/>
    <cellStyle name="40% - Accent5 2" xfId="11" xr:uid="{F535F3E4-5E49-4C8E-9F9E-88D64350F0B2}"/>
    <cellStyle name="40% - Accent6 2" xfId="12" xr:uid="{266E15E9-E6CB-4BC4-9886-0626283D103A}"/>
    <cellStyle name="60% - Accent1 2" xfId="13" xr:uid="{970FD624-C808-4A9C-A49C-FBBDE3373C14}"/>
    <cellStyle name="60% - Accent2 2" xfId="14" xr:uid="{963BA8AE-AE92-4322-BDB5-04F1C121E62A}"/>
    <cellStyle name="60% - Accent3 2" xfId="15" xr:uid="{C7C755B0-28AB-4AAC-A808-2C9B69FE8B58}"/>
    <cellStyle name="60% - Accent4 2" xfId="16" xr:uid="{2DD0FE98-E990-4635-8881-D09D3ED68D58}"/>
    <cellStyle name="60% - Accent5 2" xfId="17" xr:uid="{B49388E6-530B-4232-A99F-8B61E1A877B1}"/>
    <cellStyle name="60% - Accent6 2" xfId="18" xr:uid="{256091BF-26C3-484D-BDEA-9F62BF335EBB}"/>
    <cellStyle name="Accent1 2" xfId="19" xr:uid="{EC913867-89C1-4C86-AE84-A6D4C650B1A5}"/>
    <cellStyle name="Accent2 2" xfId="20" xr:uid="{FFBBECD9-A40E-4E0C-99F6-B3C44996207C}"/>
    <cellStyle name="Accent3 2" xfId="21" xr:uid="{19F60DEA-4A48-4DA6-89AF-F266687819EF}"/>
    <cellStyle name="Accent4 2" xfId="22" xr:uid="{239ABE0E-77C8-4EAE-B4C6-6816A85DB4C6}"/>
    <cellStyle name="Accent5 2" xfId="23" xr:uid="{34D9EF45-85B4-4C31-B4BE-429E5DC75694}"/>
    <cellStyle name="Accent6 2" xfId="24" xr:uid="{12C5D5D3-D1C9-4AC6-B770-ECBAD13120E4}"/>
    <cellStyle name="Bad 2" xfId="25" xr:uid="{C690DD61-A3D0-4070-87CE-15CFB8289908}"/>
    <cellStyle name="Calculation 2" xfId="26" xr:uid="{5C22D287-0551-4F4E-8760-C8AF76576212}"/>
    <cellStyle name="Check Cell 2" xfId="27" xr:uid="{F2EB01FE-5A83-45D0-A8F7-D2A9180B63B3}"/>
    <cellStyle name="Comma" xfId="28" builtinId="3"/>
    <cellStyle name="Comma 2" xfId="29" xr:uid="{08B7551B-119D-4444-95D3-BA2E66066469}"/>
    <cellStyle name="Explanatory Text 2" xfId="30" xr:uid="{E5617311-094D-43F8-986D-9EBB091EEC62}"/>
    <cellStyle name="Good 2" xfId="31" xr:uid="{7F22B607-A0CA-4400-ABE2-6065A2F66829}"/>
    <cellStyle name="Heading 1 2" xfId="32" xr:uid="{7433F1D0-0B87-40B9-B570-5C1DC80CA7E0}"/>
    <cellStyle name="Heading 2 2" xfId="33" xr:uid="{D8E778AF-5E1D-46F6-B7DB-37DA60F5679C}"/>
    <cellStyle name="Heading 3 2" xfId="34" xr:uid="{BF2FED18-B2F6-4868-A13A-02ED02E3356C}"/>
    <cellStyle name="Heading 4 2" xfId="35" xr:uid="{ADCDF8DF-1019-4D6C-B8D9-5C8D3F98C6A5}"/>
    <cellStyle name="Hyperlink" xfId="36" builtinId="8"/>
    <cellStyle name="Input 2" xfId="37" xr:uid="{166D280E-FF15-47EE-A0BB-D992DC16C35E}"/>
    <cellStyle name="Linked Cell 2" xfId="38" xr:uid="{EB680975-D1A2-41C1-A416-57BDEB7EDD0F}"/>
    <cellStyle name="Neutral 2" xfId="39" xr:uid="{DD15FDBB-C17D-4735-9768-C1F8EE060515}"/>
    <cellStyle name="Normal" xfId="0" builtinId="0"/>
    <cellStyle name="Normal 2" xfId="40" xr:uid="{EE081746-9643-43E2-B2E0-57BBF7CCD79D}"/>
    <cellStyle name="Normal 3" xfId="41" xr:uid="{EC7978DE-0678-4254-9B63-6ED17E2D546B}"/>
    <cellStyle name="Normal 4" xfId="42" xr:uid="{CB4DF3F2-2F55-418A-8824-E6F65D4C289D}"/>
    <cellStyle name="Normal 5" xfId="43" xr:uid="{48832855-89D9-4FA1-8844-C27875CDEF1B}"/>
    <cellStyle name="Normal_EWC" xfId="44" xr:uid="{636E27F6-F809-4F74-8445-BFCE33486763}"/>
    <cellStyle name="Normal_EWClisting" xfId="45" xr:uid="{EBD77A93-6143-453E-AA94-ADB636B71493}"/>
    <cellStyle name="Normal_General Information" xfId="46" xr:uid="{7B63286E-4941-4575-B0DB-C5471B314619}"/>
    <cellStyle name="Normal_look up values" xfId="47" xr:uid="{01A0A1C3-DDDA-47C7-ACDA-C724D4B40A98}"/>
    <cellStyle name="Normal_Look Up Values_1" xfId="48" xr:uid="{6AE5EBBD-A59D-49AD-A1C0-9C3A3905CC31}"/>
    <cellStyle name="Normal_Look Up Values_2" xfId="49" xr:uid="{0AA651FA-8A06-4D32-9320-ECC55AA44357}"/>
    <cellStyle name="Normal_LookUpTables" xfId="50" xr:uid="{D5A4EA6B-5E67-4487-ADF2-AC7FCEA7904C}"/>
    <cellStyle name="Normal_LookUpTables_1" xfId="51" xr:uid="{D6CBE1B3-3CBB-459E-8A62-74829BFCA8E4}"/>
    <cellStyle name="Normal_Sheet1" xfId="52" xr:uid="{5BE20F98-8D49-4830-9F21-AEBD1800B9A0}"/>
    <cellStyle name="Normal_Sheet2" xfId="53" xr:uid="{42D6434C-F810-4E28-B0FB-EFB1DEE07542}"/>
    <cellStyle name="Normal_Site Information" xfId="54" xr:uid="{F1633966-5581-43E0-B11A-058C77492895}"/>
    <cellStyle name="Normal_Waste removed from site" xfId="55" xr:uid="{B74CD0F2-0AE1-463E-962A-83949F6FB706}"/>
    <cellStyle name="Note 2" xfId="56" xr:uid="{278A49EC-1DF5-487D-B1F4-CC7B6096B46E}"/>
    <cellStyle name="Output 2" xfId="57" xr:uid="{3AC45BEE-93AE-48EF-AAE9-A2726F7CA80C}"/>
    <cellStyle name="Title 2" xfId="58" xr:uid="{08B1ADE3-3075-4343-A31E-93F2E0316117}"/>
    <cellStyle name="Total 2" xfId="59" xr:uid="{1F246F19-1189-4357-985A-F4FC55062062}"/>
    <cellStyle name="Warning Text 2" xfId="60" xr:uid="{8EA4F775-95A0-444B-9324-7DA41FA2B31D}"/>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189865</xdr:colOff>
      <xdr:row>3</xdr:row>
      <xdr:rowOff>114301</xdr:rowOff>
    </xdr:from>
    <xdr:to>
      <xdr:col>10</xdr:col>
      <xdr:colOff>417794</xdr:colOff>
      <xdr:row>5</xdr:row>
      <xdr:rowOff>17602</xdr:rowOff>
    </xdr:to>
    <xdr:sp macro="" textlink="">
      <xdr:nvSpPr>
        <xdr:cNvPr id="1127" name="Text Box 103">
          <a:extLst>
            <a:ext uri="{FF2B5EF4-FFF2-40B4-BE49-F238E27FC236}">
              <a16:creationId xmlns:a16="http://schemas.microsoft.com/office/drawing/2014/main" id="{EE3CC589-210A-FE16-60BB-3A86E22EC066}"/>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337820</xdr:colOff>
      <xdr:row>1</xdr:row>
      <xdr:rowOff>76200</xdr:rowOff>
    </xdr:from>
    <xdr:to>
      <xdr:col>10</xdr:col>
      <xdr:colOff>419755</xdr:colOff>
      <xdr:row>3</xdr:row>
      <xdr:rowOff>38100</xdr:rowOff>
    </xdr:to>
    <xdr:sp macro="" textlink="">
      <xdr:nvSpPr>
        <xdr:cNvPr id="1128" name="Text Box 104">
          <a:extLst>
            <a:ext uri="{FF2B5EF4-FFF2-40B4-BE49-F238E27FC236}">
              <a16:creationId xmlns:a16="http://schemas.microsoft.com/office/drawing/2014/main" id="{C95699BB-F986-00A3-47C8-012096E078B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311150</xdr:rowOff>
    </xdr:to>
    <xdr:pic>
      <xdr:nvPicPr>
        <xdr:cNvPr id="14488" name="Picture 4">
          <a:extLst>
            <a:ext uri="{FF2B5EF4-FFF2-40B4-BE49-F238E27FC236}">
              <a16:creationId xmlns:a16="http://schemas.microsoft.com/office/drawing/2014/main" id="{FFC7E4AF-4359-063B-066A-5F5AD2AFA3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FCA75-416A-4133-83B3-C39EABBFA80C}">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6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4"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400000000000006"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4"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4"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1039F484-D56C-4B61-96C3-9310F1FC181D}"/>
    <hyperlink ref="B24" r:id="rId2" xr:uid="{A303FE7F-51ED-4DA9-A04F-962CA87FA624}"/>
    <hyperlink ref="B7" r:id="rId3" xr:uid="{55DB86F3-9B9B-4558-882F-5A462CCCE087}"/>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E24DA-89DD-47DA-98F9-074ACD0BA6C5}">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6"/>
      <c r="H2" s="446"/>
      <c r="I2" s="446"/>
      <c r="J2" s="446"/>
      <c r="K2" s="161"/>
      <c r="L2" s="6"/>
      <c r="M2" s="7"/>
      <c r="N2" s="8"/>
      <c r="O2" s="9"/>
      <c r="P2" s="9"/>
    </row>
    <row r="3" spans="1:16" ht="11.25" customHeight="1" x14ac:dyDescent="0.5">
      <c r="A3" s="9"/>
      <c r="B3" s="162"/>
      <c r="C3" s="160"/>
      <c r="D3" s="160"/>
      <c r="E3" s="160"/>
      <c r="F3" s="160"/>
      <c r="G3" s="446"/>
      <c r="H3" s="446"/>
      <c r="I3" s="446"/>
      <c r="J3" s="446"/>
      <c r="K3" s="163"/>
      <c r="L3" s="6"/>
      <c r="M3" s="7"/>
      <c r="N3" s="8"/>
      <c r="O3" s="9"/>
      <c r="P3" s="9"/>
    </row>
    <row r="4" spans="1:16" ht="11.25" customHeight="1" x14ac:dyDescent="0.5">
      <c r="A4" s="9"/>
      <c r="B4" s="162"/>
      <c r="C4" s="160"/>
      <c r="D4" s="160"/>
      <c r="E4" s="160"/>
      <c r="F4" s="160"/>
      <c r="G4" s="446"/>
      <c r="H4" s="446"/>
      <c r="I4" s="446"/>
      <c r="J4" s="446"/>
      <c r="K4" s="163"/>
      <c r="L4" s="6"/>
      <c r="M4" s="7"/>
      <c r="N4" s="8"/>
      <c r="O4" s="9"/>
      <c r="P4" s="9"/>
    </row>
    <row r="5" spans="1:16" ht="11.25" customHeight="1" x14ac:dyDescent="0.5">
      <c r="A5" s="9"/>
      <c r="B5" s="162"/>
      <c r="C5" s="160"/>
      <c r="D5" s="160"/>
      <c r="E5" s="160"/>
      <c r="F5" s="160"/>
      <c r="G5" s="447"/>
      <c r="H5" s="447"/>
      <c r="I5" s="447"/>
      <c r="J5" s="447"/>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4"/>
      <c r="H12" s="454"/>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1" t="s">
        <v>413</v>
      </c>
      <c r="C15" s="452"/>
      <c r="D15" s="452"/>
      <c r="E15" s="453"/>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416</v>
      </c>
      <c r="C17" s="15"/>
      <c r="D17" s="243">
        <v>2025</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48" t="s">
        <v>2670</v>
      </c>
      <c r="C22" s="449"/>
      <c r="D22" s="449"/>
      <c r="E22" s="450"/>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2669</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55" t="s">
        <v>2586</v>
      </c>
      <c r="H25" s="455"/>
      <c r="I25" s="455"/>
      <c r="J25" s="455"/>
      <c r="K25" s="126"/>
      <c r="L25" s="6"/>
      <c r="M25" s="9"/>
      <c r="N25" s="9" t="s">
        <v>2056</v>
      </c>
      <c r="O25" s="9" t="s">
        <v>359</v>
      </c>
      <c r="P25" s="9"/>
    </row>
    <row r="26" spans="1:16" ht="15" customHeight="1" x14ac:dyDescent="0.3">
      <c r="A26" s="6"/>
      <c r="B26" s="407" t="s">
        <v>2671</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5">
      <c r="A29" s="6"/>
      <c r="B29" s="440" t="s">
        <v>359</v>
      </c>
      <c r="C29" s="441"/>
      <c r="D29" s="441"/>
      <c r="E29" s="442"/>
      <c r="F29" s="11"/>
      <c r="G29" s="146" t="s">
        <v>2589</v>
      </c>
      <c r="H29" s="146"/>
      <c r="I29" s="146"/>
      <c r="J29" s="146"/>
      <c r="K29" s="126"/>
      <c r="L29" s="6"/>
      <c r="M29" s="9"/>
      <c r="N29" s="250">
        <v>2018</v>
      </c>
      <c r="O29" s="9" t="s">
        <v>363</v>
      </c>
      <c r="P29" s="9"/>
    </row>
    <row r="30" spans="1:16" ht="15" customHeight="1" x14ac:dyDescent="0.25">
      <c r="A30" s="6"/>
      <c r="B30" s="443"/>
      <c r="C30" s="444"/>
      <c r="D30" s="444"/>
      <c r="E30" s="445"/>
      <c r="F30" s="11"/>
      <c r="G30" s="435"/>
      <c r="H30" s="436"/>
      <c r="I30" s="146"/>
      <c r="J30" s="146"/>
      <c r="K30" s="126"/>
      <c r="L30" s="6"/>
      <c r="M30" s="9"/>
      <c r="N30" s="250">
        <v>2019</v>
      </c>
      <c r="O30" s="9" t="s">
        <v>364</v>
      </c>
      <c r="P30" s="9"/>
    </row>
    <row r="31" spans="1:16" ht="15" customHeight="1" x14ac:dyDescent="0.2">
      <c r="A31" s="6"/>
      <c r="B31" s="410" t="s">
        <v>824</v>
      </c>
      <c r="C31" s="411"/>
      <c r="D31" s="411"/>
      <c r="E31" s="412"/>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4"/>
      <c r="I32" s="434"/>
      <c r="J32" s="434"/>
      <c r="K32" s="362"/>
      <c r="L32" s="6"/>
      <c r="M32" s="9"/>
      <c r="N32" s="250">
        <v>2021</v>
      </c>
      <c r="O32" s="9" t="s">
        <v>366</v>
      </c>
      <c r="P32" s="9"/>
    </row>
    <row r="33" spans="1:16" ht="15" customHeight="1" x14ac:dyDescent="0.25">
      <c r="A33" s="6"/>
      <c r="B33" s="476" t="s">
        <v>2059</v>
      </c>
      <c r="C33" s="477"/>
      <c r="D33" s="310"/>
      <c r="E33" s="244" t="s">
        <v>696</v>
      </c>
      <c r="F33" s="11"/>
      <c r="G33" s="313" t="s">
        <v>2386</v>
      </c>
      <c r="H33" s="478" t="s">
        <v>2601</v>
      </c>
      <c r="I33" s="479"/>
      <c r="J33" s="479"/>
      <c r="K33" s="480"/>
      <c r="L33" s="6"/>
      <c r="M33" s="9"/>
      <c r="N33" s="250">
        <v>2022</v>
      </c>
      <c r="O33" s="9" t="s">
        <v>367</v>
      </c>
      <c r="P33" s="9"/>
    </row>
    <row r="34" spans="1:16" ht="15" customHeight="1" x14ac:dyDescent="0.2">
      <c r="A34" s="6"/>
      <c r="B34" s="410" t="s">
        <v>2624</v>
      </c>
      <c r="C34" s="411"/>
      <c r="D34" s="411"/>
      <c r="E34" s="412"/>
      <c r="F34" s="11"/>
      <c r="G34" s="458" t="s">
        <v>825</v>
      </c>
      <c r="H34" s="459"/>
      <c r="I34" s="459"/>
      <c r="J34" s="459"/>
      <c r="K34" s="460"/>
      <c r="L34" s="6"/>
      <c r="M34" s="9"/>
      <c r="N34" s="250">
        <v>2023</v>
      </c>
      <c r="O34" s="9" t="s">
        <v>368</v>
      </c>
      <c r="P34" s="9"/>
    </row>
    <row r="35" spans="1:16" ht="15" customHeight="1" x14ac:dyDescent="0.2">
      <c r="A35" s="6"/>
      <c r="B35" s="364" t="s">
        <v>2633</v>
      </c>
      <c r="C35" s="368"/>
      <c r="D35" s="483" t="s">
        <v>2627</v>
      </c>
      <c r="E35" s="484"/>
      <c r="F35" s="11"/>
      <c r="G35" s="458"/>
      <c r="H35" s="459"/>
      <c r="I35" s="459"/>
      <c r="J35" s="459"/>
      <c r="K35" s="460"/>
      <c r="L35" s="6"/>
      <c r="M35" s="9"/>
      <c r="N35" s="250">
        <v>2024</v>
      </c>
      <c r="O35" s="9" t="s">
        <v>473</v>
      </c>
      <c r="P35" s="9"/>
    </row>
    <row r="36" spans="1:16" ht="16.5" customHeight="1" x14ac:dyDescent="0.25">
      <c r="A36" s="6"/>
      <c r="B36" s="364" t="s">
        <v>2631</v>
      </c>
      <c r="C36" s="365"/>
      <c r="D36" s="472" t="s">
        <v>2672</v>
      </c>
      <c r="E36" s="473"/>
      <c r="F36" s="11"/>
      <c r="G36" s="20"/>
      <c r="H36" s="469"/>
      <c r="I36" s="469"/>
      <c r="J36" s="11"/>
      <c r="K36" s="14" t="s">
        <v>2591</v>
      </c>
      <c r="L36" s="6"/>
      <c r="M36" s="9"/>
      <c r="N36" s="404">
        <v>2025</v>
      </c>
      <c r="O36" s="9" t="s">
        <v>2459</v>
      </c>
      <c r="P36" s="9"/>
    </row>
    <row r="37" spans="1:16" ht="15" customHeight="1" x14ac:dyDescent="0.2">
      <c r="A37" s="6"/>
      <c r="B37" s="470" t="s">
        <v>2625</v>
      </c>
      <c r="C37" s="471"/>
      <c r="D37" s="472">
        <v>11036</v>
      </c>
      <c r="E37" s="473"/>
      <c r="F37" s="11"/>
      <c r="G37" s="20" t="s">
        <v>826</v>
      </c>
      <c r="H37" s="465" t="s">
        <v>2673</v>
      </c>
      <c r="I37" s="466"/>
      <c r="J37" s="11"/>
      <c r="K37" s="310"/>
      <c r="L37" s="6"/>
      <c r="M37" s="9"/>
      <c r="N37" s="404"/>
      <c r="O37" s="9" t="s">
        <v>474</v>
      </c>
      <c r="P37" s="9"/>
    </row>
    <row r="38" spans="1:16" ht="15" customHeight="1" x14ac:dyDescent="0.2">
      <c r="A38" s="6"/>
      <c r="B38" s="470" t="s">
        <v>2630</v>
      </c>
      <c r="C38" s="471"/>
      <c r="D38" s="485" t="s">
        <v>2699</v>
      </c>
      <c r="E38" s="473"/>
      <c r="F38" s="11"/>
      <c r="G38" s="20" t="s">
        <v>827</v>
      </c>
      <c r="H38" s="465" t="s">
        <v>2674</v>
      </c>
      <c r="I38" s="466"/>
      <c r="J38" s="11"/>
      <c r="K38" s="14"/>
      <c r="L38" s="6"/>
      <c r="M38" s="9"/>
      <c r="N38" s="9"/>
      <c r="O38" s="9" t="s">
        <v>2460</v>
      </c>
      <c r="P38" s="9"/>
    </row>
    <row r="39" spans="1:16" ht="15" customHeight="1" x14ac:dyDescent="0.3">
      <c r="A39" s="6"/>
      <c r="B39" s="369" t="s">
        <v>2626</v>
      </c>
      <c r="C39" s="366"/>
      <c r="D39" s="372"/>
      <c r="E39" s="375">
        <v>46085</v>
      </c>
      <c r="F39" s="11"/>
      <c r="G39" s="20" t="s">
        <v>2592</v>
      </c>
      <c r="H39" s="474" t="s">
        <v>2675</v>
      </c>
      <c r="I39" s="475"/>
      <c r="J39" s="234" t="s">
        <v>828</v>
      </c>
      <c r="K39" s="245">
        <v>45960</v>
      </c>
      <c r="L39" s="6"/>
      <c r="M39" s="9"/>
      <c r="N39" s="9" t="s">
        <v>2627</v>
      </c>
      <c r="O39" s="9" t="s">
        <v>2461</v>
      </c>
      <c r="P39" s="9"/>
    </row>
    <row r="40" spans="1:16" ht="15" customHeight="1" x14ac:dyDescent="0.3">
      <c r="A40" s="6"/>
      <c r="B40" s="467"/>
      <c r="C40" s="467"/>
      <c r="D40" s="467"/>
      <c r="E40" s="371"/>
      <c r="F40" s="11"/>
      <c r="G40" s="246"/>
      <c r="H40" s="247"/>
      <c r="I40" s="247"/>
      <c r="J40" s="248"/>
      <c r="K40" s="249"/>
      <c r="L40" s="6"/>
      <c r="M40" s="9"/>
      <c r="N40" s="9" t="s">
        <v>2628</v>
      </c>
      <c r="O40" s="9" t="s">
        <v>2462</v>
      </c>
      <c r="P40" s="9"/>
    </row>
    <row r="41" spans="1:16" ht="15" customHeight="1" x14ac:dyDescent="0.2">
      <c r="A41" s="6"/>
      <c r="B41" s="467" t="s">
        <v>2290</v>
      </c>
      <c r="C41" s="467"/>
      <c r="D41" s="468"/>
      <c r="E41" s="367"/>
      <c r="F41" s="90"/>
      <c r="G41" s="481" t="s">
        <v>2291</v>
      </c>
      <c r="H41" s="481"/>
      <c r="I41" s="482"/>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1" t="s">
        <v>2437</v>
      </c>
      <c r="C43" s="462"/>
      <c r="D43" s="462"/>
      <c r="E43" s="462"/>
      <c r="F43" s="462"/>
      <c r="G43" s="462"/>
      <c r="H43" s="462"/>
      <c r="I43" s="462"/>
      <c r="J43" s="462"/>
      <c r="K43" s="463"/>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56" t="s">
        <v>2598</v>
      </c>
      <c r="C46" s="457"/>
      <c r="D46" s="457"/>
      <c r="E46" s="457"/>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D739660F-104F-4006-8269-3849E5C29028}"/>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46BB318A-C9C7-48C6-839E-47730E5F4DA9}">
      <formula1>8</formula1>
      <formula2>8</formula2>
    </dataValidation>
    <dataValidation type="list" showErrorMessage="1" errorTitle="Invalid Entry" error="Please select either Yes or No, or leave blank" sqref="D32" xr:uid="{F2DA992C-797E-4DF4-A48C-1B76D47E6631}">
      <formula1>YNB</formula1>
    </dataValidation>
    <dataValidation type="date" operator="greaterThan" allowBlank="1" showInputMessage="1" showErrorMessage="1" prompt="Enter date in dd/mm/yyyy format" sqref="K40" xr:uid="{19527E3F-4E07-4C6B-B2C7-873D86EF3BF8}">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8E9D7FDE-FBAE-4873-8476-4FBC0D2C4824}">
      <formula1>0</formula1>
      <formula2>100</formula2>
    </dataValidation>
    <dataValidation allowBlank="1" showInputMessage="1" showErrorMessage="1" prompt=" " sqref="B23" xr:uid="{2BEA6CBA-B5CE-42B2-A824-2583C4DC3BAA}"/>
    <dataValidation type="list" allowBlank="1" showErrorMessage="1" errorTitle="Invalid Entry" error="Please select from the list" promptTitle="Calendar Year" sqref="D17" xr:uid="{025C4A46-D058-43CF-B46D-0DBEB12BB9A4}">
      <formula1>$N$31:$N$36</formula1>
    </dataValidation>
    <dataValidation type="list" allowBlank="1" showInputMessage="1" showErrorMessage="1" errorTitle="Data Error" error="You must enter an item from the list" promptTitle="PERIOD NAME" sqref="B17" xr:uid="{2124DA34-E010-41CE-9469-D7CBECC75C0C}">
      <formula1>ReturnPeriod</formula1>
    </dataValidation>
    <dataValidation allowBlank="1" showInputMessage="1" showErrorMessage="1" promptTitle="Operator name" sqref="B22" xr:uid="{58067A0B-EA7E-4212-8052-50E5F0686849}"/>
    <dataValidation showDropDown="1" showInputMessage="1" showErrorMessage="1" sqref="B32" xr:uid="{68EA347D-F3B9-457A-BC14-7B68C364009C}"/>
    <dataValidation type="list" showErrorMessage="1" errorTitle="Invalid Entry" error="Please select Yes or leave blank._x000a_" sqref="K46" xr:uid="{69CA2217-E77E-4B4D-953A-CBE354EA3CFF}">
      <formula1>YB</formula1>
    </dataValidation>
    <dataValidation type="list" showErrorMessage="1" errorTitle="Invalid Entry" error="Please select either Yes or leave blank" promptTitle="Null Return" prompt="Please enter Yes if you are submitting a Null Return" sqref="K37" xr:uid="{2F329321-435A-4EE5-B092-6AEE4B049278}">
      <formula1>YB</formula1>
    </dataValidation>
    <dataValidation type="date" allowBlank="1" showInputMessage="1" showErrorMessage="1" promptTitle="Date format" sqref="G30:H30" xr:uid="{B74217A3-8D0F-49A9-BD1F-BDDC3B89FCB3}">
      <formula1>41275</formula1>
      <formula2>55153</formula2>
    </dataValidation>
    <dataValidation type="list" allowBlank="1" showInputMessage="1" showErrorMessage="1" errorTitle="Invalid site type" error="Please select an item from the pick list" sqref="B29:E30" xr:uid="{9BEC68A8-08D5-49B6-A23E-D742FBEE1793}">
      <formula1>FacilityType</formula1>
    </dataValidation>
    <dataValidation type="list" allowBlank="1" showInputMessage="1" showErrorMessage="1" sqref="D35:E35" xr:uid="{5C8AF15D-25A3-4248-B134-D11EC9AF0EBC}">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A1245-0F53-4A38-813E-01340913FEAD}">
  <sheetPr codeName="Sheet3"/>
  <dimension ref="A1:IV2009"/>
  <sheetViews>
    <sheetView showGridLines="0" workbookViewId="0">
      <pane xSplit="1" ySplit="7" topLeftCell="B144" activePane="bottomRight" state="frozen"/>
      <selection activeCell="B22" sqref="B22:E22"/>
      <selection pane="topRight" activeCell="B22" sqref="B22:E22"/>
      <selection pane="bottomLeft" activeCell="B22" sqref="B22:E22"/>
      <selection pane="bottomRight" activeCell="H150" sqref="H15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5" t="s">
        <v>1561</v>
      </c>
      <c r="C4" s="495"/>
      <c r="D4" s="495"/>
      <c r="E4" s="495"/>
      <c r="F4" s="495"/>
      <c r="G4" s="496"/>
      <c r="H4" s="337">
        <f>SUM(H8:H2007)</f>
        <v>1355.56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709</v>
      </c>
      <c r="C8" s="84" t="s">
        <v>877</v>
      </c>
      <c r="D8" s="259" t="s">
        <v>2676</v>
      </c>
      <c r="E8" s="260" t="s">
        <v>2565</v>
      </c>
      <c r="F8" s="141"/>
      <c r="G8" s="84"/>
      <c r="H8" s="83">
        <v>8.6199999999999992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709</v>
      </c>
      <c r="C9" s="77" t="s">
        <v>337</v>
      </c>
      <c r="D9" s="138" t="s">
        <v>2677</v>
      </c>
      <c r="E9" s="142" t="s">
        <v>2565</v>
      </c>
      <c r="F9" s="140"/>
      <c r="G9" s="77"/>
      <c r="H9" s="78">
        <v>18.62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91</v>
      </c>
      <c r="C10" s="77" t="s">
        <v>2152</v>
      </c>
      <c r="D10" s="138" t="s">
        <v>2678</v>
      </c>
      <c r="E10" s="142" t="s">
        <v>2565</v>
      </c>
      <c r="F10" s="140"/>
      <c r="G10" s="77"/>
      <c r="H10" s="78">
        <v>0.04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58.5" thickBot="1" x14ac:dyDescent="0.35">
      <c r="A11" s="311">
        <v>4</v>
      </c>
      <c r="B11" s="79" t="s">
        <v>91</v>
      </c>
      <c r="C11" s="77" t="s">
        <v>2186</v>
      </c>
      <c r="D11" s="138" t="s">
        <v>2679</v>
      </c>
      <c r="E11" s="142" t="s">
        <v>2565</v>
      </c>
      <c r="F11" s="140"/>
      <c r="G11" s="77"/>
      <c r="H11" s="264">
        <v>0.08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47" thickBot="1" x14ac:dyDescent="0.35">
      <c r="A12" s="311">
        <v>5</v>
      </c>
      <c r="B12" s="95" t="s">
        <v>91</v>
      </c>
      <c r="C12" s="77" t="s">
        <v>874</v>
      </c>
      <c r="D12" s="138" t="s">
        <v>2680</v>
      </c>
      <c r="E12" s="142" t="s">
        <v>2565</v>
      </c>
      <c r="F12" s="140"/>
      <c r="G12" s="77"/>
      <c r="H12" s="78">
        <v>8.98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47" thickBot="1" x14ac:dyDescent="0.35">
      <c r="A13" s="311">
        <v>6</v>
      </c>
      <c r="B13" s="96" t="s">
        <v>91</v>
      </c>
      <c r="C13" s="77" t="s">
        <v>204</v>
      </c>
      <c r="D13" s="138" t="s">
        <v>2681</v>
      </c>
      <c r="E13" s="142" t="s">
        <v>2565</v>
      </c>
      <c r="F13" s="141"/>
      <c r="G13" s="84"/>
      <c r="H13" s="83">
        <v>18.260000000000002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47" thickBot="1" x14ac:dyDescent="0.35">
      <c r="A14" s="311">
        <v>7</v>
      </c>
      <c r="B14" s="81" t="s">
        <v>97</v>
      </c>
      <c r="C14" s="77" t="s">
        <v>874</v>
      </c>
      <c r="D14" s="138" t="s">
        <v>2680</v>
      </c>
      <c r="E14" s="142" t="s">
        <v>2565</v>
      </c>
      <c r="F14" s="140"/>
      <c r="G14" s="77"/>
      <c r="H14" s="78">
        <v>0.1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97</v>
      </c>
      <c r="C15" s="77" t="s">
        <v>877</v>
      </c>
      <c r="D15" s="138" t="s">
        <v>2676</v>
      </c>
      <c r="E15" s="142" t="s">
        <v>2565</v>
      </c>
      <c r="F15" s="140"/>
      <c r="G15" s="77"/>
      <c r="H15" s="78">
        <v>4.5599999999999996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726</v>
      </c>
      <c r="C16" s="77" t="s">
        <v>870</v>
      </c>
      <c r="D16" s="138" t="s">
        <v>2682</v>
      </c>
      <c r="E16" s="142" t="s">
        <v>2565</v>
      </c>
      <c r="F16" s="140"/>
      <c r="G16" s="77"/>
      <c r="H16" s="78">
        <v>0.76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98</v>
      </c>
      <c r="C17" s="77" t="s">
        <v>644</v>
      </c>
      <c r="D17" s="138" t="s">
        <v>2683</v>
      </c>
      <c r="E17" s="142" t="s">
        <v>2565</v>
      </c>
      <c r="F17" s="140"/>
      <c r="G17" s="77"/>
      <c r="H17" s="78">
        <v>0.02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98</v>
      </c>
      <c r="C18" s="77" t="s">
        <v>875</v>
      </c>
      <c r="D18" s="138" t="s">
        <v>2684</v>
      </c>
      <c r="E18" s="142" t="s">
        <v>2565</v>
      </c>
      <c r="F18" s="140"/>
      <c r="G18" s="77"/>
      <c r="H18" s="78">
        <v>2.2599999999999998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98</v>
      </c>
      <c r="C19" s="77" t="s">
        <v>877</v>
      </c>
      <c r="D19" s="138" t="s">
        <v>2676</v>
      </c>
      <c r="E19" s="142" t="s">
        <v>2565</v>
      </c>
      <c r="F19" s="140"/>
      <c r="G19" s="77"/>
      <c r="H19" s="78">
        <v>11.06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98</v>
      </c>
      <c r="C20" s="77" t="s">
        <v>205</v>
      </c>
      <c r="D20" s="138" t="s">
        <v>2685</v>
      </c>
      <c r="E20" s="142" t="s">
        <v>2565</v>
      </c>
      <c r="F20" s="140"/>
      <c r="G20" s="77"/>
      <c r="H20" s="78">
        <v>8.86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100</v>
      </c>
      <c r="C21" s="77" t="s">
        <v>2152</v>
      </c>
      <c r="D21" s="138" t="s">
        <v>2678</v>
      </c>
      <c r="E21" s="142" t="s">
        <v>2565</v>
      </c>
      <c r="F21" s="140"/>
      <c r="G21" s="77"/>
      <c r="H21" s="78">
        <v>0.2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100</v>
      </c>
      <c r="C22" s="77" t="s">
        <v>873</v>
      </c>
      <c r="D22" s="138" t="s">
        <v>2686</v>
      </c>
      <c r="E22" s="142" t="s">
        <v>2565</v>
      </c>
      <c r="F22" s="140"/>
      <c r="G22" s="77"/>
      <c r="H22" s="78">
        <v>0.06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47" thickBot="1" x14ac:dyDescent="0.35">
      <c r="A23" s="311">
        <v>16</v>
      </c>
      <c r="B23" s="79" t="s">
        <v>100</v>
      </c>
      <c r="C23" s="77" t="s">
        <v>874</v>
      </c>
      <c r="D23" s="138" t="s">
        <v>2680</v>
      </c>
      <c r="E23" s="142" t="s">
        <v>2565</v>
      </c>
      <c r="F23" s="140"/>
      <c r="G23" s="77"/>
      <c r="H23" s="78">
        <v>5.04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100</v>
      </c>
      <c r="C24" s="77" t="s">
        <v>877</v>
      </c>
      <c r="D24" s="138" t="s">
        <v>2676</v>
      </c>
      <c r="E24" s="142" t="s">
        <v>2565</v>
      </c>
      <c r="F24" s="140"/>
      <c r="G24" s="77"/>
      <c r="H24" s="78">
        <v>6.86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100</v>
      </c>
      <c r="C25" s="77" t="s">
        <v>336</v>
      </c>
      <c r="D25" s="138" t="s">
        <v>2687</v>
      </c>
      <c r="E25" s="142" t="s">
        <v>2565</v>
      </c>
      <c r="F25" s="140"/>
      <c r="G25" s="77"/>
      <c r="H25" s="78">
        <v>1.64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100</v>
      </c>
      <c r="C26" s="77" t="s">
        <v>204</v>
      </c>
      <c r="D26" s="138" t="s">
        <v>2688</v>
      </c>
      <c r="E26" s="142" t="s">
        <v>2565</v>
      </c>
      <c r="F26" s="140"/>
      <c r="G26" s="77"/>
      <c r="H26" s="78">
        <v>7.96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47" thickBot="1" x14ac:dyDescent="0.35">
      <c r="A27" s="311">
        <v>20</v>
      </c>
      <c r="B27" s="79" t="s">
        <v>100</v>
      </c>
      <c r="C27" s="77" t="s">
        <v>204</v>
      </c>
      <c r="D27" s="138" t="s">
        <v>2681</v>
      </c>
      <c r="E27" s="142" t="s">
        <v>2565</v>
      </c>
      <c r="F27" s="140"/>
      <c r="G27" s="77"/>
      <c r="H27" s="78">
        <v>22.16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47" thickBot="1" x14ac:dyDescent="0.35">
      <c r="A28" s="311">
        <v>21</v>
      </c>
      <c r="B28" s="79" t="s">
        <v>100</v>
      </c>
      <c r="C28" s="77" t="s">
        <v>221</v>
      </c>
      <c r="D28" s="138" t="s">
        <v>2689</v>
      </c>
      <c r="E28" s="142" t="s">
        <v>2565</v>
      </c>
      <c r="F28" s="140"/>
      <c r="G28" s="77"/>
      <c r="H28" s="78">
        <v>7</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102</v>
      </c>
      <c r="C29" s="77" t="s">
        <v>877</v>
      </c>
      <c r="D29" s="138" t="s">
        <v>2676</v>
      </c>
      <c r="E29" s="142" t="s">
        <v>2565</v>
      </c>
      <c r="F29" s="140"/>
      <c r="G29" s="77"/>
      <c r="H29" s="78">
        <v>39.520000000000003</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102</v>
      </c>
      <c r="C30" s="77" t="s">
        <v>205</v>
      </c>
      <c r="D30" s="138" t="s">
        <v>2685</v>
      </c>
      <c r="E30" s="142" t="s">
        <v>2565</v>
      </c>
      <c r="F30" s="140"/>
      <c r="G30" s="77"/>
      <c r="H30" s="78">
        <v>7.3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663</v>
      </c>
      <c r="C31" s="77" t="s">
        <v>870</v>
      </c>
      <c r="D31" s="138" t="s">
        <v>2682</v>
      </c>
      <c r="E31" s="142" t="s">
        <v>2565</v>
      </c>
      <c r="F31" s="140"/>
      <c r="G31" s="77"/>
      <c r="H31" s="78">
        <v>2.2799999999999998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108</v>
      </c>
      <c r="C32" s="77" t="s">
        <v>870</v>
      </c>
      <c r="D32" s="138" t="s">
        <v>2682</v>
      </c>
      <c r="E32" s="142" t="s">
        <v>2565</v>
      </c>
      <c r="F32" s="140"/>
      <c r="G32" s="77"/>
      <c r="H32" s="78">
        <v>2.9</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109</v>
      </c>
      <c r="C33" s="77" t="s">
        <v>872</v>
      </c>
      <c r="D33" s="138" t="s">
        <v>2690</v>
      </c>
      <c r="E33" s="142" t="s">
        <v>2565</v>
      </c>
      <c r="F33" s="140"/>
      <c r="G33" s="77"/>
      <c r="H33" s="78">
        <v>3.8</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47" thickBot="1" x14ac:dyDescent="0.35">
      <c r="A34" s="311">
        <v>27</v>
      </c>
      <c r="B34" s="79" t="s">
        <v>975</v>
      </c>
      <c r="C34" s="77" t="s">
        <v>874</v>
      </c>
      <c r="D34" s="138" t="s">
        <v>2680</v>
      </c>
      <c r="E34" s="142" t="s">
        <v>2565</v>
      </c>
      <c r="F34" s="140"/>
      <c r="G34" s="77"/>
      <c r="H34" s="78">
        <v>5</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975</v>
      </c>
      <c r="C35" s="77" t="s">
        <v>877</v>
      </c>
      <c r="D35" s="138" t="s">
        <v>2676</v>
      </c>
      <c r="E35" s="142" t="s">
        <v>2565</v>
      </c>
      <c r="F35" s="140"/>
      <c r="G35" s="77"/>
      <c r="H35" s="78">
        <v>28.82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47" thickBot="1" x14ac:dyDescent="0.35">
      <c r="A36" s="311">
        <v>29</v>
      </c>
      <c r="B36" s="79" t="s">
        <v>975</v>
      </c>
      <c r="C36" s="77" t="s">
        <v>204</v>
      </c>
      <c r="D36" s="138" t="s">
        <v>2681</v>
      </c>
      <c r="E36" s="142" t="s">
        <v>2565</v>
      </c>
      <c r="F36" s="140"/>
      <c r="G36" s="77"/>
      <c r="H36" s="78">
        <v>62.82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47" thickBot="1" x14ac:dyDescent="0.35">
      <c r="A37" s="311">
        <v>30</v>
      </c>
      <c r="B37" s="79" t="s">
        <v>118</v>
      </c>
      <c r="C37" s="77" t="s">
        <v>874</v>
      </c>
      <c r="D37" s="138" t="s">
        <v>2680</v>
      </c>
      <c r="E37" s="142" t="s">
        <v>2565</v>
      </c>
      <c r="F37" s="140"/>
      <c r="G37" s="77"/>
      <c r="H37" s="78">
        <v>16.12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118</v>
      </c>
      <c r="C38" s="77" t="s">
        <v>877</v>
      </c>
      <c r="D38" s="138" t="s">
        <v>2676</v>
      </c>
      <c r="E38" s="142" t="s">
        <v>2565</v>
      </c>
      <c r="F38" s="140"/>
      <c r="G38" s="77"/>
      <c r="H38" s="78">
        <v>16.12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118</v>
      </c>
      <c r="C39" s="77" t="s">
        <v>326</v>
      </c>
      <c r="D39" s="138" t="s">
        <v>2691</v>
      </c>
      <c r="E39" s="142" t="s">
        <v>2565</v>
      </c>
      <c r="F39" s="140"/>
      <c r="G39" s="77"/>
      <c r="H39" s="78">
        <v>0.8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118</v>
      </c>
      <c r="C40" s="77" t="s">
        <v>336</v>
      </c>
      <c r="D40" s="138" t="s">
        <v>2687</v>
      </c>
      <c r="E40" s="142" t="s">
        <v>2565</v>
      </c>
      <c r="F40" s="140"/>
      <c r="G40" s="77"/>
      <c r="H40" s="78">
        <v>3.96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5.5" thickBot="1" x14ac:dyDescent="0.35">
      <c r="A41" s="311">
        <v>34</v>
      </c>
      <c r="B41" s="79" t="s">
        <v>118</v>
      </c>
      <c r="C41" s="77" t="s">
        <v>206</v>
      </c>
      <c r="D41" s="138" t="s">
        <v>2692</v>
      </c>
      <c r="E41" s="142" t="s">
        <v>2565</v>
      </c>
      <c r="F41" s="140"/>
      <c r="G41" s="77"/>
      <c r="H41" s="78">
        <v>13.78</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58.5" thickBot="1" x14ac:dyDescent="0.35">
      <c r="A42" s="311">
        <v>35</v>
      </c>
      <c r="B42" s="79" t="s">
        <v>2418</v>
      </c>
      <c r="C42" s="77" t="s">
        <v>2186</v>
      </c>
      <c r="D42" s="138" t="s">
        <v>2679</v>
      </c>
      <c r="E42" s="142" t="s">
        <v>2565</v>
      </c>
      <c r="F42" s="140"/>
      <c r="G42" s="77"/>
      <c r="H42" s="78">
        <v>0.06</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47" thickBot="1" x14ac:dyDescent="0.35">
      <c r="A43" s="311">
        <v>36</v>
      </c>
      <c r="B43" s="79" t="s">
        <v>2418</v>
      </c>
      <c r="C43" s="77" t="s">
        <v>874</v>
      </c>
      <c r="D43" s="138" t="s">
        <v>2680</v>
      </c>
      <c r="E43" s="142" t="s">
        <v>2565</v>
      </c>
      <c r="F43" s="140"/>
      <c r="G43" s="77"/>
      <c r="H43" s="78">
        <v>8.4600000000000009</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5.5" thickBot="1" x14ac:dyDescent="0.35">
      <c r="A44" s="311">
        <v>37</v>
      </c>
      <c r="B44" s="79" t="s">
        <v>2418</v>
      </c>
      <c r="C44" s="77" t="s">
        <v>877</v>
      </c>
      <c r="D44" s="138" t="s">
        <v>2676</v>
      </c>
      <c r="E44" s="142" t="s">
        <v>2565</v>
      </c>
      <c r="F44" s="140"/>
      <c r="G44" s="77"/>
      <c r="H44" s="78">
        <v>5.62</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47" thickBot="1" x14ac:dyDescent="0.35">
      <c r="A45" s="311">
        <v>38</v>
      </c>
      <c r="B45" s="79" t="s">
        <v>780</v>
      </c>
      <c r="C45" s="77" t="s">
        <v>874</v>
      </c>
      <c r="D45" s="138" t="s">
        <v>2680</v>
      </c>
      <c r="E45" s="142" t="s">
        <v>2565</v>
      </c>
      <c r="F45" s="140"/>
      <c r="G45" s="77"/>
      <c r="H45" s="78">
        <v>0.6</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35.5" thickBot="1" x14ac:dyDescent="0.35">
      <c r="A46" s="311">
        <v>39</v>
      </c>
      <c r="B46" s="79" t="s">
        <v>781</v>
      </c>
      <c r="C46" s="77" t="s">
        <v>870</v>
      </c>
      <c r="D46" s="138" t="s">
        <v>2682</v>
      </c>
      <c r="E46" s="142" t="s">
        <v>2565</v>
      </c>
      <c r="F46" s="140"/>
      <c r="G46" s="77"/>
      <c r="H46" s="78">
        <v>0.96</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47" thickBot="1" x14ac:dyDescent="0.35">
      <c r="A47" s="311">
        <v>40</v>
      </c>
      <c r="B47" s="79" t="s">
        <v>781</v>
      </c>
      <c r="C47" s="77" t="s">
        <v>874</v>
      </c>
      <c r="D47" s="138" t="s">
        <v>2680</v>
      </c>
      <c r="E47" s="142" t="s">
        <v>2565</v>
      </c>
      <c r="F47" s="140"/>
      <c r="G47" s="77"/>
      <c r="H47" s="78">
        <v>5.8</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35.5" thickBot="1" x14ac:dyDescent="0.35">
      <c r="A48" s="311">
        <v>41</v>
      </c>
      <c r="B48" s="79" t="s">
        <v>781</v>
      </c>
      <c r="C48" s="77" t="s">
        <v>877</v>
      </c>
      <c r="D48" s="138" t="s">
        <v>2676</v>
      </c>
      <c r="E48" s="142" t="s">
        <v>2565</v>
      </c>
      <c r="F48" s="140"/>
      <c r="G48" s="77"/>
      <c r="H48" s="78">
        <v>50.02</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35.5" thickBot="1" x14ac:dyDescent="0.35">
      <c r="A49" s="311">
        <v>42</v>
      </c>
      <c r="B49" s="79" t="s">
        <v>781</v>
      </c>
      <c r="C49" s="77" t="s">
        <v>336</v>
      </c>
      <c r="D49" s="138" t="s">
        <v>2687</v>
      </c>
      <c r="E49" s="142" t="s">
        <v>2565</v>
      </c>
      <c r="F49" s="140"/>
      <c r="G49" s="77"/>
      <c r="H49" s="78">
        <v>49.5</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47" thickBot="1" x14ac:dyDescent="0.35">
      <c r="A50" s="311">
        <v>43</v>
      </c>
      <c r="B50" s="79" t="s">
        <v>781</v>
      </c>
      <c r="C50" s="77" t="s">
        <v>221</v>
      </c>
      <c r="D50" s="138" t="s">
        <v>2689</v>
      </c>
      <c r="E50" s="142" t="s">
        <v>2565</v>
      </c>
      <c r="F50" s="140"/>
      <c r="G50" s="77"/>
      <c r="H50" s="78">
        <v>28.5</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47" thickBot="1" x14ac:dyDescent="0.35">
      <c r="A51" s="311">
        <v>44</v>
      </c>
      <c r="B51" s="79" t="s">
        <v>782</v>
      </c>
      <c r="C51" s="77" t="s">
        <v>874</v>
      </c>
      <c r="D51" s="138" t="s">
        <v>2680</v>
      </c>
      <c r="E51" s="142" t="s">
        <v>2565</v>
      </c>
      <c r="F51" s="140"/>
      <c r="G51" s="77"/>
      <c r="H51" s="78">
        <v>1.5</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47" thickBot="1" x14ac:dyDescent="0.35">
      <c r="A52" s="311">
        <v>45</v>
      </c>
      <c r="B52" s="79" t="s">
        <v>795</v>
      </c>
      <c r="C52" s="77" t="s">
        <v>204</v>
      </c>
      <c r="D52" s="138" t="s">
        <v>2681</v>
      </c>
      <c r="E52" s="142" t="s">
        <v>2565</v>
      </c>
      <c r="F52" s="140"/>
      <c r="G52" s="77"/>
      <c r="H52" s="78">
        <v>35.5</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47" thickBot="1" x14ac:dyDescent="0.35">
      <c r="A53" s="311">
        <v>46</v>
      </c>
      <c r="B53" s="79" t="s">
        <v>803</v>
      </c>
      <c r="C53" s="77" t="s">
        <v>874</v>
      </c>
      <c r="D53" s="138" t="s">
        <v>2680</v>
      </c>
      <c r="E53" s="142" t="s">
        <v>2565</v>
      </c>
      <c r="F53" s="140"/>
      <c r="G53" s="77"/>
      <c r="H53" s="78">
        <v>4.32</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35.5" thickBot="1" x14ac:dyDescent="0.35">
      <c r="A54" s="311">
        <v>47</v>
      </c>
      <c r="B54" s="79" t="s">
        <v>803</v>
      </c>
      <c r="C54" s="77" t="s">
        <v>877</v>
      </c>
      <c r="D54" s="138" t="s">
        <v>2676</v>
      </c>
      <c r="E54" s="142" t="s">
        <v>2565</v>
      </c>
      <c r="F54" s="140"/>
      <c r="G54" s="77"/>
      <c r="H54" s="78">
        <v>0.72</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35.5" thickBot="1" x14ac:dyDescent="0.35">
      <c r="A55" s="311">
        <v>48</v>
      </c>
      <c r="B55" s="79" t="s">
        <v>803</v>
      </c>
      <c r="C55" s="77" t="s">
        <v>336</v>
      </c>
      <c r="D55" s="138" t="s">
        <v>2687</v>
      </c>
      <c r="E55" s="142" t="s">
        <v>2565</v>
      </c>
      <c r="F55" s="140"/>
      <c r="G55" s="77"/>
      <c r="H55" s="78">
        <v>0.56000000000000005</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47" thickBot="1" x14ac:dyDescent="0.35">
      <c r="A56" s="311">
        <v>49</v>
      </c>
      <c r="B56" s="79" t="s">
        <v>803</v>
      </c>
      <c r="C56" s="77" t="s">
        <v>204</v>
      </c>
      <c r="D56" s="138" t="s">
        <v>2681</v>
      </c>
      <c r="E56" s="142" t="s">
        <v>2565</v>
      </c>
      <c r="F56" s="140"/>
      <c r="G56" s="77"/>
      <c r="H56" s="78">
        <v>0.72</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35.5" thickBot="1" x14ac:dyDescent="0.35">
      <c r="A57" s="311">
        <v>50</v>
      </c>
      <c r="B57" s="79" t="s">
        <v>130</v>
      </c>
      <c r="C57" s="77" t="s">
        <v>877</v>
      </c>
      <c r="D57" s="138" t="s">
        <v>2676</v>
      </c>
      <c r="E57" s="142" t="s">
        <v>2565</v>
      </c>
      <c r="F57" s="140"/>
      <c r="G57" s="77"/>
      <c r="H57" s="78">
        <v>18.28</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35.5" thickBot="1" x14ac:dyDescent="0.35">
      <c r="A58" s="311">
        <v>51</v>
      </c>
      <c r="B58" s="79" t="s">
        <v>130</v>
      </c>
      <c r="C58" s="77" t="s">
        <v>220</v>
      </c>
      <c r="D58" s="138" t="s">
        <v>2693</v>
      </c>
      <c r="E58" s="142" t="s">
        <v>2565</v>
      </c>
      <c r="F58" s="140"/>
      <c r="G58" s="77"/>
      <c r="H58" s="78">
        <v>0.02</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35.5" thickBot="1" x14ac:dyDescent="0.35">
      <c r="A59" s="311">
        <v>52</v>
      </c>
      <c r="B59" s="79" t="s">
        <v>819</v>
      </c>
      <c r="C59" s="77" t="s">
        <v>326</v>
      </c>
      <c r="D59" s="138" t="s">
        <v>2691</v>
      </c>
      <c r="E59" s="142" t="s">
        <v>2565</v>
      </c>
      <c r="F59" s="140"/>
      <c r="G59" s="77"/>
      <c r="H59" s="78">
        <v>1</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35.5" thickBot="1" x14ac:dyDescent="0.35">
      <c r="A60" s="311">
        <v>53</v>
      </c>
      <c r="B60" s="79" t="s">
        <v>822</v>
      </c>
      <c r="C60" s="77" t="s">
        <v>2152</v>
      </c>
      <c r="D60" s="138" t="s">
        <v>2678</v>
      </c>
      <c r="E60" s="142" t="s">
        <v>2565</v>
      </c>
      <c r="F60" s="140"/>
      <c r="G60" s="77"/>
      <c r="H60" s="78">
        <v>1.74</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35.5" thickBot="1" x14ac:dyDescent="0.35">
      <c r="A61" s="311">
        <v>54</v>
      </c>
      <c r="B61" s="79" t="s">
        <v>822</v>
      </c>
      <c r="C61" s="77" t="s">
        <v>877</v>
      </c>
      <c r="D61" s="138" t="s">
        <v>2676</v>
      </c>
      <c r="E61" s="142" t="s">
        <v>2565</v>
      </c>
      <c r="F61" s="140"/>
      <c r="G61" s="77"/>
      <c r="H61" s="78">
        <v>17</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35.5" thickBot="1" x14ac:dyDescent="0.35">
      <c r="A62" s="311">
        <v>55</v>
      </c>
      <c r="B62" s="79" t="s">
        <v>822</v>
      </c>
      <c r="C62" s="77" t="s">
        <v>326</v>
      </c>
      <c r="D62" s="138" t="s">
        <v>2691</v>
      </c>
      <c r="E62" s="142" t="s">
        <v>2565</v>
      </c>
      <c r="F62" s="140"/>
      <c r="G62" s="77"/>
      <c r="H62" s="78">
        <v>1.98</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35.5" thickBot="1" x14ac:dyDescent="0.35">
      <c r="A63" s="311">
        <v>56</v>
      </c>
      <c r="B63" s="79" t="s">
        <v>822</v>
      </c>
      <c r="C63" s="77" t="s">
        <v>336</v>
      </c>
      <c r="D63" s="138" t="s">
        <v>2687</v>
      </c>
      <c r="E63" s="142" t="s">
        <v>2565</v>
      </c>
      <c r="F63" s="140"/>
      <c r="G63" s="77"/>
      <c r="H63" s="78">
        <v>6.08</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47" thickBot="1" x14ac:dyDescent="0.35">
      <c r="A64" s="311">
        <v>57</v>
      </c>
      <c r="B64" s="79" t="s">
        <v>822</v>
      </c>
      <c r="C64" s="77" t="s">
        <v>221</v>
      </c>
      <c r="D64" s="138" t="s">
        <v>2689</v>
      </c>
      <c r="E64" s="142" t="s">
        <v>2565</v>
      </c>
      <c r="F64" s="140"/>
      <c r="G64" s="77"/>
      <c r="H64" s="78">
        <v>6.88</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5.5" thickBot="1" x14ac:dyDescent="0.35">
      <c r="A65" s="311">
        <v>58</v>
      </c>
      <c r="B65" s="79" t="s">
        <v>134</v>
      </c>
      <c r="C65" s="77" t="s">
        <v>876</v>
      </c>
      <c r="D65" s="138" t="s">
        <v>2694</v>
      </c>
      <c r="E65" s="142" t="s">
        <v>2565</v>
      </c>
      <c r="F65" s="140"/>
      <c r="G65" s="77"/>
      <c r="H65" s="78">
        <v>0.18</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35.5" thickBot="1" x14ac:dyDescent="0.35">
      <c r="A66" s="311">
        <v>59</v>
      </c>
      <c r="B66" s="79" t="s">
        <v>687</v>
      </c>
      <c r="C66" s="77" t="s">
        <v>877</v>
      </c>
      <c r="D66" s="138" t="s">
        <v>2676</v>
      </c>
      <c r="E66" s="142" t="s">
        <v>2565</v>
      </c>
      <c r="F66" s="140"/>
      <c r="G66" s="77"/>
      <c r="H66" s="78">
        <v>5</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35.5" thickBot="1" x14ac:dyDescent="0.35">
      <c r="A67" s="311">
        <v>60</v>
      </c>
      <c r="B67" s="79" t="s">
        <v>2271</v>
      </c>
      <c r="C67" s="77" t="s">
        <v>873</v>
      </c>
      <c r="D67" s="138" t="s">
        <v>2686</v>
      </c>
      <c r="E67" s="142" t="s">
        <v>2565</v>
      </c>
      <c r="F67" s="140"/>
      <c r="G67" s="77"/>
      <c r="H67" s="78">
        <v>0.02</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47" thickBot="1" x14ac:dyDescent="0.35">
      <c r="A68" s="311">
        <v>61</v>
      </c>
      <c r="B68" s="79" t="s">
        <v>2271</v>
      </c>
      <c r="C68" s="77" t="s">
        <v>874</v>
      </c>
      <c r="D68" s="138" t="s">
        <v>2680</v>
      </c>
      <c r="E68" s="142" t="s">
        <v>2565</v>
      </c>
      <c r="F68" s="140"/>
      <c r="G68" s="77"/>
      <c r="H68" s="78">
        <v>8.58</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35.5" thickBot="1" x14ac:dyDescent="0.35">
      <c r="A69" s="311">
        <v>62</v>
      </c>
      <c r="B69" s="79" t="s">
        <v>2271</v>
      </c>
      <c r="C69" s="77" t="s">
        <v>877</v>
      </c>
      <c r="D69" s="138" t="s">
        <v>2676</v>
      </c>
      <c r="E69" s="142" t="s">
        <v>2565</v>
      </c>
      <c r="F69" s="140"/>
      <c r="G69" s="77"/>
      <c r="H69" s="78">
        <v>9.6199999999999992</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35.5" thickBot="1" x14ac:dyDescent="0.35">
      <c r="A70" s="311">
        <v>63</v>
      </c>
      <c r="B70" s="79" t="s">
        <v>2271</v>
      </c>
      <c r="C70" s="77" t="s">
        <v>336</v>
      </c>
      <c r="D70" s="138" t="s">
        <v>2687</v>
      </c>
      <c r="E70" s="142" t="s">
        <v>2565</v>
      </c>
      <c r="F70" s="140"/>
      <c r="G70" s="77"/>
      <c r="H70" s="78">
        <v>0.6</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35.5" thickBot="1" x14ac:dyDescent="0.35">
      <c r="A71" s="311">
        <v>64</v>
      </c>
      <c r="B71" s="79" t="s">
        <v>146</v>
      </c>
      <c r="C71" s="77" t="s">
        <v>877</v>
      </c>
      <c r="D71" s="138" t="s">
        <v>2676</v>
      </c>
      <c r="E71" s="142" t="s">
        <v>2565</v>
      </c>
      <c r="F71" s="140"/>
      <c r="G71" s="77"/>
      <c r="H71" s="78">
        <v>13.2</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35.5" thickBot="1" x14ac:dyDescent="0.35">
      <c r="A72" s="311">
        <v>65</v>
      </c>
      <c r="B72" s="79" t="s">
        <v>146</v>
      </c>
      <c r="C72" s="77" t="s">
        <v>326</v>
      </c>
      <c r="D72" s="138" t="s">
        <v>2691</v>
      </c>
      <c r="E72" s="142" t="s">
        <v>2565</v>
      </c>
      <c r="F72" s="140"/>
      <c r="G72" s="77"/>
      <c r="H72" s="78">
        <v>0.98</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47" thickBot="1" x14ac:dyDescent="0.35">
      <c r="A73" s="311">
        <v>66</v>
      </c>
      <c r="B73" s="79" t="s">
        <v>146</v>
      </c>
      <c r="C73" s="77" t="s">
        <v>339</v>
      </c>
      <c r="D73" s="138" t="s">
        <v>2695</v>
      </c>
      <c r="E73" s="142" t="s">
        <v>2565</v>
      </c>
      <c r="F73" s="140"/>
      <c r="G73" s="77"/>
      <c r="H73" s="78">
        <v>2</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35.5" thickBot="1" x14ac:dyDescent="0.35">
      <c r="A74" s="311">
        <v>67</v>
      </c>
      <c r="B74" s="79" t="s">
        <v>147</v>
      </c>
      <c r="C74" s="77" t="s">
        <v>877</v>
      </c>
      <c r="D74" s="138" t="s">
        <v>2676</v>
      </c>
      <c r="E74" s="142" t="s">
        <v>2565</v>
      </c>
      <c r="F74" s="140"/>
      <c r="G74" s="77"/>
      <c r="H74" s="78">
        <v>7.4</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35.5" thickBot="1" x14ac:dyDescent="0.35">
      <c r="A75" s="311">
        <v>68</v>
      </c>
      <c r="B75" s="79" t="s">
        <v>147</v>
      </c>
      <c r="C75" s="77" t="s">
        <v>326</v>
      </c>
      <c r="D75" s="138" t="s">
        <v>2691</v>
      </c>
      <c r="E75" s="142" t="s">
        <v>2565</v>
      </c>
      <c r="F75" s="140"/>
      <c r="G75" s="77"/>
      <c r="H75" s="78">
        <v>1.1399999999999999</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5.5" thickBot="1" x14ac:dyDescent="0.35">
      <c r="A76" s="311">
        <v>69</v>
      </c>
      <c r="B76" s="79" t="s">
        <v>147</v>
      </c>
      <c r="C76" s="77" t="s">
        <v>205</v>
      </c>
      <c r="D76" s="138" t="s">
        <v>2685</v>
      </c>
      <c r="E76" s="142" t="s">
        <v>2565</v>
      </c>
      <c r="F76" s="140"/>
      <c r="G76" s="77"/>
      <c r="H76" s="78">
        <v>0.8</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35.5" thickBot="1" x14ac:dyDescent="0.35">
      <c r="A77" s="311">
        <v>70</v>
      </c>
      <c r="B77" s="79" t="s">
        <v>150</v>
      </c>
      <c r="C77" s="77" t="s">
        <v>873</v>
      </c>
      <c r="D77" s="138" t="s">
        <v>2686</v>
      </c>
      <c r="E77" s="142" t="s">
        <v>2565</v>
      </c>
      <c r="F77" s="140"/>
      <c r="G77" s="77"/>
      <c r="H77" s="78">
        <v>3.54</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5.5" thickBot="1" x14ac:dyDescent="0.35">
      <c r="A78" s="311">
        <v>71</v>
      </c>
      <c r="B78" s="79" t="s">
        <v>152</v>
      </c>
      <c r="C78" s="77" t="s">
        <v>644</v>
      </c>
      <c r="D78" s="138" t="s">
        <v>2683</v>
      </c>
      <c r="E78" s="142" t="s">
        <v>2565</v>
      </c>
      <c r="F78" s="140"/>
      <c r="G78" s="77"/>
      <c r="H78" s="78">
        <v>0.06</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35.5" thickBot="1" x14ac:dyDescent="0.35">
      <c r="A79" s="311">
        <v>72</v>
      </c>
      <c r="B79" s="79" t="s">
        <v>152</v>
      </c>
      <c r="C79" s="77" t="s">
        <v>877</v>
      </c>
      <c r="D79" s="138" t="s">
        <v>2676</v>
      </c>
      <c r="E79" s="142" t="s">
        <v>2565</v>
      </c>
      <c r="F79" s="140"/>
      <c r="G79" s="77"/>
      <c r="H79" s="78">
        <v>2.34</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35.5" thickBot="1" x14ac:dyDescent="0.35">
      <c r="A80" s="311">
        <v>73</v>
      </c>
      <c r="B80" s="79" t="s">
        <v>152</v>
      </c>
      <c r="C80" s="77" t="s">
        <v>205</v>
      </c>
      <c r="D80" s="138" t="s">
        <v>2685</v>
      </c>
      <c r="E80" s="142" t="s">
        <v>2565</v>
      </c>
      <c r="F80" s="140"/>
      <c r="G80" s="77"/>
      <c r="H80" s="78">
        <v>0.12</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35.5" thickBot="1" x14ac:dyDescent="0.35">
      <c r="A81" s="311">
        <v>74</v>
      </c>
      <c r="B81" s="79" t="s">
        <v>155</v>
      </c>
      <c r="C81" s="77" t="s">
        <v>644</v>
      </c>
      <c r="D81" s="138" t="s">
        <v>2683</v>
      </c>
      <c r="E81" s="142" t="s">
        <v>2565</v>
      </c>
      <c r="F81" s="140"/>
      <c r="G81" s="77"/>
      <c r="H81" s="78">
        <v>0.02</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35.5" thickBot="1" x14ac:dyDescent="0.35">
      <c r="A82" s="311">
        <v>75</v>
      </c>
      <c r="B82" s="79" t="s">
        <v>155</v>
      </c>
      <c r="C82" s="77" t="s">
        <v>870</v>
      </c>
      <c r="D82" s="138" t="s">
        <v>2682</v>
      </c>
      <c r="E82" s="142" t="s">
        <v>2565</v>
      </c>
      <c r="F82" s="140"/>
      <c r="G82" s="77"/>
      <c r="H82" s="78">
        <v>4.5999999999999996</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47" thickBot="1" x14ac:dyDescent="0.35">
      <c r="A83" s="311">
        <v>76</v>
      </c>
      <c r="B83" s="79" t="s">
        <v>155</v>
      </c>
      <c r="C83" s="77" t="s">
        <v>874</v>
      </c>
      <c r="D83" s="138" t="s">
        <v>2680</v>
      </c>
      <c r="E83" s="142" t="s">
        <v>2565</v>
      </c>
      <c r="F83" s="140"/>
      <c r="G83" s="77"/>
      <c r="H83" s="78">
        <v>15.14</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35.5" thickBot="1" x14ac:dyDescent="0.35">
      <c r="A84" s="311">
        <v>77</v>
      </c>
      <c r="B84" s="79" t="s">
        <v>155</v>
      </c>
      <c r="C84" s="77" t="s">
        <v>877</v>
      </c>
      <c r="D84" s="138" t="s">
        <v>2676</v>
      </c>
      <c r="E84" s="142" t="s">
        <v>2565</v>
      </c>
      <c r="F84" s="140"/>
      <c r="G84" s="77"/>
      <c r="H84" s="78">
        <v>58.98</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35.5" thickBot="1" x14ac:dyDescent="0.35">
      <c r="A85" s="311">
        <v>78</v>
      </c>
      <c r="B85" s="79" t="s">
        <v>1004</v>
      </c>
      <c r="C85" s="77" t="s">
        <v>877</v>
      </c>
      <c r="D85" s="138" t="s">
        <v>2676</v>
      </c>
      <c r="E85" s="142" t="s">
        <v>2565</v>
      </c>
      <c r="F85" s="140"/>
      <c r="G85" s="77"/>
      <c r="H85" s="78">
        <v>8.36</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35.5" thickBot="1" x14ac:dyDescent="0.35">
      <c r="A86" s="311">
        <v>79</v>
      </c>
      <c r="B86" s="79" t="s">
        <v>1004</v>
      </c>
      <c r="C86" s="77" t="s">
        <v>336</v>
      </c>
      <c r="D86" s="138" t="s">
        <v>2687</v>
      </c>
      <c r="E86" s="142" t="s">
        <v>2565</v>
      </c>
      <c r="F86" s="140"/>
      <c r="G86" s="77"/>
      <c r="H86" s="78">
        <v>1.18</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47" thickBot="1" x14ac:dyDescent="0.35">
      <c r="A87" s="311">
        <v>80</v>
      </c>
      <c r="B87" s="79" t="s">
        <v>1004</v>
      </c>
      <c r="C87" s="77" t="s">
        <v>204</v>
      </c>
      <c r="D87" s="138" t="s">
        <v>2681</v>
      </c>
      <c r="E87" s="142" t="s">
        <v>2565</v>
      </c>
      <c r="F87" s="140"/>
      <c r="G87" s="77"/>
      <c r="H87" s="78">
        <v>31.74</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47" thickBot="1" x14ac:dyDescent="0.35">
      <c r="A88" s="311">
        <v>81</v>
      </c>
      <c r="B88" s="79" t="s">
        <v>1004</v>
      </c>
      <c r="C88" s="77" t="s">
        <v>221</v>
      </c>
      <c r="D88" s="138" t="s">
        <v>2689</v>
      </c>
      <c r="E88" s="142" t="s">
        <v>2565</v>
      </c>
      <c r="F88" s="140"/>
      <c r="G88" s="77"/>
      <c r="H88" s="78">
        <v>3.1</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35.5" thickBot="1" x14ac:dyDescent="0.35">
      <c r="A89" s="311">
        <v>82</v>
      </c>
      <c r="B89" s="79" t="s">
        <v>162</v>
      </c>
      <c r="C89" s="77" t="s">
        <v>877</v>
      </c>
      <c r="D89" s="138" t="s">
        <v>2676</v>
      </c>
      <c r="E89" s="142" t="s">
        <v>2565</v>
      </c>
      <c r="F89" s="140"/>
      <c r="G89" s="77"/>
      <c r="H89" s="78">
        <v>10.98</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47" thickBot="1" x14ac:dyDescent="0.35">
      <c r="A90" s="311">
        <v>83</v>
      </c>
      <c r="B90" s="79" t="s">
        <v>162</v>
      </c>
      <c r="C90" s="77" t="s">
        <v>204</v>
      </c>
      <c r="D90" s="138" t="s">
        <v>2681</v>
      </c>
      <c r="E90" s="142" t="s">
        <v>2565</v>
      </c>
      <c r="F90" s="140"/>
      <c r="G90" s="77"/>
      <c r="H90" s="78">
        <v>42.76</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58.5" thickBot="1" x14ac:dyDescent="0.35">
      <c r="A91" s="311">
        <v>84</v>
      </c>
      <c r="B91" s="79" t="s">
        <v>2427</v>
      </c>
      <c r="C91" s="77" t="s">
        <v>2186</v>
      </c>
      <c r="D91" s="138" t="s">
        <v>2679</v>
      </c>
      <c r="E91" s="142" t="s">
        <v>2565</v>
      </c>
      <c r="F91" s="140"/>
      <c r="G91" s="77"/>
      <c r="H91" s="78">
        <v>0.04</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35.5" thickBot="1" x14ac:dyDescent="0.35">
      <c r="A92" s="311">
        <v>85</v>
      </c>
      <c r="B92" s="79" t="s">
        <v>2427</v>
      </c>
      <c r="C92" s="77" t="s">
        <v>877</v>
      </c>
      <c r="D92" s="138" t="s">
        <v>2676</v>
      </c>
      <c r="E92" s="142" t="s">
        <v>2565</v>
      </c>
      <c r="F92" s="140"/>
      <c r="G92" s="77"/>
      <c r="H92" s="78">
        <v>42.18</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35.5" thickBot="1" x14ac:dyDescent="0.35">
      <c r="A93" s="311">
        <v>86</v>
      </c>
      <c r="B93" s="79" t="s">
        <v>2427</v>
      </c>
      <c r="C93" s="77" t="s">
        <v>326</v>
      </c>
      <c r="D93" s="138" t="s">
        <v>2691</v>
      </c>
      <c r="E93" s="142" t="s">
        <v>2565</v>
      </c>
      <c r="F93" s="140"/>
      <c r="G93" s="77"/>
      <c r="H93" s="78">
        <v>1.82</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35.5" thickBot="1" x14ac:dyDescent="0.35">
      <c r="A94" s="311">
        <v>87</v>
      </c>
      <c r="B94" s="79" t="s">
        <v>2427</v>
      </c>
      <c r="C94" s="77" t="s">
        <v>204</v>
      </c>
      <c r="D94" s="138" t="s">
        <v>2688</v>
      </c>
      <c r="E94" s="142" t="s">
        <v>2565</v>
      </c>
      <c r="F94" s="140"/>
      <c r="G94" s="77"/>
      <c r="H94" s="78">
        <v>16.72</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47" thickBot="1" x14ac:dyDescent="0.35">
      <c r="A95" s="311">
        <v>88</v>
      </c>
      <c r="B95" s="79" t="s">
        <v>2427</v>
      </c>
      <c r="C95" s="77" t="s">
        <v>221</v>
      </c>
      <c r="D95" s="138" t="s">
        <v>2689</v>
      </c>
      <c r="E95" s="142" t="s">
        <v>2565</v>
      </c>
      <c r="F95" s="140"/>
      <c r="G95" s="77"/>
      <c r="H95" s="78">
        <v>16.239999999999998</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35.5" thickBot="1" x14ac:dyDescent="0.35">
      <c r="A96" s="311">
        <v>89</v>
      </c>
      <c r="B96" s="79" t="s">
        <v>2428</v>
      </c>
      <c r="C96" s="77" t="s">
        <v>875</v>
      </c>
      <c r="D96" s="138" t="s">
        <v>2684</v>
      </c>
      <c r="E96" s="142" t="s">
        <v>2565</v>
      </c>
      <c r="F96" s="140"/>
      <c r="G96" s="77"/>
      <c r="H96" s="78">
        <v>1.06</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47" thickBot="1" x14ac:dyDescent="0.35">
      <c r="A97" s="311">
        <v>90</v>
      </c>
      <c r="B97" s="79" t="s">
        <v>2428</v>
      </c>
      <c r="C97" s="77" t="s">
        <v>221</v>
      </c>
      <c r="D97" s="138" t="s">
        <v>2689</v>
      </c>
      <c r="E97" s="142" t="s">
        <v>2565</v>
      </c>
      <c r="F97" s="140"/>
      <c r="G97" s="77"/>
      <c r="H97" s="78">
        <v>6.02</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35.5" thickBot="1" x14ac:dyDescent="0.35">
      <c r="A98" s="311">
        <v>91</v>
      </c>
      <c r="B98" s="79" t="s">
        <v>2233</v>
      </c>
      <c r="C98" s="77" t="s">
        <v>877</v>
      </c>
      <c r="D98" s="138" t="s">
        <v>2676</v>
      </c>
      <c r="E98" s="142" t="s">
        <v>2565</v>
      </c>
      <c r="F98" s="140"/>
      <c r="G98" s="77"/>
      <c r="H98" s="78">
        <v>0.56000000000000005</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35.5" thickBot="1" x14ac:dyDescent="0.35">
      <c r="A99" s="311">
        <v>92</v>
      </c>
      <c r="B99" s="79" t="s">
        <v>2233</v>
      </c>
      <c r="C99" s="77" t="s">
        <v>336</v>
      </c>
      <c r="D99" s="138" t="s">
        <v>2687</v>
      </c>
      <c r="E99" s="142" t="s">
        <v>2565</v>
      </c>
      <c r="F99" s="140"/>
      <c r="G99" s="77"/>
      <c r="H99" s="78">
        <v>13.62</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35.5" thickBot="1" x14ac:dyDescent="0.35">
      <c r="A100" s="311">
        <v>93</v>
      </c>
      <c r="B100" s="79" t="s">
        <v>163</v>
      </c>
      <c r="C100" s="77" t="s">
        <v>871</v>
      </c>
      <c r="D100" s="138" t="s">
        <v>2696</v>
      </c>
      <c r="E100" s="142" t="s">
        <v>2565</v>
      </c>
      <c r="F100" s="140"/>
      <c r="G100" s="77"/>
      <c r="H100" s="78">
        <v>1.18</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35.5" thickBot="1" x14ac:dyDescent="0.35">
      <c r="A101" s="311">
        <v>94</v>
      </c>
      <c r="B101" s="79" t="s">
        <v>2235</v>
      </c>
      <c r="C101" s="77" t="s">
        <v>877</v>
      </c>
      <c r="D101" s="138" t="s">
        <v>2676</v>
      </c>
      <c r="E101" s="142" t="s">
        <v>2565</v>
      </c>
      <c r="F101" s="140"/>
      <c r="G101" s="77"/>
      <c r="H101" s="78">
        <v>3.74</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35.5" thickBot="1" x14ac:dyDescent="0.35">
      <c r="A102" s="311">
        <v>95</v>
      </c>
      <c r="B102" s="79" t="s">
        <v>168</v>
      </c>
      <c r="C102" s="77" t="s">
        <v>877</v>
      </c>
      <c r="D102" s="138" t="s">
        <v>2676</v>
      </c>
      <c r="E102" s="142" t="s">
        <v>2565</v>
      </c>
      <c r="F102" s="140"/>
      <c r="G102" s="77"/>
      <c r="H102" s="78">
        <v>19.38</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35.5" thickBot="1" x14ac:dyDescent="0.35">
      <c r="A103" s="311">
        <v>96</v>
      </c>
      <c r="B103" s="79" t="s">
        <v>168</v>
      </c>
      <c r="C103" s="77" t="s">
        <v>205</v>
      </c>
      <c r="D103" s="138" t="s">
        <v>2685</v>
      </c>
      <c r="E103" s="142" t="s">
        <v>2565</v>
      </c>
      <c r="F103" s="140"/>
      <c r="G103" s="77"/>
      <c r="H103" s="78">
        <v>1.46</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35.5" thickBot="1" x14ac:dyDescent="0.35">
      <c r="A104" s="311">
        <v>97</v>
      </c>
      <c r="B104" s="79" t="s">
        <v>171</v>
      </c>
      <c r="C104" s="77" t="s">
        <v>873</v>
      </c>
      <c r="D104" s="138" t="s">
        <v>2686</v>
      </c>
      <c r="E104" s="142" t="s">
        <v>2565</v>
      </c>
      <c r="F104" s="140"/>
      <c r="G104" s="77"/>
      <c r="H104" s="78">
        <v>0.22</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47" thickBot="1" x14ac:dyDescent="0.35">
      <c r="A105" s="311">
        <v>98</v>
      </c>
      <c r="B105" s="79" t="s">
        <v>171</v>
      </c>
      <c r="C105" s="77" t="s">
        <v>874</v>
      </c>
      <c r="D105" s="138" t="s">
        <v>2680</v>
      </c>
      <c r="E105" s="142" t="s">
        <v>2565</v>
      </c>
      <c r="F105" s="140"/>
      <c r="G105" s="77"/>
      <c r="H105" s="78">
        <v>14.74</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35.5" thickBot="1" x14ac:dyDescent="0.35">
      <c r="A106" s="311">
        <v>99</v>
      </c>
      <c r="B106" s="79" t="s">
        <v>171</v>
      </c>
      <c r="C106" s="77" t="s">
        <v>877</v>
      </c>
      <c r="D106" s="138" t="s">
        <v>2676</v>
      </c>
      <c r="E106" s="142" t="s">
        <v>2565</v>
      </c>
      <c r="F106" s="140"/>
      <c r="G106" s="77"/>
      <c r="H106" s="78">
        <v>5.32</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47" thickBot="1" x14ac:dyDescent="0.35">
      <c r="A107" s="311">
        <v>100</v>
      </c>
      <c r="B107" s="79" t="s">
        <v>171</v>
      </c>
      <c r="C107" s="77" t="s">
        <v>204</v>
      </c>
      <c r="D107" s="138" t="s">
        <v>2681</v>
      </c>
      <c r="E107" s="142" t="s">
        <v>2565</v>
      </c>
      <c r="F107" s="140"/>
      <c r="G107" s="77"/>
      <c r="H107" s="78">
        <v>30.6</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35.5" thickBot="1" x14ac:dyDescent="0.35">
      <c r="A108" s="311">
        <v>101</v>
      </c>
      <c r="B108" s="79" t="s">
        <v>174</v>
      </c>
      <c r="C108" s="77" t="s">
        <v>877</v>
      </c>
      <c r="D108" s="138" t="s">
        <v>2676</v>
      </c>
      <c r="E108" s="142" t="s">
        <v>2565</v>
      </c>
      <c r="F108" s="140"/>
      <c r="G108" s="77"/>
      <c r="H108" s="78">
        <v>21.1</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35.5" thickBot="1" x14ac:dyDescent="0.35">
      <c r="A109" s="311">
        <v>102</v>
      </c>
      <c r="B109" s="79" t="s">
        <v>174</v>
      </c>
      <c r="C109" s="77" t="s">
        <v>205</v>
      </c>
      <c r="D109" s="138" t="s">
        <v>2685</v>
      </c>
      <c r="E109" s="142" t="s">
        <v>2565</v>
      </c>
      <c r="F109" s="140"/>
      <c r="G109" s="77"/>
      <c r="H109" s="78">
        <v>3.9</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35.5" thickBot="1" x14ac:dyDescent="0.35">
      <c r="A110" s="311">
        <v>103</v>
      </c>
      <c r="B110" s="79" t="s">
        <v>692</v>
      </c>
      <c r="C110" s="77" t="s">
        <v>336</v>
      </c>
      <c r="D110" s="138" t="s">
        <v>2687</v>
      </c>
      <c r="E110" s="142" t="s">
        <v>2565</v>
      </c>
      <c r="F110" s="140"/>
      <c r="G110" s="77"/>
      <c r="H110" s="78">
        <v>8.44</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35.5" thickBot="1" x14ac:dyDescent="0.35">
      <c r="A111" s="311">
        <v>104</v>
      </c>
      <c r="B111" s="79" t="s">
        <v>2378</v>
      </c>
      <c r="C111" s="77" t="s">
        <v>877</v>
      </c>
      <c r="D111" s="138" t="s">
        <v>2676</v>
      </c>
      <c r="E111" s="142" t="s">
        <v>2565</v>
      </c>
      <c r="F111" s="140"/>
      <c r="G111" s="77"/>
      <c r="H111" s="78">
        <v>12.66</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35.5" thickBot="1" x14ac:dyDescent="0.35">
      <c r="A112" s="311">
        <v>105</v>
      </c>
      <c r="B112" s="79" t="s">
        <v>2378</v>
      </c>
      <c r="C112" s="77" t="s">
        <v>205</v>
      </c>
      <c r="D112" s="138" t="s">
        <v>2685</v>
      </c>
      <c r="E112" s="142" t="s">
        <v>2565</v>
      </c>
      <c r="F112" s="140"/>
      <c r="G112" s="77"/>
      <c r="H112" s="78">
        <v>5.46</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47" thickBot="1" x14ac:dyDescent="0.35">
      <c r="A113" s="311">
        <v>106</v>
      </c>
      <c r="B113" s="79" t="s">
        <v>835</v>
      </c>
      <c r="C113" s="77" t="s">
        <v>874</v>
      </c>
      <c r="D113" s="138" t="s">
        <v>2680</v>
      </c>
      <c r="E113" s="142" t="s">
        <v>2565</v>
      </c>
      <c r="F113" s="140"/>
      <c r="G113" s="77"/>
      <c r="H113" s="78">
        <v>28.8</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35" thickBot="1" x14ac:dyDescent="0.3">
      <c r="A114" s="311">
        <v>107</v>
      </c>
      <c r="B114" s="79" t="s">
        <v>835</v>
      </c>
      <c r="C114" s="77" t="s">
        <v>877</v>
      </c>
      <c r="D114" s="138" t="s">
        <v>2676</v>
      </c>
      <c r="E114" s="142" t="s">
        <v>2565</v>
      </c>
      <c r="F114" s="140"/>
      <c r="G114" s="77"/>
      <c r="H114" s="78">
        <v>26.66</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35" thickBot="1" x14ac:dyDescent="0.3">
      <c r="A115" s="311">
        <v>108</v>
      </c>
      <c r="B115" s="79" t="s">
        <v>835</v>
      </c>
      <c r="C115" s="77" t="s">
        <v>326</v>
      </c>
      <c r="D115" s="138" t="s">
        <v>2691</v>
      </c>
      <c r="E115" s="142" t="s">
        <v>2565</v>
      </c>
      <c r="F115" s="140"/>
      <c r="G115" s="77"/>
      <c r="H115" s="78">
        <v>3.4</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35" thickBot="1" x14ac:dyDescent="0.3">
      <c r="A116" s="311">
        <v>109</v>
      </c>
      <c r="B116" s="79" t="s">
        <v>835</v>
      </c>
      <c r="C116" s="77" t="s">
        <v>336</v>
      </c>
      <c r="D116" s="138" t="s">
        <v>2687</v>
      </c>
      <c r="E116" s="142" t="s">
        <v>2565</v>
      </c>
      <c r="F116" s="140"/>
      <c r="G116" s="77"/>
      <c r="H116" s="78">
        <v>28.32</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46.5" thickBot="1" x14ac:dyDescent="0.3">
      <c r="A117" s="311">
        <v>110</v>
      </c>
      <c r="B117" s="79" t="s">
        <v>401</v>
      </c>
      <c r="C117" s="77" t="s">
        <v>874</v>
      </c>
      <c r="D117" s="138" t="s">
        <v>2680</v>
      </c>
      <c r="E117" s="142" t="s">
        <v>2565</v>
      </c>
      <c r="F117" s="140"/>
      <c r="G117" s="77"/>
      <c r="H117" s="78">
        <v>0.1</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5" thickBot="1" x14ac:dyDescent="0.3">
      <c r="A118" s="311">
        <v>111</v>
      </c>
      <c r="B118" s="79" t="s">
        <v>401</v>
      </c>
      <c r="C118" s="77" t="s">
        <v>877</v>
      </c>
      <c r="D118" s="138" t="s">
        <v>2676</v>
      </c>
      <c r="E118" s="142" t="s">
        <v>2565</v>
      </c>
      <c r="F118" s="140"/>
      <c r="G118" s="77"/>
      <c r="H118" s="78">
        <v>7.02</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46.5" thickBot="1" x14ac:dyDescent="0.3">
      <c r="A119" s="311">
        <v>112</v>
      </c>
      <c r="B119" s="79" t="s">
        <v>2379</v>
      </c>
      <c r="C119" s="77" t="s">
        <v>874</v>
      </c>
      <c r="D119" s="138" t="s">
        <v>2680</v>
      </c>
      <c r="E119" s="142" t="s">
        <v>2565</v>
      </c>
      <c r="F119" s="140"/>
      <c r="G119" s="77"/>
      <c r="H119" s="78">
        <v>3.56</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35" thickBot="1" x14ac:dyDescent="0.3">
      <c r="A120" s="311">
        <v>113</v>
      </c>
      <c r="B120" s="79" t="s">
        <v>1601</v>
      </c>
      <c r="C120" s="77" t="s">
        <v>2152</v>
      </c>
      <c r="D120" s="138" t="s">
        <v>2678</v>
      </c>
      <c r="E120" s="142" t="s">
        <v>2565</v>
      </c>
      <c r="F120" s="140"/>
      <c r="G120" s="77"/>
      <c r="H120" s="78">
        <v>0.46</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46.5" thickBot="1" x14ac:dyDescent="0.3">
      <c r="A121" s="311">
        <v>114</v>
      </c>
      <c r="B121" s="79" t="s">
        <v>1601</v>
      </c>
      <c r="C121" s="77" t="s">
        <v>874</v>
      </c>
      <c r="D121" s="138" t="s">
        <v>2680</v>
      </c>
      <c r="E121" s="142" t="s">
        <v>2565</v>
      </c>
      <c r="F121" s="140"/>
      <c r="G121" s="77"/>
      <c r="H121" s="78">
        <v>1.68</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46.5" thickBot="1" x14ac:dyDescent="0.3">
      <c r="A122" s="311">
        <v>115</v>
      </c>
      <c r="B122" s="79" t="s">
        <v>852</v>
      </c>
      <c r="C122" s="77" t="s">
        <v>204</v>
      </c>
      <c r="D122" s="138" t="s">
        <v>2681</v>
      </c>
      <c r="E122" s="142" t="s">
        <v>2565</v>
      </c>
      <c r="F122" s="140"/>
      <c r="G122" s="77"/>
      <c r="H122" s="78">
        <v>4.18</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35" thickBot="1" x14ac:dyDescent="0.3">
      <c r="A123" s="311">
        <v>116</v>
      </c>
      <c r="B123" s="79" t="s">
        <v>2239</v>
      </c>
      <c r="C123" s="77" t="s">
        <v>336</v>
      </c>
      <c r="D123" s="138" t="s">
        <v>2687</v>
      </c>
      <c r="E123" s="142" t="s">
        <v>2565</v>
      </c>
      <c r="F123" s="140"/>
      <c r="G123" s="77"/>
      <c r="H123" s="78">
        <v>4.32</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35" thickBot="1" x14ac:dyDescent="0.3">
      <c r="A124" s="311">
        <v>117</v>
      </c>
      <c r="B124" s="79" t="s">
        <v>743</v>
      </c>
      <c r="C124" s="77" t="s">
        <v>877</v>
      </c>
      <c r="D124" s="138" t="s">
        <v>2676</v>
      </c>
      <c r="E124" s="142" t="s">
        <v>2565</v>
      </c>
      <c r="F124" s="140"/>
      <c r="G124" s="77"/>
      <c r="H124" s="78">
        <v>9.82</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46.5" thickBot="1" x14ac:dyDescent="0.3">
      <c r="A125" s="311">
        <v>118</v>
      </c>
      <c r="B125" s="79" t="s">
        <v>743</v>
      </c>
      <c r="C125" s="77" t="s">
        <v>204</v>
      </c>
      <c r="D125" s="138" t="s">
        <v>2681</v>
      </c>
      <c r="E125" s="142" t="s">
        <v>2565</v>
      </c>
      <c r="F125" s="140"/>
      <c r="G125" s="77"/>
      <c r="H125" s="78">
        <v>10.08</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35" thickBot="1" x14ac:dyDescent="0.3">
      <c r="A126" s="311">
        <v>119</v>
      </c>
      <c r="B126" s="79" t="s">
        <v>1602</v>
      </c>
      <c r="C126" s="77" t="s">
        <v>875</v>
      </c>
      <c r="D126" s="138" t="s">
        <v>2684</v>
      </c>
      <c r="E126" s="142" t="s">
        <v>2565</v>
      </c>
      <c r="F126" s="140"/>
      <c r="G126" s="77"/>
      <c r="H126" s="78">
        <v>0.32</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35" thickBot="1" x14ac:dyDescent="0.3">
      <c r="A127" s="311">
        <v>120</v>
      </c>
      <c r="B127" s="79" t="s">
        <v>747</v>
      </c>
      <c r="C127" s="77" t="s">
        <v>877</v>
      </c>
      <c r="D127" s="138" t="s">
        <v>2684</v>
      </c>
      <c r="E127" s="142" t="s">
        <v>2565</v>
      </c>
      <c r="F127" s="140"/>
      <c r="G127" s="77"/>
      <c r="H127" s="78">
        <v>0.96</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35" thickBot="1" x14ac:dyDescent="0.3">
      <c r="A128" s="311">
        <v>121</v>
      </c>
      <c r="B128" s="79" t="s">
        <v>2278</v>
      </c>
      <c r="C128" s="77" t="s">
        <v>871</v>
      </c>
      <c r="D128" s="138" t="s">
        <v>2696</v>
      </c>
      <c r="E128" s="142" t="s">
        <v>2565</v>
      </c>
      <c r="F128" s="140"/>
      <c r="G128" s="77"/>
      <c r="H128" s="78">
        <v>3.12</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35" thickBot="1" x14ac:dyDescent="0.3">
      <c r="A129" s="311">
        <v>122</v>
      </c>
      <c r="B129" s="79" t="s">
        <v>1608</v>
      </c>
      <c r="C129" s="77" t="s">
        <v>877</v>
      </c>
      <c r="D129" s="138" t="s">
        <v>2676</v>
      </c>
      <c r="E129" s="142" t="s">
        <v>2565</v>
      </c>
      <c r="F129" s="140"/>
      <c r="G129" s="77"/>
      <c r="H129" s="78">
        <v>25.66</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35" thickBot="1" x14ac:dyDescent="0.3">
      <c r="A130" s="311">
        <v>123</v>
      </c>
      <c r="B130" s="79" t="s">
        <v>1608</v>
      </c>
      <c r="C130" s="77" t="s">
        <v>205</v>
      </c>
      <c r="D130" s="138" t="s">
        <v>2685</v>
      </c>
      <c r="E130" s="142" t="s">
        <v>2565</v>
      </c>
      <c r="F130" s="140"/>
      <c r="G130" s="77"/>
      <c r="H130" s="78">
        <v>13.86</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35" thickBot="1" x14ac:dyDescent="0.3">
      <c r="A131" s="311">
        <v>124</v>
      </c>
      <c r="B131" s="79" t="s">
        <v>760</v>
      </c>
      <c r="C131" s="77" t="s">
        <v>877</v>
      </c>
      <c r="D131" s="138" t="s">
        <v>2676</v>
      </c>
      <c r="E131" s="142" t="s">
        <v>2565</v>
      </c>
      <c r="F131" s="140"/>
      <c r="G131" s="77"/>
      <c r="H131" s="78">
        <v>18.46</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46.5" thickBot="1" x14ac:dyDescent="0.3">
      <c r="A132" s="311">
        <v>125</v>
      </c>
      <c r="B132" s="79" t="s">
        <v>760</v>
      </c>
      <c r="C132" s="77" t="s">
        <v>204</v>
      </c>
      <c r="D132" s="138" t="s">
        <v>2681</v>
      </c>
      <c r="E132" s="142" t="s">
        <v>2565</v>
      </c>
      <c r="F132" s="140"/>
      <c r="G132" s="77"/>
      <c r="H132" s="78">
        <v>21.46</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35" thickBot="1" x14ac:dyDescent="0.3">
      <c r="A133" s="311">
        <v>126</v>
      </c>
      <c r="B133" s="79" t="s">
        <v>1613</v>
      </c>
      <c r="C133" s="77" t="s">
        <v>2150</v>
      </c>
      <c r="D133" s="138" t="s">
        <v>2697</v>
      </c>
      <c r="E133" s="142" t="s">
        <v>2488</v>
      </c>
      <c r="F133" s="140"/>
      <c r="G133" s="77"/>
      <c r="H133" s="78">
        <v>2.3199999999999998</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35" thickBot="1" x14ac:dyDescent="0.3">
      <c r="A134" s="311">
        <v>127</v>
      </c>
      <c r="B134" s="79" t="s">
        <v>1613</v>
      </c>
      <c r="C134" s="77" t="s">
        <v>877</v>
      </c>
      <c r="D134" s="138" t="s">
        <v>2676</v>
      </c>
      <c r="E134" s="142" t="s">
        <v>2565</v>
      </c>
      <c r="F134" s="140"/>
      <c r="G134" s="77"/>
      <c r="H134" s="78">
        <v>5.62</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46.5" thickBot="1" x14ac:dyDescent="0.3">
      <c r="A135" s="311">
        <v>128</v>
      </c>
      <c r="B135" s="79" t="s">
        <v>1613</v>
      </c>
      <c r="C135" s="77" t="s">
        <v>204</v>
      </c>
      <c r="D135" s="138" t="s">
        <v>2681</v>
      </c>
      <c r="E135" s="142" t="s">
        <v>2565</v>
      </c>
      <c r="F135" s="140"/>
      <c r="G135" s="77"/>
      <c r="H135" s="78">
        <v>5.24</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35" thickBot="1" x14ac:dyDescent="0.3">
      <c r="A136" s="311">
        <v>129</v>
      </c>
      <c r="B136" s="79" t="s">
        <v>1614</v>
      </c>
      <c r="C136" s="77" t="s">
        <v>877</v>
      </c>
      <c r="D136" s="138" t="s">
        <v>2676</v>
      </c>
      <c r="E136" s="142" t="s">
        <v>2565</v>
      </c>
      <c r="F136" s="140"/>
      <c r="G136" s="77"/>
      <c r="H136" s="78">
        <v>15.32</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35" thickBot="1" x14ac:dyDescent="0.3">
      <c r="A137" s="311">
        <v>130</v>
      </c>
      <c r="B137" s="79" t="s">
        <v>1614</v>
      </c>
      <c r="C137" s="77" t="s">
        <v>205</v>
      </c>
      <c r="D137" s="138" t="s">
        <v>2685</v>
      </c>
      <c r="E137" s="142" t="s">
        <v>2565</v>
      </c>
      <c r="F137" s="140"/>
      <c r="G137" s="77"/>
      <c r="H137" s="78">
        <v>9.1</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35" thickBot="1" x14ac:dyDescent="0.3">
      <c r="A138" s="311">
        <v>131</v>
      </c>
      <c r="B138" s="79" t="s">
        <v>1615</v>
      </c>
      <c r="C138" s="77" t="s">
        <v>870</v>
      </c>
      <c r="D138" s="138" t="s">
        <v>2682</v>
      </c>
      <c r="E138" s="142" t="s">
        <v>2565</v>
      </c>
      <c r="F138" s="140"/>
      <c r="G138" s="77"/>
      <c r="H138" s="78">
        <v>0.18</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46.5" thickBot="1" x14ac:dyDescent="0.3">
      <c r="A139" s="311">
        <v>132</v>
      </c>
      <c r="B139" s="79" t="s">
        <v>1615</v>
      </c>
      <c r="C139" s="77" t="s">
        <v>874</v>
      </c>
      <c r="D139" s="138" t="s">
        <v>2680</v>
      </c>
      <c r="E139" s="142" t="s">
        <v>2565</v>
      </c>
      <c r="F139" s="140"/>
      <c r="G139" s="77"/>
      <c r="H139" s="78">
        <v>6.86</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35" thickBot="1" x14ac:dyDescent="0.3">
      <c r="A140" s="311">
        <v>133</v>
      </c>
      <c r="B140" s="79" t="s">
        <v>1615</v>
      </c>
      <c r="C140" s="77" t="s">
        <v>877</v>
      </c>
      <c r="D140" s="138" t="s">
        <v>2676</v>
      </c>
      <c r="E140" s="142" t="s">
        <v>2565</v>
      </c>
      <c r="F140" s="140"/>
      <c r="G140" s="77"/>
      <c r="H140" s="78">
        <v>22.38</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35" thickBot="1" x14ac:dyDescent="0.3">
      <c r="A141" s="311">
        <v>134</v>
      </c>
      <c r="B141" s="79" t="s">
        <v>1615</v>
      </c>
      <c r="C141" s="77" t="s">
        <v>336</v>
      </c>
      <c r="D141" s="138" t="s">
        <v>2687</v>
      </c>
      <c r="E141" s="142" t="s">
        <v>2565</v>
      </c>
      <c r="F141" s="140"/>
      <c r="G141" s="77"/>
      <c r="H141" s="78">
        <v>7.04</v>
      </c>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35" thickBot="1" x14ac:dyDescent="0.3">
      <c r="A142" s="311">
        <v>135</v>
      </c>
      <c r="B142" s="79" t="s">
        <v>1615</v>
      </c>
      <c r="C142" s="77" t="s">
        <v>215</v>
      </c>
      <c r="D142" s="138" t="s">
        <v>2698</v>
      </c>
      <c r="E142" s="142" t="s">
        <v>2488</v>
      </c>
      <c r="F142" s="140"/>
      <c r="G142" s="77"/>
      <c r="H142" s="78">
        <v>0.44</v>
      </c>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46.5" thickBot="1" x14ac:dyDescent="0.3">
      <c r="A143" s="311">
        <v>136</v>
      </c>
      <c r="B143" s="79" t="s">
        <v>1617</v>
      </c>
      <c r="C143" s="77" t="s">
        <v>874</v>
      </c>
      <c r="D143" s="138" t="s">
        <v>2680</v>
      </c>
      <c r="E143" s="142" t="s">
        <v>2565</v>
      </c>
      <c r="F143" s="140"/>
      <c r="G143" s="77"/>
      <c r="H143" s="78">
        <v>0.02</v>
      </c>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35" thickBot="1" x14ac:dyDescent="0.3">
      <c r="A144" s="311">
        <v>137</v>
      </c>
      <c r="B144" s="79" t="s">
        <v>1617</v>
      </c>
      <c r="C144" s="77" t="s">
        <v>877</v>
      </c>
      <c r="D144" s="138" t="s">
        <v>2676</v>
      </c>
      <c r="E144" s="142" t="s">
        <v>2565</v>
      </c>
      <c r="F144" s="140"/>
      <c r="G144" s="77"/>
      <c r="H144" s="78">
        <v>9.66</v>
      </c>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35" thickBot="1" x14ac:dyDescent="0.3">
      <c r="A145" s="311">
        <v>138</v>
      </c>
      <c r="B145" s="79" t="s">
        <v>2280</v>
      </c>
      <c r="C145" s="77" t="s">
        <v>871</v>
      </c>
      <c r="D145" s="138" t="s">
        <v>2696</v>
      </c>
      <c r="E145" s="142" t="s">
        <v>2565</v>
      </c>
      <c r="F145" s="140"/>
      <c r="G145" s="77"/>
      <c r="H145" s="78">
        <v>5.14</v>
      </c>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35" thickBot="1" x14ac:dyDescent="0.3">
      <c r="A146" s="311">
        <v>139</v>
      </c>
      <c r="B146" s="79" t="s">
        <v>2280</v>
      </c>
      <c r="C146" s="77" t="s">
        <v>873</v>
      </c>
      <c r="D146" s="138" t="s">
        <v>2686</v>
      </c>
      <c r="E146" s="142" t="s">
        <v>2565</v>
      </c>
      <c r="F146" s="140"/>
      <c r="G146" s="77"/>
      <c r="H146" s="78">
        <v>0.22</v>
      </c>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46.5" thickBot="1" x14ac:dyDescent="0.3">
      <c r="A147" s="311">
        <v>140</v>
      </c>
      <c r="B147" s="79" t="s">
        <v>2280</v>
      </c>
      <c r="C147" s="77" t="s">
        <v>874</v>
      </c>
      <c r="D147" s="138" t="s">
        <v>2680</v>
      </c>
      <c r="E147" s="142" t="s">
        <v>2565</v>
      </c>
      <c r="F147" s="140"/>
      <c r="G147" s="77"/>
      <c r="H147" s="78">
        <v>1.18</v>
      </c>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35" thickBot="1" x14ac:dyDescent="0.3">
      <c r="A148" s="311">
        <v>141</v>
      </c>
      <c r="B148" s="79" t="s">
        <v>2280</v>
      </c>
      <c r="C148" s="77" t="s">
        <v>875</v>
      </c>
      <c r="D148" s="138" t="s">
        <v>2684</v>
      </c>
      <c r="E148" s="142" t="s">
        <v>2565</v>
      </c>
      <c r="F148" s="140"/>
      <c r="G148" s="77"/>
      <c r="H148" s="78">
        <v>0.88</v>
      </c>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46.5" thickBot="1" x14ac:dyDescent="0.3">
      <c r="A149" s="311">
        <v>142</v>
      </c>
      <c r="B149" s="79" t="s">
        <v>2281</v>
      </c>
      <c r="C149" s="77" t="s">
        <v>874</v>
      </c>
      <c r="D149" s="138" t="s">
        <v>2680</v>
      </c>
      <c r="E149" s="142" t="s">
        <v>2565</v>
      </c>
      <c r="F149" s="140"/>
      <c r="G149" s="77"/>
      <c r="H149" s="78">
        <v>0.84</v>
      </c>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35" thickBot="1" x14ac:dyDescent="0.3">
      <c r="A150" s="311">
        <v>143</v>
      </c>
      <c r="B150" s="79" t="s">
        <v>2281</v>
      </c>
      <c r="C150" s="77" t="s">
        <v>336</v>
      </c>
      <c r="D150" s="138" t="s">
        <v>2687</v>
      </c>
      <c r="E150" s="142" t="s">
        <v>2565</v>
      </c>
      <c r="F150" s="140"/>
      <c r="G150" s="77"/>
      <c r="H150" s="78">
        <v>9.8000000000000007</v>
      </c>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97AF4776-9390-465C-A148-91A8EE1CDE6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B26259E9-6C20-4106-AF8A-90604E0FFD0C}">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8F6EA24-BF91-4D9D-9F0A-F9CE2849376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54CC38C2-7AF3-47C3-BA5B-4C5232182C6B}">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7C9DAC29-74B0-4C9E-914F-E912FAEC6192}">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D699B6C9-0515-4D22-B3FB-A2D679FB926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E3EC1765-6E50-4FEE-A0B8-57DA841C33D1}">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6589BC0A-787C-49C4-B615-D6D74A635F63}">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4E5EC1AB-BD74-4F6B-B7DD-871F913A36C1}">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FA027063-33A2-4CE4-B9E6-DECD3066CF52}">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D23C1A28-ACD2-4292-ADEF-6491AFA3676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57225934-B4B5-418B-94C6-49C40F518B7F}">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F90C31D5-A7B0-41C9-882C-AF0BE1A8626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30D0D326-3D5F-4A80-B90E-F3A4BB14B5D3}"/>
    <dataValidation type="list" showInputMessage="1" showErrorMessage="1" errorTitle="Invalid Entry" error="Please enter Yes or leave blank" promptTitle="biodegradable" prompt="enter yes if this waste is biodegradable" sqref="G8:G2007" xr:uid="{C65637E1-E6F6-465B-9849-37A4C435112A}">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EFBA97B5-5F9E-410B-98F8-AB382BBE9198}">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67961FD2-513C-470F-8B89-0D35C00ED22B}">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BDEE1CA8-8348-4EE8-94C8-5B2C1140305E}">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62B20646-3B27-4538-A0FA-F28B73727A4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91C289A1-3567-4853-A92F-2DA54E7E2E66}">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EA654DFF-EC1F-49D9-80DC-8F471314320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3085FA9C-32C3-406A-9BE6-1BF941C72F7E}">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BF2DE656-6FE1-4F4E-8F0B-204415FD63AF}">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D882ADBC-4797-4A41-93BA-E5FE2DCBF875}">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A112F1BB-861B-4174-8FC9-2FE5A6EDD88F}">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4B8F21B5-B438-42C9-99DE-E12A64473792}">
      <formula1>5</formula1>
      <formula2>100</formula2>
    </dataValidation>
  </dataValidations>
  <hyperlinks>
    <hyperlink ref="C6" r:id="rId1" xr:uid="{196067D9-B026-4C8C-B98C-A3CBC2D59CA3}"/>
    <hyperlink ref="K6" r:id="rId2" display="http://naturalresourceswales.gov.uk/how-we-regulate-you/public-register/?lang=en" xr:uid="{3FAC6F79-8865-457D-B323-115DD990B18F}"/>
    <hyperlink ref="J3" r:id="rId3" xr:uid="{187187D2-DAA9-42A1-A84B-DF3A9CB2A7A1}"/>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F99B2-4D43-4819-A164-757B027FCA38}">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8" sqref="E2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1" t="s">
        <v>1058</v>
      </c>
      <c r="C4" s="501"/>
      <c r="D4" s="502"/>
      <c r="E4" s="337">
        <f>SUM(E8:E2007)</f>
        <v>1430.7519999999997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98</v>
      </c>
      <c r="C8" s="77" t="s">
        <v>326</v>
      </c>
      <c r="D8" s="143" t="s">
        <v>2559</v>
      </c>
      <c r="E8" s="94">
        <v>12.5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98</v>
      </c>
      <c r="C9" s="77" t="s">
        <v>336</v>
      </c>
      <c r="D9" s="144" t="s">
        <v>2544</v>
      </c>
      <c r="E9" s="88">
        <v>98.34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98</v>
      </c>
      <c r="C10" s="77" t="s">
        <v>337</v>
      </c>
      <c r="D10" s="144" t="s">
        <v>2544</v>
      </c>
      <c r="E10" s="88">
        <v>18.62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98</v>
      </c>
      <c r="C11" s="77" t="s">
        <v>951</v>
      </c>
      <c r="D11" s="144" t="s">
        <v>2513</v>
      </c>
      <c r="E11" s="88">
        <v>555.17999999999995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5" thickBot="1" x14ac:dyDescent="0.3">
      <c r="A12" s="311">
        <v>5</v>
      </c>
      <c r="B12" s="87" t="s">
        <v>98</v>
      </c>
      <c r="C12" s="77" t="s">
        <v>961</v>
      </c>
      <c r="D12" s="144" t="s">
        <v>2565</v>
      </c>
      <c r="E12" s="88">
        <v>90.04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102</v>
      </c>
      <c r="C13" s="77" t="s">
        <v>875</v>
      </c>
      <c r="D13" s="144" t="s">
        <v>2513</v>
      </c>
      <c r="E13" s="88">
        <v>10.26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102</v>
      </c>
      <c r="C14" s="77" t="s">
        <v>951</v>
      </c>
      <c r="D14" s="144" t="s">
        <v>2513</v>
      </c>
      <c r="E14" s="88">
        <v>93.02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109</v>
      </c>
      <c r="C15" s="77" t="s">
        <v>952</v>
      </c>
      <c r="D15" s="144" t="s">
        <v>2513</v>
      </c>
      <c r="E15" s="88">
        <v>20.646000000000001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3.5" thickBot="1" x14ac:dyDescent="0.3">
      <c r="A16" s="311">
        <v>9</v>
      </c>
      <c r="B16" s="87" t="s">
        <v>776</v>
      </c>
      <c r="C16" s="77" t="s">
        <v>344</v>
      </c>
      <c r="D16" s="144" t="s">
        <v>2489</v>
      </c>
      <c r="E16" s="88">
        <v>12.88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152</v>
      </c>
      <c r="C17" s="77" t="s">
        <v>951</v>
      </c>
      <c r="D17" s="144" t="s">
        <v>2513</v>
      </c>
      <c r="E17" s="88">
        <v>68.34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5" thickBot="1" x14ac:dyDescent="0.3">
      <c r="A18" s="311">
        <v>11</v>
      </c>
      <c r="B18" s="87" t="s">
        <v>155</v>
      </c>
      <c r="C18" s="77" t="s">
        <v>2152</v>
      </c>
      <c r="D18" s="144" t="s">
        <v>2565</v>
      </c>
      <c r="E18" s="88">
        <v>7.86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155</v>
      </c>
      <c r="C19" s="77" t="s">
        <v>2153</v>
      </c>
      <c r="D19" s="144" t="s">
        <v>2559</v>
      </c>
      <c r="E19" s="88">
        <v>0.54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5" thickBot="1" x14ac:dyDescent="0.3">
      <c r="A20" s="311">
        <v>13</v>
      </c>
      <c r="B20" s="87" t="s">
        <v>155</v>
      </c>
      <c r="C20" s="77" t="s">
        <v>877</v>
      </c>
      <c r="D20" s="144" t="s">
        <v>2565</v>
      </c>
      <c r="E20" s="88">
        <v>12.64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5" thickBot="1" x14ac:dyDescent="0.3">
      <c r="A21" s="311">
        <v>14</v>
      </c>
      <c r="B21" s="87" t="s">
        <v>155</v>
      </c>
      <c r="C21" s="77" t="s">
        <v>205</v>
      </c>
      <c r="D21" s="139" t="s">
        <v>2565</v>
      </c>
      <c r="E21" s="88">
        <v>8.9</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46.5" thickBot="1" x14ac:dyDescent="0.3">
      <c r="A22" s="311">
        <v>15</v>
      </c>
      <c r="B22" s="87" t="s">
        <v>155</v>
      </c>
      <c r="C22" s="77" t="s">
        <v>960</v>
      </c>
      <c r="D22" s="144" t="s">
        <v>2488</v>
      </c>
      <c r="E22" s="88">
        <v>0.88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5" thickBot="1" x14ac:dyDescent="0.3">
      <c r="A23" s="311">
        <v>16</v>
      </c>
      <c r="B23" s="87" t="s">
        <v>2378</v>
      </c>
      <c r="C23" s="77" t="s">
        <v>338</v>
      </c>
      <c r="D23" s="144" t="s">
        <v>2565</v>
      </c>
      <c r="E23" s="88">
        <v>117.06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841</v>
      </c>
      <c r="C24" s="77" t="s">
        <v>952</v>
      </c>
      <c r="D24" s="144" t="s">
        <v>2513</v>
      </c>
      <c r="E24" s="88">
        <v>22.559000000000001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752</v>
      </c>
      <c r="C25" s="77" t="s">
        <v>952</v>
      </c>
      <c r="D25" s="144" t="s">
        <v>2513</v>
      </c>
      <c r="E25" s="88">
        <v>29.167999999999999</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2044</v>
      </c>
      <c r="C26" s="77" t="s">
        <v>952</v>
      </c>
      <c r="D26" s="144" t="s">
        <v>2513</v>
      </c>
      <c r="E26" s="88">
        <v>19.419</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2048</v>
      </c>
      <c r="C27" s="77" t="s">
        <v>952</v>
      </c>
      <c r="D27" s="144" t="s">
        <v>2513</v>
      </c>
      <c r="E27" s="88">
        <v>9.6199999999999992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3.5" thickBot="1" x14ac:dyDescent="0.3">
      <c r="A28" s="311">
        <v>21</v>
      </c>
      <c r="B28" s="87" t="s">
        <v>2051</v>
      </c>
      <c r="C28" s="77" t="s">
        <v>204</v>
      </c>
      <c r="D28" s="144" t="s">
        <v>2564</v>
      </c>
      <c r="E28" s="88">
        <v>222.28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821B6A2C-FB9A-47B6-9A24-009C823B5A41}">
      <formula1>0</formula1>
      <formula2>1000000</formula2>
    </dataValidation>
    <dataValidation type="list" allowBlank="1" showInputMessage="1" showErrorMessage="1" errorTitle="D and R code" error="Please enter a value from the list" sqref="J2008:J65536" xr:uid="{70B5E3E2-7115-4F4F-9D1D-89833EE46BE7}">
      <formula1>DANDR</formula1>
    </dataValidation>
    <dataValidation type="list" allowBlank="1" showInputMessage="1" showErrorMessage="1" error="Please select from the list" prompt="Material Facilities Outputs Only Enter the grade of specified output material from the list provided." sqref="J8:J2007" xr:uid="{9AF3C192-0851-456E-B1FB-6F1E923CABD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9C6D010C-2A31-4119-A62D-1E5CA2DB3025}">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A4C73441-BD0D-440F-A5AF-1E8F8F72082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68AB17B8-7EC5-443B-9B6E-5500F706094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5FA5111-BCB0-4A56-A6E7-0E0AA7E3A76C}">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92C1342E-A5EC-4D2D-9EBC-974055EF7D5B}">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A356AD4B-C160-4415-941E-E5B0D0070B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93B9093A-3C81-4F03-8CA6-D8AB24255225}">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158C6B14-B129-47AA-9B27-4D5A52DDD403}">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BBEEEDC5-77FB-4AEE-BE0C-E25A2F54E467}">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4BA06FF9-A5C9-4653-AD2C-331607846F3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B2031C92-B38F-40F3-867E-054F2F4112A1}">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881E0B79-4C92-4A5C-8744-003C08494606}">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32AAE8EF-0B99-4E67-AE6A-25AB4385B281}">
      <formula1>0</formula1>
      <formula2>100</formula2>
    </dataValidation>
    <dataValidation type="list" allowBlank="1" showInputMessage="1" showErrorMessage="1" errorTitle="Physical state" error="Please enter a value from the list" sqref="C2008:C65536" xr:uid="{B01CA748-907F-452F-A9A8-FE8B2DDF5251}">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7381E595-8124-4D27-A8C5-982D6005F5CD}"/>
    <dataValidation type="list" allowBlank="1" showInputMessage="1" showErrorMessage="1" sqref="B2008:B65536" xr:uid="{2A370CCD-F1CA-4C4E-B3E7-62C66F7AD6D7}">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2330F882-B3A9-4A25-A2DC-6BFDC7EAC1FC}">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9ED18AC1-DD57-48CC-90C6-57AE494BCAEC}">
      <formula1>DANDR</formula1>
    </dataValidation>
    <dataValidation type="decimal" allowBlank="1" showInputMessage="1" showErrorMessage="1" error="please enter a quantity between 0 and 1,000,000" promptTitle="Amount of Waste" prompt="Enter an amount between 0 and 1000000" sqref="E8:E2007" xr:uid="{E93FAA73-09AA-4131-B87A-8DEF97B9D3B9}">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F18418E3-74C7-4538-B113-9FC17FC9462F}"/>
    <dataValidation type="decimal" allowBlank="1" showInputMessage="1" showErrorMessage="1" errorTitle="% of material" error="Please enter a number between 0 and 100" promptTitle="Compositional Breakdown" prompt="Enter the average % of Paper contained within the sample(s)" sqref="U8:U2007" xr:uid="{7C22506A-6E2C-4BDA-802B-2F1C71F56B58}">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72AF0AB6-02AC-43FE-86D3-591383B5E9F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49214669-81E9-4489-A613-42DA5353AEAD}">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52AEAC4C-CE9E-4FB2-B57C-92D9EF68D07C}">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AE71CF90-9AAB-466F-981F-6DBE94BF3359}">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F35EA9C3-647B-416B-BA07-4AE69357FFE2}">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DD364815-9C6A-4D50-85FB-28741BB84F5D}">
      <formula1>0</formula1>
      <formula2>100</formula2>
    </dataValidation>
  </dataValidations>
  <hyperlinks>
    <hyperlink ref="D6" r:id="rId1" xr:uid="{DC7F85AE-EB5A-4B05-A338-F7248619FFCE}"/>
    <hyperlink ref="C6" r:id="rId2" xr:uid="{92A69421-ADED-4EB4-853F-083A490AC2F4}"/>
    <hyperlink ref="G3" r:id="rId3" display="Only Complete for Mixed Wastes Under The Materials Facility Reporting Requirements (EPR Sch 9a)" xr:uid="{CCF9E2B9-64D0-4623-A374-FC6E31A7167B}"/>
    <hyperlink ref="I6" r:id="rId4" display="http://www.naturalresourceswales.gov.uk/how-we-regulate-you/public-register/?lang=en" xr:uid="{2ACD821D-46AA-4DB1-A75C-3170350CE42C}"/>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059E2-FE01-479E-91AA-1747613251C5}">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A0323-BF10-4A06-859B-FDE7E99F2ACE}">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211D8330-4D96-4047-8E44-2F68408F9234}"/>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da6124680fbacfd0fffd13d87749beb1">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1672a19302d6ab0e3a60081dd535c99f"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xsi:nil="true"/>
    <Site_x0020_Name xmlns="859f7ad6-93f6-4205-b62b-a17f28acbbac">Celtic Recycling Ltd</Site_x0020_Name>
    <Internal_x002f_External xmlns="859f7ad6-93f6-4205-b62b-a17f28acbbac">Incoming document</Internal_x002f_External>
    <Post_x0020_code xmlns="859f7ad6-93f6-4205-b62b-a17f28acbbac">CF33 6BZ</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2025-10-30T00:00:00+00:00</Document_x0020_Date>
    <Facility_x0020_Address xmlns="859f7ad6-93f6-4205-b62b-a17f28acbbac">Unit 37, Village Farm Industrial Estate, Pyle, Bridgend, CF33 6BZ</Facility_x0020_Address>
    <Environment_x0020_Sub_x0020_Folder xmlns="859f7ad6-93f6-4205-b62b-a17f28acbbac">Waste returns</Environment_x0020_Sub_x0020_Folder>
    <Customer_x0020_Name xmlns="859f7ad6-93f6-4205-b62b-a17f28acbbac">Celtic Recycling Ltd</Customer_x0020_Name>
    <Surrendered_x002f_Expired_x0020_Date xmlns="859f7ad6-93f6-4205-b62b-a17f28acbbac" xsi:nil="true"/>
    <_dlc_DocId xmlns="9be56660-2c31-41ef-bc00-23e72f632f2a">REGU-219-5536660</_dlc_DocId>
    <_dlc_DocIdUrl xmlns="9be56660-2c31-41ef-bc00-23e72f632f2a">
      <Url>https://cyfoethnaturiolcymru.sharepoint.com/teams/Regulatory/Permitting/_layouts/15/DocIdRedir.aspx?ID=REGU-219-5536660</Url>
      <Description>REGU-219-5536660</Description>
    </_dlc_DocIdUrl>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E87DFDBA-A151-4801-9169-E3DAF42FB297}"/>
</file>

<file path=customXml/itemProps4.xml><?xml version="1.0" encoding="utf-8"?>
<ds:datastoreItem xmlns:ds="http://schemas.openxmlformats.org/officeDocument/2006/customXml" ds:itemID="{AA160D4F-7A80-4E22-82D8-249C2542FF27}">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7A572602-2D0C-4912-9F00-F46881494115}"/>
</file>

<file path=customXml/itemProps6.xml><?xml version="1.0" encoding="utf-8"?>
<ds:datastoreItem xmlns:ds="http://schemas.openxmlformats.org/officeDocument/2006/customXml" ds:itemID="{2046A09D-0837-4DAE-81A3-643CB374C75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2025-11-07T08:43:53Z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80de5d93-4479-42fe-b37e-0bfd2d17282c</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display_urn:schemas-microsoft-com:office:office#Editor">
    <vt:lpwstr>Lee Smith</vt:lpwstr>
  </property>
  <property fmtid="{D5CDD505-2E9C-101B-9397-08002B2CF9AE}" pid="13" name="Title">
    <vt:lpwstr>MF and Waste Returns Spreadsheet</vt:lpwstr>
  </property>
  <property fmtid="{D5CDD505-2E9C-101B-9397-08002B2CF9AE}" pid="14" name="Order">
    <vt:lpwstr>8744300.00000000</vt:lpwstr>
  </property>
  <property fmtid="{D5CDD505-2E9C-101B-9397-08002B2CF9AE}" pid="15" name="display_urn:schemas-microsoft-com:office:office#Author">
    <vt:lpwstr>Lee Smith</vt:lpwstr>
  </property>
  <property fmtid="{D5CDD505-2E9C-101B-9397-08002B2CF9AE}" pid="16" name="MediaServiceImageTags">
    <vt:lpwstr/>
  </property>
</Properties>
</file>