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G:\CentralFiles\AMGENCymru\300Series\Bryn Pica Air Quality\bryn pica air quality monitoring 2023\"/>
    </mc:Choice>
  </mc:AlternateContent>
  <xr:revisionPtr revIDLastSave="0" documentId="13_ncr:1_{1336D9E1-B7D6-4A94-9397-DB6DC66F345A}" xr6:coauthVersionLast="47" xr6:coauthVersionMax="47" xr10:uidLastSave="{00000000-0000-0000-0000-000000000000}"/>
  <bookViews>
    <workbookView xWindow="28680" yWindow="-120" windowWidth="29040" windowHeight="15840" activeTab="3" xr2:uid="{00000000-000D-0000-FFFF-FFFF00000000}"/>
  </bookViews>
  <sheets>
    <sheet name="01.03.23" sheetId="2" r:id="rId1"/>
    <sheet name="07.03.23" sheetId="4" r:id="rId2"/>
    <sheet name="14.03.23" sheetId="3" r:id="rId3"/>
    <sheet name="21.03.23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3" l="1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<sst xmlns="http://schemas.openxmlformats.org/spreadsheetml/2006/main" count="176" uniqueCount="25">
  <si>
    <r>
      <t>Bryn Pica H</t>
    </r>
    <r>
      <rPr>
        <b/>
        <vertAlign val="subscript"/>
        <sz val="16"/>
        <rFont val="Arial"/>
        <family val="2"/>
      </rPr>
      <t>2</t>
    </r>
    <r>
      <rPr>
        <b/>
        <sz val="16"/>
        <rFont val="Arial"/>
        <family val="2"/>
      </rPr>
      <t>S Walkover Survey</t>
    </r>
  </si>
  <si>
    <t>Date:</t>
  </si>
  <si>
    <t>Weather:</t>
  </si>
  <si>
    <t xml:space="preserve">Wind Speed:      </t>
  </si>
  <si>
    <t xml:space="preserve">Jerome I.D:          </t>
  </si>
  <si>
    <t xml:space="preserve">Wind Direction:    </t>
  </si>
  <si>
    <t>Operator:</t>
  </si>
  <si>
    <t xml:space="preserve"> DJ+DW</t>
  </si>
  <si>
    <t xml:space="preserve">Barometric Pressure:    </t>
  </si>
  <si>
    <t>Weather Obs:</t>
  </si>
  <si>
    <t xml:space="preserve"> SUNNY +DRY </t>
  </si>
  <si>
    <t>Sample Point</t>
  </si>
  <si>
    <r>
      <t>H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S Concentration (ppm)</t>
    </r>
  </si>
  <si>
    <t>Comments</t>
  </si>
  <si>
    <t>Ave</t>
  </si>
  <si>
    <t>E</t>
  </si>
  <si>
    <t xml:space="preserve">9mph </t>
  </si>
  <si>
    <t xml:space="preserve">N E </t>
  </si>
  <si>
    <t>N W</t>
  </si>
  <si>
    <t>21.03.23</t>
  </si>
  <si>
    <t>No Odour</t>
  </si>
  <si>
    <t>No odours</t>
  </si>
  <si>
    <t xml:space="preserve">No odours </t>
  </si>
  <si>
    <t>07.03.23</t>
  </si>
  <si>
    <t xml:space="preserve">8.3 mph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</si>
</sst>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vertAlign val="subscript"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2" xfId="0" applyFont="1" applyBorder="1"/>
    <xf numFmtId="14" fontId="4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6" fillId="0" borderId="2" xfId="0" applyFont="1" applyBorder="1"/>
    <xf numFmtId="0" fontId="0" fillId="0" borderId="6" xfId="0" applyBorder="1"/>
    <xf numFmtId="0" fontId="5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8" xfId="0" applyBorder="1"/>
    <xf numFmtId="0" fontId="5" fillId="0" borderId="9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3" fillId="0" borderId="12" xfId="0" applyFont="1" applyBorder="1"/>
    <xf numFmtId="0" fontId="4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4" fillId="0" borderId="27" xfId="0" applyNumberFormat="1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29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164" fontId="0" fillId="2" borderId="3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0" fontId="4" fillId="0" borderId="33" xfId="0" applyFon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164" fontId="4" fillId="0" borderId="36" xfId="0" applyNumberFormat="1" applyFont="1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5" fillId="2" borderId="0" xfId="0" applyNumberFormat="1" applyFont="1" applyFill="1" applyAlignment="1">
      <alignment horizontal="center"/>
    </xf>
    <xf numFmtId="0" fontId="0" fillId="0" borderId="3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BFEFE-3971-488B-9AD0-1FB8A3611BE9}">
  <dimension ref="A1:I47"/>
  <sheetViews>
    <sheetView workbookViewId="0">
      <selection activeCell="G3" sqref="G3"/>
    </sheetView>
  </sheetViews>
  <sheetFormatPr defaultRowHeight="14.5" x14ac:dyDescent="0.35"/>
  <cols>
    <col min="2" max="2" width="9.90625" bestFit="1" customWidth="1"/>
    <col min="8" max="8" width="17.7265625" customWidth="1"/>
  </cols>
  <sheetData>
    <row r="1" spans="1:9" ht="24" x14ac:dyDescent="0.6">
      <c r="A1" s="1" t="s">
        <v>0</v>
      </c>
      <c r="B1" s="1"/>
      <c r="C1" s="1"/>
    </row>
    <row r="2" spans="1:9" x14ac:dyDescent="0.35">
      <c r="H2" s="2"/>
    </row>
    <row r="3" spans="1:9" x14ac:dyDescent="0.35">
      <c r="A3" s="3" t="s">
        <v>1</v>
      </c>
      <c r="B3" s="4">
        <v>44986</v>
      </c>
      <c r="D3" s="5" t="s">
        <v>2</v>
      </c>
      <c r="E3" s="6" t="s">
        <v>3</v>
      </c>
      <c r="F3" s="7"/>
      <c r="G3" s="8" t="s">
        <v>24</v>
      </c>
      <c r="H3" s="9" t="s">
        <v>4</v>
      </c>
      <c r="I3">
        <v>60500149</v>
      </c>
    </row>
    <row r="4" spans="1:9" x14ac:dyDescent="0.35">
      <c r="E4" s="10" t="s">
        <v>5</v>
      </c>
      <c r="G4" s="11" t="s">
        <v>17</v>
      </c>
    </row>
    <row r="5" spans="1:9" x14ac:dyDescent="0.35">
      <c r="A5" s="3" t="s">
        <v>6</v>
      </c>
      <c r="B5" s="12" t="s">
        <v>7</v>
      </c>
      <c r="E5" s="13" t="s">
        <v>8</v>
      </c>
      <c r="F5" s="2"/>
      <c r="G5" s="14">
        <v>98.67</v>
      </c>
    </row>
    <row r="6" spans="1:9" x14ac:dyDescent="0.35">
      <c r="A6" s="15"/>
      <c r="B6" s="16"/>
      <c r="F6" s="7"/>
      <c r="G6" s="17"/>
    </row>
    <row r="7" spans="1:9" x14ac:dyDescent="0.35">
      <c r="A7" s="15"/>
      <c r="B7" s="16"/>
      <c r="D7" s="5" t="s">
        <v>9</v>
      </c>
      <c r="E7" s="7"/>
      <c r="F7" s="18" t="s">
        <v>10</v>
      </c>
      <c r="G7" s="19"/>
      <c r="H7" s="20"/>
    </row>
    <row r="8" spans="1:9" ht="15" thickBot="1" x14ac:dyDescent="0.4">
      <c r="A8" s="21"/>
      <c r="B8" s="22"/>
      <c r="C8" s="23"/>
      <c r="D8" s="21"/>
      <c r="E8" s="24"/>
      <c r="F8" s="25"/>
      <c r="G8" s="25"/>
      <c r="H8" s="25"/>
    </row>
    <row r="9" spans="1:9" ht="26.5" thickTop="1" x14ac:dyDescent="0.4">
      <c r="A9" s="26" t="s">
        <v>11</v>
      </c>
      <c r="B9" s="27" t="s">
        <v>12</v>
      </c>
      <c r="C9" s="28"/>
      <c r="D9" s="28"/>
      <c r="E9" s="28"/>
      <c r="F9" s="28"/>
      <c r="G9" s="29"/>
      <c r="H9" s="30" t="s">
        <v>13</v>
      </c>
    </row>
    <row r="10" spans="1:9" ht="15" thickBot="1" x14ac:dyDescent="0.4">
      <c r="A10" s="31"/>
      <c r="B10" s="32">
        <v>1</v>
      </c>
      <c r="C10" s="33">
        <v>2</v>
      </c>
      <c r="D10" s="33">
        <v>3</v>
      </c>
      <c r="E10" s="34">
        <v>4</v>
      </c>
      <c r="F10" s="35">
        <v>5</v>
      </c>
      <c r="G10" s="36" t="s">
        <v>14</v>
      </c>
      <c r="H10" s="37"/>
    </row>
    <row r="11" spans="1:9" ht="15.5" thickTop="1" thickBot="1" x14ac:dyDescent="0.4">
      <c r="A11" s="38">
        <v>1</v>
      </c>
      <c r="B11" s="39">
        <v>0</v>
      </c>
      <c r="C11" s="40">
        <v>0</v>
      </c>
      <c r="D11" s="41"/>
      <c r="E11" s="42"/>
      <c r="F11" s="42"/>
      <c r="G11" s="43">
        <f>AVERAGE(B11:F11)</f>
        <v>0</v>
      </c>
      <c r="H11" s="44" t="s">
        <v>20</v>
      </c>
    </row>
    <row r="12" spans="1:9" ht="15.5" thickTop="1" thickBot="1" x14ac:dyDescent="0.4">
      <c r="A12" s="45">
        <v>2</v>
      </c>
      <c r="B12" s="39">
        <v>0</v>
      </c>
      <c r="C12" s="40">
        <v>0</v>
      </c>
      <c r="D12" s="41"/>
      <c r="E12" s="46"/>
      <c r="F12" s="46"/>
      <c r="G12" s="43">
        <f>AVERAGE(B12:F12)</f>
        <v>0</v>
      </c>
      <c r="H12" s="47" t="s">
        <v>20</v>
      </c>
    </row>
    <row r="13" spans="1:9" ht="15.5" thickTop="1" thickBot="1" x14ac:dyDescent="0.4">
      <c r="A13" s="45">
        <v>3</v>
      </c>
      <c r="B13" s="39">
        <v>0</v>
      </c>
      <c r="C13" s="40">
        <v>0</v>
      </c>
      <c r="D13" s="41"/>
      <c r="E13" s="48"/>
      <c r="F13" s="46"/>
      <c r="G13" s="43">
        <f>SUM((B13+C13)/2)</f>
        <v>0</v>
      </c>
      <c r="H13" s="47" t="s">
        <v>20</v>
      </c>
    </row>
    <row r="14" spans="1:9" ht="15.5" thickTop="1" thickBot="1" x14ac:dyDescent="0.4">
      <c r="A14" s="45">
        <v>4</v>
      </c>
      <c r="B14" s="39">
        <v>0</v>
      </c>
      <c r="C14" s="40">
        <v>0</v>
      </c>
      <c r="D14" s="41"/>
      <c r="E14" s="48"/>
      <c r="F14" s="46"/>
      <c r="G14" s="43">
        <f t="shared" ref="G14:G37" si="0">AVERAGE(B14:F14)</f>
        <v>0</v>
      </c>
      <c r="H14" s="47" t="s">
        <v>20</v>
      </c>
    </row>
    <row r="15" spans="1:9" ht="15" thickTop="1" x14ac:dyDescent="0.35">
      <c r="A15" s="45">
        <v>5</v>
      </c>
      <c r="B15" s="39">
        <v>0</v>
      </c>
      <c r="C15" s="40">
        <v>0</v>
      </c>
      <c r="D15" s="41"/>
      <c r="E15" s="48"/>
      <c r="F15" s="46"/>
      <c r="G15" s="43">
        <f t="shared" si="0"/>
        <v>0</v>
      </c>
      <c r="H15" s="47" t="s">
        <v>20</v>
      </c>
    </row>
    <row r="16" spans="1:9" x14ac:dyDescent="0.35">
      <c r="A16" s="45">
        <v>6</v>
      </c>
      <c r="B16" s="49">
        <v>0</v>
      </c>
      <c r="C16" s="46">
        <v>0</v>
      </c>
      <c r="D16" s="46"/>
      <c r="E16" s="48"/>
      <c r="F16" s="46"/>
      <c r="G16" s="43">
        <f t="shared" si="0"/>
        <v>0</v>
      </c>
      <c r="H16" s="47" t="s">
        <v>20</v>
      </c>
    </row>
    <row r="17" spans="1:8" x14ac:dyDescent="0.35">
      <c r="A17" s="45">
        <v>7</v>
      </c>
      <c r="B17" s="49">
        <v>0</v>
      </c>
      <c r="C17" s="46">
        <v>0</v>
      </c>
      <c r="D17" s="46"/>
      <c r="E17" s="46"/>
      <c r="F17" s="46"/>
      <c r="G17" s="43">
        <f t="shared" si="0"/>
        <v>0</v>
      </c>
      <c r="H17" s="47" t="s">
        <v>20</v>
      </c>
    </row>
    <row r="18" spans="1:8" x14ac:dyDescent="0.35">
      <c r="A18" s="45">
        <v>8</v>
      </c>
      <c r="B18" s="49">
        <v>0</v>
      </c>
      <c r="C18" s="49">
        <v>0</v>
      </c>
      <c r="D18" s="49"/>
      <c r="E18" s="46"/>
      <c r="F18" s="46"/>
      <c r="G18" s="43">
        <f t="shared" si="0"/>
        <v>0</v>
      </c>
      <c r="H18" s="47" t="s">
        <v>20</v>
      </c>
    </row>
    <row r="19" spans="1:8" x14ac:dyDescent="0.35">
      <c r="A19" s="45">
        <v>9</v>
      </c>
      <c r="B19" s="49">
        <v>0</v>
      </c>
      <c r="C19" s="49">
        <v>0</v>
      </c>
      <c r="D19" s="49"/>
      <c r="E19" s="46"/>
      <c r="F19" s="46"/>
      <c r="G19" s="43">
        <f t="shared" si="0"/>
        <v>0</v>
      </c>
      <c r="H19" s="47" t="s">
        <v>20</v>
      </c>
    </row>
    <row r="20" spans="1:8" x14ac:dyDescent="0.35">
      <c r="A20" s="45">
        <v>10</v>
      </c>
      <c r="B20" s="49">
        <v>0</v>
      </c>
      <c r="C20" s="49">
        <v>0</v>
      </c>
      <c r="D20" s="49"/>
      <c r="E20" s="46"/>
      <c r="F20" s="46"/>
      <c r="G20" s="43">
        <f t="shared" si="0"/>
        <v>0</v>
      </c>
      <c r="H20" s="47" t="s">
        <v>20</v>
      </c>
    </row>
    <row r="21" spans="1:8" x14ac:dyDescent="0.35">
      <c r="A21" s="45">
        <v>11</v>
      </c>
      <c r="B21" s="49">
        <v>0</v>
      </c>
      <c r="C21" s="46">
        <v>0</v>
      </c>
      <c r="D21" s="46"/>
      <c r="E21" s="46"/>
      <c r="F21" s="46"/>
      <c r="G21" s="43">
        <f t="shared" si="0"/>
        <v>0</v>
      </c>
      <c r="H21" s="47" t="s">
        <v>20</v>
      </c>
    </row>
    <row r="22" spans="1:8" x14ac:dyDescent="0.35">
      <c r="A22" s="45">
        <v>12</v>
      </c>
      <c r="B22" s="49">
        <v>0</v>
      </c>
      <c r="C22" s="46">
        <v>0</v>
      </c>
      <c r="D22" s="46"/>
      <c r="E22" s="46"/>
      <c r="F22" s="46"/>
      <c r="G22" s="43">
        <f t="shared" si="0"/>
        <v>0</v>
      </c>
      <c r="H22" s="47" t="s">
        <v>20</v>
      </c>
    </row>
    <row r="23" spans="1:8" x14ac:dyDescent="0.35">
      <c r="A23" s="45">
        <v>13</v>
      </c>
      <c r="B23" s="49">
        <v>0</v>
      </c>
      <c r="C23" s="49">
        <v>0</v>
      </c>
      <c r="D23" s="49"/>
      <c r="E23" s="46"/>
      <c r="F23" s="46"/>
      <c r="G23" s="43">
        <f t="shared" si="0"/>
        <v>0</v>
      </c>
      <c r="H23" s="47" t="s">
        <v>20</v>
      </c>
    </row>
    <row r="24" spans="1:8" x14ac:dyDescent="0.35">
      <c r="A24" s="45">
        <v>14</v>
      </c>
      <c r="B24" s="49">
        <v>0</v>
      </c>
      <c r="C24" s="46">
        <v>0</v>
      </c>
      <c r="D24" s="46"/>
      <c r="E24" s="46"/>
      <c r="F24" s="46"/>
      <c r="G24" s="43">
        <f t="shared" si="0"/>
        <v>0</v>
      </c>
      <c r="H24" s="47" t="s">
        <v>20</v>
      </c>
    </row>
    <row r="25" spans="1:8" x14ac:dyDescent="0.35">
      <c r="A25" s="45">
        <v>15</v>
      </c>
      <c r="B25" s="49">
        <v>0</v>
      </c>
      <c r="C25" s="46">
        <v>0</v>
      </c>
      <c r="D25" s="46"/>
      <c r="E25" s="46"/>
      <c r="F25" s="46"/>
      <c r="G25" s="43">
        <f t="shared" si="0"/>
        <v>0</v>
      </c>
      <c r="H25" s="47" t="s">
        <v>20</v>
      </c>
    </row>
    <row r="26" spans="1:8" x14ac:dyDescent="0.35">
      <c r="A26" s="45">
        <v>16</v>
      </c>
      <c r="B26" s="49">
        <v>0</v>
      </c>
      <c r="C26" s="46">
        <v>0</v>
      </c>
      <c r="D26" s="46"/>
      <c r="E26" s="46"/>
      <c r="F26" s="46"/>
      <c r="G26" s="43">
        <f t="shared" si="0"/>
        <v>0</v>
      </c>
      <c r="H26" s="47" t="s">
        <v>20</v>
      </c>
    </row>
    <row r="27" spans="1:8" x14ac:dyDescent="0.35">
      <c r="A27" s="45">
        <v>17</v>
      </c>
      <c r="B27" s="49">
        <v>0</v>
      </c>
      <c r="C27" s="46">
        <v>0</v>
      </c>
      <c r="D27" s="46"/>
      <c r="E27" s="48"/>
      <c r="F27" s="48"/>
      <c r="G27" s="43">
        <f t="shared" si="0"/>
        <v>0</v>
      </c>
      <c r="H27" s="47" t="s">
        <v>20</v>
      </c>
    </row>
    <row r="28" spans="1:8" x14ac:dyDescent="0.35">
      <c r="A28" s="45">
        <v>18</v>
      </c>
      <c r="B28" s="46">
        <v>0</v>
      </c>
      <c r="C28" s="46">
        <v>0</v>
      </c>
      <c r="D28" s="46"/>
      <c r="E28" s="48"/>
      <c r="F28" s="48"/>
      <c r="G28" s="43">
        <f t="shared" si="0"/>
        <v>0</v>
      </c>
      <c r="H28" s="67" t="s">
        <v>20</v>
      </c>
    </row>
    <row r="29" spans="1:8" x14ac:dyDescent="0.35">
      <c r="A29" s="45">
        <v>19</v>
      </c>
      <c r="B29" s="46">
        <v>0</v>
      </c>
      <c r="C29" s="46">
        <v>0</v>
      </c>
      <c r="D29" s="46"/>
      <c r="E29" s="48"/>
      <c r="F29" s="48"/>
      <c r="G29" s="43">
        <f t="shared" si="0"/>
        <v>0</v>
      </c>
      <c r="H29" s="50" t="s">
        <v>20</v>
      </c>
    </row>
    <row r="30" spans="1:8" x14ac:dyDescent="0.35">
      <c r="A30" s="45">
        <v>20</v>
      </c>
      <c r="B30" s="46">
        <v>0</v>
      </c>
      <c r="C30" s="46">
        <v>0</v>
      </c>
      <c r="D30" s="46"/>
      <c r="E30" s="48"/>
      <c r="F30" s="48"/>
      <c r="G30" s="43">
        <f t="shared" si="0"/>
        <v>0</v>
      </c>
      <c r="H30" s="47" t="s">
        <v>20</v>
      </c>
    </row>
    <row r="31" spans="1:8" x14ac:dyDescent="0.35">
      <c r="A31" s="45">
        <v>21</v>
      </c>
      <c r="B31" s="46">
        <v>0</v>
      </c>
      <c r="C31" s="46">
        <v>0</v>
      </c>
      <c r="D31" s="46"/>
      <c r="E31" s="51"/>
      <c r="F31" s="51"/>
      <c r="G31" s="43">
        <f t="shared" si="0"/>
        <v>0</v>
      </c>
      <c r="H31" s="47" t="s">
        <v>20</v>
      </c>
    </row>
    <row r="32" spans="1:8" x14ac:dyDescent="0.35">
      <c r="A32" s="45">
        <v>22</v>
      </c>
      <c r="B32" s="52">
        <v>0</v>
      </c>
      <c r="C32" s="53">
        <v>0</v>
      </c>
      <c r="D32" s="54"/>
      <c r="E32" s="46"/>
      <c r="F32" s="46"/>
      <c r="G32" s="43">
        <f t="shared" si="0"/>
        <v>0</v>
      </c>
      <c r="H32" s="47" t="s">
        <v>20</v>
      </c>
    </row>
    <row r="33" spans="1:8" x14ac:dyDescent="0.35">
      <c r="A33" s="45">
        <v>23</v>
      </c>
      <c r="B33" s="52">
        <v>0</v>
      </c>
      <c r="C33" s="53">
        <v>0</v>
      </c>
      <c r="D33" s="54"/>
      <c r="E33" s="46"/>
      <c r="F33" s="46"/>
      <c r="G33" s="43">
        <f t="shared" si="0"/>
        <v>0</v>
      </c>
      <c r="H33" s="47" t="s">
        <v>20</v>
      </c>
    </row>
    <row r="34" spans="1:8" x14ac:dyDescent="0.35">
      <c r="A34" s="45">
        <v>24</v>
      </c>
      <c r="B34" s="52">
        <v>0</v>
      </c>
      <c r="C34" s="53">
        <v>0</v>
      </c>
      <c r="D34" s="54"/>
      <c r="E34" s="46"/>
      <c r="F34" s="46"/>
      <c r="G34" s="43">
        <f t="shared" si="0"/>
        <v>0</v>
      </c>
      <c r="H34" s="47" t="s">
        <v>20</v>
      </c>
    </row>
    <row r="35" spans="1:8" x14ac:dyDescent="0.35">
      <c r="A35" s="45">
        <v>25</v>
      </c>
      <c r="B35" s="52">
        <v>0</v>
      </c>
      <c r="C35" s="53">
        <v>0</v>
      </c>
      <c r="D35" s="54"/>
      <c r="E35" s="46"/>
      <c r="F35" s="46"/>
      <c r="G35" s="43">
        <f t="shared" si="0"/>
        <v>0</v>
      </c>
      <c r="H35" s="47" t="s">
        <v>20</v>
      </c>
    </row>
    <row r="36" spans="1:8" x14ac:dyDescent="0.35">
      <c r="A36" s="45">
        <v>26</v>
      </c>
      <c r="B36" s="55">
        <v>0</v>
      </c>
      <c r="C36" s="48">
        <v>0</v>
      </c>
      <c r="D36" s="48"/>
      <c r="E36" s="46"/>
      <c r="F36" s="46"/>
      <c r="G36" s="43">
        <f t="shared" si="0"/>
        <v>0</v>
      </c>
      <c r="H36" s="47" t="s">
        <v>20</v>
      </c>
    </row>
    <row r="37" spans="1:8" ht="15" thickBot="1" x14ac:dyDescent="0.4">
      <c r="A37" s="56">
        <v>27</v>
      </c>
      <c r="B37" s="57">
        <v>0</v>
      </c>
      <c r="C37" s="58">
        <v>0</v>
      </c>
      <c r="D37" s="58"/>
      <c r="E37" s="59"/>
      <c r="F37" s="60"/>
      <c r="G37" s="59">
        <f t="shared" si="0"/>
        <v>0</v>
      </c>
      <c r="H37" s="61" t="s">
        <v>20</v>
      </c>
    </row>
    <row r="38" spans="1:8" ht="15" thickTop="1" x14ac:dyDescent="0.35">
      <c r="A38" s="16"/>
      <c r="B38" s="62"/>
      <c r="C38" s="62"/>
      <c r="D38" s="63"/>
      <c r="E38" s="62"/>
      <c r="F38" s="62"/>
      <c r="G38" s="64"/>
      <c r="H38" s="65"/>
    </row>
    <row r="39" spans="1:8" x14ac:dyDescent="0.35">
      <c r="A39" s="16"/>
      <c r="B39" s="62"/>
      <c r="C39" s="62"/>
      <c r="D39" s="63"/>
      <c r="E39" s="62"/>
      <c r="F39" s="62"/>
      <c r="G39" s="64"/>
      <c r="H39" s="65"/>
    </row>
    <row r="40" spans="1:8" x14ac:dyDescent="0.35">
      <c r="A40" s="16"/>
      <c r="B40" s="62"/>
      <c r="C40" s="62"/>
      <c r="D40" s="63"/>
      <c r="E40" s="62"/>
      <c r="F40" s="62"/>
      <c r="G40" s="64"/>
      <c r="H40" s="65"/>
    </row>
    <row r="41" spans="1:8" x14ac:dyDescent="0.35">
      <c r="A41" s="16"/>
      <c r="B41" s="62"/>
      <c r="C41" s="62"/>
      <c r="D41" s="62"/>
      <c r="E41" s="62"/>
      <c r="F41" s="62"/>
      <c r="G41" s="64"/>
      <c r="H41" s="65"/>
    </row>
    <row r="42" spans="1:8" x14ac:dyDescent="0.35">
      <c r="A42" s="16"/>
      <c r="B42" s="62"/>
      <c r="C42" s="62"/>
      <c r="D42" s="62"/>
      <c r="E42" s="62"/>
      <c r="F42" s="62"/>
      <c r="G42" s="64"/>
      <c r="H42" s="65"/>
    </row>
    <row r="43" spans="1:8" x14ac:dyDescent="0.35">
      <c r="A43" s="16"/>
      <c r="B43" s="63"/>
      <c r="C43" s="63"/>
      <c r="D43" s="63"/>
      <c r="E43" s="62"/>
      <c r="F43" s="62"/>
      <c r="G43" s="64"/>
      <c r="H43" s="65"/>
    </row>
    <row r="44" spans="1:8" x14ac:dyDescent="0.35">
      <c r="A44" s="16"/>
      <c r="B44" s="63"/>
      <c r="C44" s="63"/>
      <c r="D44" s="63"/>
      <c r="E44" s="66"/>
      <c r="F44" s="62"/>
      <c r="G44" s="64"/>
      <c r="H44" s="65"/>
    </row>
    <row r="45" spans="1:8" x14ac:dyDescent="0.35">
      <c r="A45" s="16"/>
      <c r="B45" s="63"/>
      <c r="C45" s="63"/>
      <c r="D45" s="63"/>
      <c r="E45" s="63"/>
      <c r="F45" s="63"/>
      <c r="G45" s="64"/>
      <c r="H45" s="63"/>
    </row>
    <row r="46" spans="1:8" x14ac:dyDescent="0.35">
      <c r="B46" s="63"/>
      <c r="G46" s="64"/>
    </row>
    <row r="47" spans="1:8" x14ac:dyDescent="0.35">
      <c r="B47" s="63"/>
      <c r="G47" s="6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C5CDE-5DA6-4DD5-A61C-AB7488B1EB3D}">
  <dimension ref="A1:I38"/>
  <sheetViews>
    <sheetView workbookViewId="0">
      <selection activeCell="K7" sqref="K7"/>
    </sheetView>
  </sheetViews>
  <sheetFormatPr defaultRowHeight="14.5" x14ac:dyDescent="0.35"/>
  <cols>
    <col min="8" max="8" width="13.6328125" bestFit="1" customWidth="1"/>
  </cols>
  <sheetData>
    <row r="1" spans="1:9" ht="24" x14ac:dyDescent="0.6">
      <c r="A1" s="1" t="s">
        <v>0</v>
      </c>
      <c r="B1" s="1"/>
      <c r="C1" s="1"/>
    </row>
    <row r="2" spans="1:9" x14ac:dyDescent="0.35">
      <c r="H2" s="2"/>
    </row>
    <row r="3" spans="1:9" x14ac:dyDescent="0.35">
      <c r="A3" s="3" t="s">
        <v>1</v>
      </c>
      <c r="B3" s="4" t="s">
        <v>23</v>
      </c>
      <c r="C3" s="4"/>
      <c r="D3" s="5" t="s">
        <v>2</v>
      </c>
      <c r="E3" s="6" t="s">
        <v>3</v>
      </c>
      <c r="F3" s="7"/>
      <c r="G3" s="8">
        <v>9.8000000000000007</v>
      </c>
      <c r="H3" s="9" t="s">
        <v>4</v>
      </c>
      <c r="I3">
        <v>60500149</v>
      </c>
    </row>
    <row r="4" spans="1:9" x14ac:dyDescent="0.35">
      <c r="E4" s="10" t="s">
        <v>5</v>
      </c>
      <c r="G4" s="11" t="s">
        <v>15</v>
      </c>
    </row>
    <row r="5" spans="1:9" x14ac:dyDescent="0.35">
      <c r="A5" s="3" t="s">
        <v>6</v>
      </c>
      <c r="B5" s="12" t="s">
        <v>7</v>
      </c>
      <c r="E5" s="13" t="s">
        <v>8</v>
      </c>
      <c r="F5" s="2"/>
      <c r="G5" s="14">
        <v>1000</v>
      </c>
    </row>
    <row r="6" spans="1:9" x14ac:dyDescent="0.35">
      <c r="A6" s="15"/>
      <c r="B6" s="16"/>
      <c r="F6" s="7"/>
      <c r="G6" s="17"/>
    </row>
    <row r="7" spans="1:9" x14ac:dyDescent="0.35">
      <c r="A7" s="15"/>
      <c r="B7" s="16"/>
      <c r="D7" s="5" t="s">
        <v>9</v>
      </c>
      <c r="E7" s="7"/>
      <c r="F7" s="18" t="s">
        <v>10</v>
      </c>
      <c r="G7" s="19"/>
      <c r="H7" s="20"/>
    </row>
    <row r="8" spans="1:9" ht="15" thickBot="1" x14ac:dyDescent="0.4">
      <c r="A8" s="21"/>
      <c r="B8" s="22"/>
      <c r="C8" s="23"/>
      <c r="D8" s="21"/>
      <c r="E8" s="24"/>
      <c r="F8" s="25"/>
      <c r="G8" s="25"/>
      <c r="H8" s="25"/>
    </row>
    <row r="9" spans="1:9" ht="26.5" thickTop="1" x14ac:dyDescent="0.4">
      <c r="A9" s="26" t="s">
        <v>11</v>
      </c>
      <c r="B9" s="27" t="s">
        <v>12</v>
      </c>
      <c r="C9" s="28"/>
      <c r="D9" s="28"/>
      <c r="E9" s="28"/>
      <c r="F9" s="28"/>
      <c r="G9" s="29"/>
      <c r="H9" s="30" t="s">
        <v>13</v>
      </c>
    </row>
    <row r="10" spans="1:9" ht="15" thickBot="1" x14ac:dyDescent="0.4">
      <c r="A10" s="31"/>
      <c r="B10" s="32">
        <v>1</v>
      </c>
      <c r="C10" s="33">
        <v>2</v>
      </c>
      <c r="D10" s="33">
        <v>3</v>
      </c>
      <c r="E10" s="34">
        <v>4</v>
      </c>
      <c r="F10" s="35">
        <v>5</v>
      </c>
      <c r="G10" s="36" t="s">
        <v>14</v>
      </c>
      <c r="H10" s="37"/>
    </row>
    <row r="11" spans="1:9" ht="15.5" thickTop="1" thickBot="1" x14ac:dyDescent="0.4">
      <c r="A11" s="38">
        <v>1</v>
      </c>
      <c r="B11" s="39">
        <v>0</v>
      </c>
      <c r="C11" s="40">
        <v>0</v>
      </c>
      <c r="D11" s="41"/>
      <c r="E11" s="42"/>
      <c r="F11" s="42"/>
      <c r="G11" s="43">
        <v>0</v>
      </c>
      <c r="H11" s="44" t="s">
        <v>22</v>
      </c>
    </row>
    <row r="12" spans="1:9" ht="15.5" thickTop="1" thickBot="1" x14ac:dyDescent="0.4">
      <c r="A12" s="45">
        <v>2</v>
      </c>
      <c r="B12" s="39">
        <v>0</v>
      </c>
      <c r="C12" s="40">
        <v>0</v>
      </c>
      <c r="D12" s="41"/>
      <c r="E12" s="46"/>
      <c r="F12" s="46"/>
      <c r="G12" s="43">
        <v>0</v>
      </c>
      <c r="H12" s="47" t="s">
        <v>22</v>
      </c>
    </row>
    <row r="13" spans="1:9" ht="15.5" thickTop="1" thickBot="1" x14ac:dyDescent="0.4">
      <c r="A13" s="45">
        <v>3</v>
      </c>
      <c r="B13" s="39">
        <v>0</v>
      </c>
      <c r="C13" s="40">
        <v>0</v>
      </c>
      <c r="D13" s="41"/>
      <c r="E13" s="48"/>
      <c r="F13" s="46"/>
      <c r="G13" s="43">
        <v>0</v>
      </c>
      <c r="H13" s="47" t="s">
        <v>22</v>
      </c>
    </row>
    <row r="14" spans="1:9" ht="15.5" thickTop="1" thickBot="1" x14ac:dyDescent="0.4">
      <c r="A14" s="45">
        <v>4</v>
      </c>
      <c r="B14" s="39">
        <v>0</v>
      </c>
      <c r="C14" s="40">
        <v>0</v>
      </c>
      <c r="D14" s="41"/>
      <c r="E14" s="48"/>
      <c r="F14" s="46"/>
      <c r="G14" s="43">
        <v>0</v>
      </c>
      <c r="H14" s="47" t="s">
        <v>22</v>
      </c>
    </row>
    <row r="15" spans="1:9" ht="15" thickTop="1" x14ac:dyDescent="0.35">
      <c r="A15" s="45">
        <v>5</v>
      </c>
      <c r="B15" s="39">
        <v>0</v>
      </c>
      <c r="C15" s="40">
        <v>0</v>
      </c>
      <c r="D15" s="41"/>
      <c r="E15" s="48"/>
      <c r="F15" s="46"/>
      <c r="G15" s="43">
        <v>0</v>
      </c>
      <c r="H15" s="47" t="s">
        <v>22</v>
      </c>
    </row>
    <row r="16" spans="1:9" x14ac:dyDescent="0.35">
      <c r="A16" s="45">
        <v>6</v>
      </c>
      <c r="B16" s="49">
        <v>0</v>
      </c>
      <c r="C16" s="46">
        <v>0</v>
      </c>
      <c r="D16" s="46"/>
      <c r="E16" s="48"/>
      <c r="F16" s="46"/>
      <c r="G16" s="43">
        <v>0</v>
      </c>
      <c r="H16" s="47" t="s">
        <v>22</v>
      </c>
    </row>
    <row r="17" spans="1:8" x14ac:dyDescent="0.35">
      <c r="A17" s="45">
        <v>7</v>
      </c>
      <c r="B17" s="49">
        <v>0</v>
      </c>
      <c r="C17" s="46">
        <v>0</v>
      </c>
      <c r="D17" s="46"/>
      <c r="E17" s="46"/>
      <c r="F17" s="46"/>
      <c r="G17" s="43">
        <v>0</v>
      </c>
      <c r="H17" s="47" t="s">
        <v>22</v>
      </c>
    </row>
    <row r="18" spans="1:8" x14ac:dyDescent="0.35">
      <c r="A18" s="45">
        <v>8</v>
      </c>
      <c r="B18" s="49">
        <v>0</v>
      </c>
      <c r="C18" s="49">
        <v>0</v>
      </c>
      <c r="D18" s="49"/>
      <c r="E18" s="46"/>
      <c r="F18" s="46"/>
      <c r="G18" s="43">
        <v>0</v>
      </c>
      <c r="H18" s="47" t="s">
        <v>22</v>
      </c>
    </row>
    <row r="19" spans="1:8" x14ac:dyDescent="0.35">
      <c r="A19" s="45">
        <v>9</v>
      </c>
      <c r="B19" s="49">
        <v>0</v>
      </c>
      <c r="C19" s="49">
        <v>0</v>
      </c>
      <c r="D19" s="49"/>
      <c r="E19" s="46"/>
      <c r="F19" s="46"/>
      <c r="G19" s="43">
        <v>0</v>
      </c>
      <c r="H19" s="47" t="s">
        <v>22</v>
      </c>
    </row>
    <row r="20" spans="1:8" x14ac:dyDescent="0.35">
      <c r="A20" s="45">
        <v>10</v>
      </c>
      <c r="B20" s="49">
        <v>0</v>
      </c>
      <c r="C20" s="49">
        <v>0</v>
      </c>
      <c r="D20" s="49"/>
      <c r="E20" s="46"/>
      <c r="F20" s="46"/>
      <c r="G20" s="43">
        <v>0</v>
      </c>
      <c r="H20" s="47" t="s">
        <v>22</v>
      </c>
    </row>
    <row r="21" spans="1:8" x14ac:dyDescent="0.35">
      <c r="A21" s="45">
        <v>11</v>
      </c>
      <c r="B21" s="49">
        <v>0</v>
      </c>
      <c r="C21" s="46">
        <v>0</v>
      </c>
      <c r="D21" s="46"/>
      <c r="E21" s="46"/>
      <c r="F21" s="46"/>
      <c r="G21" s="43">
        <v>0</v>
      </c>
      <c r="H21" s="47" t="s">
        <v>22</v>
      </c>
    </row>
    <row r="22" spans="1:8" x14ac:dyDescent="0.35">
      <c r="A22" s="45">
        <v>12</v>
      </c>
      <c r="B22" s="49">
        <v>0</v>
      </c>
      <c r="C22" s="46">
        <v>0</v>
      </c>
      <c r="D22" s="46"/>
      <c r="E22" s="46"/>
      <c r="F22" s="46"/>
      <c r="G22" s="43">
        <v>0</v>
      </c>
      <c r="H22" s="47" t="s">
        <v>22</v>
      </c>
    </row>
    <row r="23" spans="1:8" x14ac:dyDescent="0.35">
      <c r="A23" s="45">
        <v>13</v>
      </c>
      <c r="B23" s="49">
        <v>0</v>
      </c>
      <c r="C23" s="49">
        <v>0</v>
      </c>
      <c r="D23" s="49"/>
      <c r="E23" s="46"/>
      <c r="F23" s="46"/>
      <c r="G23" s="43">
        <v>0</v>
      </c>
      <c r="H23" s="47" t="s">
        <v>22</v>
      </c>
    </row>
    <row r="24" spans="1:8" x14ac:dyDescent="0.35">
      <c r="A24" s="45">
        <v>14</v>
      </c>
      <c r="B24" s="49">
        <v>0</v>
      </c>
      <c r="C24" s="46">
        <v>0</v>
      </c>
      <c r="D24" s="46"/>
      <c r="E24" s="46"/>
      <c r="F24" s="46"/>
      <c r="G24" s="43">
        <v>0</v>
      </c>
      <c r="H24" s="47" t="s">
        <v>22</v>
      </c>
    </row>
    <row r="25" spans="1:8" x14ac:dyDescent="0.35">
      <c r="A25" s="45">
        <v>15</v>
      </c>
      <c r="B25" s="49">
        <v>0</v>
      </c>
      <c r="C25" s="46">
        <v>0</v>
      </c>
      <c r="D25" s="46"/>
      <c r="E25" s="46"/>
      <c r="F25" s="46"/>
      <c r="G25" s="43">
        <v>0</v>
      </c>
      <c r="H25" s="47" t="s">
        <v>22</v>
      </c>
    </row>
    <row r="26" spans="1:8" x14ac:dyDescent="0.35">
      <c r="A26" s="45">
        <v>16</v>
      </c>
      <c r="B26" s="49">
        <v>0</v>
      </c>
      <c r="C26" s="46">
        <v>0</v>
      </c>
      <c r="D26" s="46"/>
      <c r="E26" s="46"/>
      <c r="F26" s="46"/>
      <c r="G26" s="43">
        <v>0</v>
      </c>
      <c r="H26" s="47" t="s">
        <v>22</v>
      </c>
    </row>
    <row r="27" spans="1:8" x14ac:dyDescent="0.35">
      <c r="A27" s="45">
        <v>17</v>
      </c>
      <c r="B27" s="49">
        <v>0</v>
      </c>
      <c r="C27" s="46">
        <v>0</v>
      </c>
      <c r="D27" s="46"/>
      <c r="E27" s="48"/>
      <c r="F27" s="48"/>
      <c r="G27" s="43">
        <v>0</v>
      </c>
      <c r="H27" s="47" t="s">
        <v>22</v>
      </c>
    </row>
    <row r="28" spans="1:8" x14ac:dyDescent="0.35">
      <c r="A28" s="45">
        <v>18</v>
      </c>
      <c r="B28" s="46">
        <v>0</v>
      </c>
      <c r="C28" s="46">
        <v>0</v>
      </c>
      <c r="D28" s="46"/>
      <c r="E28" s="48"/>
      <c r="F28" s="48"/>
      <c r="G28" s="43">
        <v>0</v>
      </c>
      <c r="H28" s="67" t="s">
        <v>22</v>
      </c>
    </row>
    <row r="29" spans="1:8" x14ac:dyDescent="0.35">
      <c r="A29" s="45">
        <v>19</v>
      </c>
      <c r="B29" s="46">
        <v>0</v>
      </c>
      <c r="C29" s="46">
        <v>0</v>
      </c>
      <c r="D29" s="46"/>
      <c r="E29" s="48"/>
      <c r="F29" s="48"/>
      <c r="G29" s="43">
        <v>0</v>
      </c>
      <c r="H29" s="50" t="s">
        <v>22</v>
      </c>
    </row>
    <row r="30" spans="1:8" x14ac:dyDescent="0.35">
      <c r="A30" s="45">
        <v>20</v>
      </c>
      <c r="B30" s="46">
        <v>0</v>
      </c>
      <c r="C30" s="46">
        <v>0</v>
      </c>
      <c r="D30" s="46"/>
      <c r="E30" s="48"/>
      <c r="F30" s="48"/>
      <c r="G30" s="43">
        <v>0</v>
      </c>
      <c r="H30" s="47" t="s">
        <v>22</v>
      </c>
    </row>
    <row r="31" spans="1:8" x14ac:dyDescent="0.35">
      <c r="A31" s="45">
        <v>21</v>
      </c>
      <c r="B31" s="46">
        <v>0</v>
      </c>
      <c r="C31" s="46">
        <v>0</v>
      </c>
      <c r="D31" s="46"/>
      <c r="E31" s="51"/>
      <c r="F31" s="51"/>
      <c r="G31" s="43">
        <v>0</v>
      </c>
      <c r="H31" s="47" t="s">
        <v>22</v>
      </c>
    </row>
    <row r="32" spans="1:8" x14ac:dyDescent="0.35">
      <c r="A32" s="45">
        <v>22</v>
      </c>
      <c r="B32" s="52">
        <v>0</v>
      </c>
      <c r="C32" s="53">
        <v>0</v>
      </c>
      <c r="D32" s="54"/>
      <c r="E32" s="46"/>
      <c r="F32" s="46"/>
      <c r="G32" s="43">
        <v>0</v>
      </c>
      <c r="H32" s="47" t="s">
        <v>22</v>
      </c>
    </row>
    <row r="33" spans="1:8" x14ac:dyDescent="0.35">
      <c r="A33" s="45">
        <v>23</v>
      </c>
      <c r="B33" s="52">
        <v>0</v>
      </c>
      <c r="C33" s="53">
        <v>0</v>
      </c>
      <c r="D33" s="54"/>
      <c r="E33" s="46"/>
      <c r="F33" s="46"/>
      <c r="G33" s="43">
        <v>0</v>
      </c>
      <c r="H33" s="47" t="s">
        <v>22</v>
      </c>
    </row>
    <row r="34" spans="1:8" x14ac:dyDescent="0.35">
      <c r="A34" s="45">
        <v>24</v>
      </c>
      <c r="B34" s="52">
        <v>0</v>
      </c>
      <c r="C34" s="53">
        <v>0</v>
      </c>
      <c r="D34" s="54"/>
      <c r="E34" s="46"/>
      <c r="F34" s="46"/>
      <c r="G34" s="43">
        <v>0</v>
      </c>
      <c r="H34" s="47" t="s">
        <v>22</v>
      </c>
    </row>
    <row r="35" spans="1:8" x14ac:dyDescent="0.35">
      <c r="A35" s="45">
        <v>25</v>
      </c>
      <c r="B35" s="52">
        <v>0</v>
      </c>
      <c r="C35" s="53">
        <v>0</v>
      </c>
      <c r="D35" s="54"/>
      <c r="E35" s="46"/>
      <c r="F35" s="46"/>
      <c r="G35" s="43">
        <v>0</v>
      </c>
      <c r="H35" s="47" t="s">
        <v>22</v>
      </c>
    </row>
    <row r="36" spans="1:8" x14ac:dyDescent="0.35">
      <c r="A36" s="45">
        <v>26</v>
      </c>
      <c r="B36" s="55">
        <v>0</v>
      </c>
      <c r="C36" s="48">
        <v>0</v>
      </c>
      <c r="D36" s="48"/>
      <c r="E36" s="46"/>
      <c r="F36" s="46"/>
      <c r="G36" s="43">
        <v>0</v>
      </c>
      <c r="H36" s="47" t="s">
        <v>22</v>
      </c>
    </row>
    <row r="37" spans="1:8" ht="15" thickBot="1" x14ac:dyDescent="0.4">
      <c r="A37" s="56">
        <v>27</v>
      </c>
      <c r="B37" s="57">
        <v>0</v>
      </c>
      <c r="C37" s="58">
        <v>0</v>
      </c>
      <c r="D37" s="58"/>
      <c r="E37" s="59"/>
      <c r="F37" s="60"/>
      <c r="G37" s="59">
        <v>0</v>
      </c>
      <c r="H37" s="61" t="s">
        <v>22</v>
      </c>
    </row>
    <row r="38" spans="1:8" ht="15" thickTop="1" x14ac:dyDescent="0.35">
      <c r="A38" s="16"/>
      <c r="B38" s="62"/>
      <c r="C38" s="62"/>
      <c r="D38" s="63"/>
      <c r="E38" s="62"/>
      <c r="F38" s="62"/>
      <c r="G38" s="64"/>
      <c r="H38" s="6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31700-2FD6-4CA4-B79D-68DB441C3CA4}">
  <dimension ref="A1:I47"/>
  <sheetViews>
    <sheetView workbookViewId="0">
      <selection activeCell="K18" sqref="K18"/>
    </sheetView>
  </sheetViews>
  <sheetFormatPr defaultRowHeight="14.5" x14ac:dyDescent="0.35"/>
  <cols>
    <col min="2" max="2" width="9.90625" bestFit="1" customWidth="1"/>
    <col min="8" max="8" width="19.08984375" customWidth="1"/>
  </cols>
  <sheetData>
    <row r="1" spans="1:9" ht="24" x14ac:dyDescent="0.6">
      <c r="A1" s="1" t="s">
        <v>0</v>
      </c>
      <c r="B1" s="1"/>
      <c r="C1" s="1"/>
    </row>
    <row r="2" spans="1:9" x14ac:dyDescent="0.35">
      <c r="H2" s="2"/>
    </row>
    <row r="3" spans="1:9" x14ac:dyDescent="0.35">
      <c r="A3" s="3" t="s">
        <v>1</v>
      </c>
      <c r="B3" s="4">
        <v>44999</v>
      </c>
      <c r="D3" s="5" t="s">
        <v>2</v>
      </c>
      <c r="E3" s="6" t="s">
        <v>3</v>
      </c>
      <c r="F3" s="7"/>
      <c r="G3" s="8">
        <v>12</v>
      </c>
      <c r="H3" s="9" t="s">
        <v>4</v>
      </c>
      <c r="I3">
        <v>60500149</v>
      </c>
    </row>
    <row r="4" spans="1:9" x14ac:dyDescent="0.35">
      <c r="E4" s="10" t="s">
        <v>5</v>
      </c>
      <c r="G4" s="11" t="s">
        <v>18</v>
      </c>
    </row>
    <row r="5" spans="1:9" x14ac:dyDescent="0.35">
      <c r="A5" s="3" t="s">
        <v>6</v>
      </c>
      <c r="B5" s="12" t="s">
        <v>7</v>
      </c>
      <c r="E5" s="13" t="s">
        <v>8</v>
      </c>
      <c r="F5" s="2"/>
      <c r="G5" s="14">
        <v>984</v>
      </c>
    </row>
    <row r="6" spans="1:9" x14ac:dyDescent="0.35">
      <c r="A6" s="15"/>
      <c r="B6" s="16"/>
      <c r="F6" s="7"/>
      <c r="G6" s="17"/>
    </row>
    <row r="7" spans="1:9" x14ac:dyDescent="0.35">
      <c r="A7" s="15"/>
      <c r="B7" s="16"/>
      <c r="D7" s="5" t="s">
        <v>9</v>
      </c>
      <c r="E7" s="7"/>
      <c r="F7" s="18" t="s">
        <v>10</v>
      </c>
      <c r="G7" s="19"/>
      <c r="H7" s="20"/>
    </row>
    <row r="8" spans="1:9" ht="15" thickBot="1" x14ac:dyDescent="0.4">
      <c r="A8" s="21"/>
      <c r="B8" s="22"/>
      <c r="C8" s="23"/>
      <c r="D8" s="21"/>
      <c r="E8" s="24"/>
      <c r="F8" s="25"/>
      <c r="G8" s="25"/>
      <c r="H8" s="25"/>
    </row>
    <row r="9" spans="1:9" ht="26.5" thickTop="1" x14ac:dyDescent="0.4">
      <c r="A9" s="26" t="s">
        <v>11</v>
      </c>
      <c r="B9" s="27" t="s">
        <v>12</v>
      </c>
      <c r="C9" s="28"/>
      <c r="D9" s="28"/>
      <c r="E9" s="28"/>
      <c r="F9" s="28"/>
      <c r="G9" s="29"/>
      <c r="H9" s="30" t="s">
        <v>13</v>
      </c>
    </row>
    <row r="10" spans="1:9" ht="15" thickBot="1" x14ac:dyDescent="0.4">
      <c r="A10" s="31"/>
      <c r="B10" s="32">
        <v>1</v>
      </c>
      <c r="C10" s="33">
        <v>2</v>
      </c>
      <c r="D10" s="33">
        <v>3</v>
      </c>
      <c r="E10" s="34">
        <v>4</v>
      </c>
      <c r="F10" s="35">
        <v>5</v>
      </c>
      <c r="G10" s="36" t="s">
        <v>14</v>
      </c>
      <c r="H10" s="37"/>
    </row>
    <row r="11" spans="1:9" ht="15.5" thickTop="1" thickBot="1" x14ac:dyDescent="0.4">
      <c r="A11" s="38">
        <v>1</v>
      </c>
      <c r="B11" s="39">
        <v>0</v>
      </c>
      <c r="C11" s="40">
        <v>0</v>
      </c>
      <c r="D11" s="41"/>
      <c r="E11" s="42"/>
      <c r="F11" s="42"/>
      <c r="G11" s="43">
        <f>AVERAGE(B11:F11)</f>
        <v>0</v>
      </c>
      <c r="H11" s="44" t="s">
        <v>21</v>
      </c>
    </row>
    <row r="12" spans="1:9" ht="15.5" thickTop="1" thickBot="1" x14ac:dyDescent="0.4">
      <c r="A12" s="45">
        <v>2</v>
      </c>
      <c r="B12" s="39">
        <v>0</v>
      </c>
      <c r="C12" s="40">
        <v>0</v>
      </c>
      <c r="D12" s="41"/>
      <c r="E12" s="46"/>
      <c r="F12" s="46"/>
      <c r="G12" s="43">
        <f>AVERAGE(B12:F12)</f>
        <v>0</v>
      </c>
      <c r="H12" s="47" t="s">
        <v>21</v>
      </c>
    </row>
    <row r="13" spans="1:9" ht="15.5" thickTop="1" thickBot="1" x14ac:dyDescent="0.4">
      <c r="A13" s="45">
        <v>3</v>
      </c>
      <c r="B13" s="39">
        <v>3.79</v>
      </c>
      <c r="C13" s="40">
        <v>3.1269999999999998</v>
      </c>
      <c r="D13" s="41"/>
      <c r="E13" s="48"/>
      <c r="F13" s="46"/>
      <c r="G13" s="43">
        <f>SUM((B13+C13)/2)</f>
        <v>3.4584999999999999</v>
      </c>
      <c r="H13" s="47" t="s">
        <v>21</v>
      </c>
    </row>
    <row r="14" spans="1:9" ht="15.5" thickTop="1" thickBot="1" x14ac:dyDescent="0.4">
      <c r="A14" s="45">
        <v>4</v>
      </c>
      <c r="B14" s="39">
        <v>0</v>
      </c>
      <c r="C14" s="40">
        <v>0</v>
      </c>
      <c r="D14" s="41"/>
      <c r="E14" s="48"/>
      <c r="F14" s="46"/>
      <c r="G14" s="43">
        <f t="shared" ref="G14:G37" si="0">AVERAGE(B14:F14)</f>
        <v>0</v>
      </c>
      <c r="H14" s="47" t="s">
        <v>21</v>
      </c>
    </row>
    <row r="15" spans="1:9" ht="15" thickTop="1" x14ac:dyDescent="0.35">
      <c r="A15" s="45">
        <v>5</v>
      </c>
      <c r="B15" s="39">
        <v>0</v>
      </c>
      <c r="C15" s="40">
        <v>0</v>
      </c>
      <c r="D15" s="41"/>
      <c r="E15" s="48"/>
      <c r="F15" s="46"/>
      <c r="G15" s="43">
        <f t="shared" si="0"/>
        <v>0</v>
      </c>
      <c r="H15" s="47" t="s">
        <v>21</v>
      </c>
    </row>
    <row r="16" spans="1:9" x14ac:dyDescent="0.35">
      <c r="A16" s="45">
        <v>6</v>
      </c>
      <c r="B16" s="49">
        <v>0</v>
      </c>
      <c r="C16" s="46">
        <v>0</v>
      </c>
      <c r="D16" s="46"/>
      <c r="E16" s="48"/>
      <c r="F16" s="46"/>
      <c r="G16" s="43">
        <f t="shared" si="0"/>
        <v>0</v>
      </c>
      <c r="H16" s="47" t="s">
        <v>21</v>
      </c>
    </row>
    <row r="17" spans="1:8" x14ac:dyDescent="0.35">
      <c r="A17" s="45">
        <v>7</v>
      </c>
      <c r="B17" s="49">
        <v>0</v>
      </c>
      <c r="C17" s="46">
        <v>0</v>
      </c>
      <c r="D17" s="46"/>
      <c r="E17" s="46"/>
      <c r="F17" s="46"/>
      <c r="G17" s="43">
        <f t="shared" si="0"/>
        <v>0</v>
      </c>
      <c r="H17" s="47" t="s">
        <v>21</v>
      </c>
    </row>
    <row r="18" spans="1:8" x14ac:dyDescent="0.35">
      <c r="A18" s="45">
        <v>8</v>
      </c>
      <c r="B18" s="49">
        <v>0</v>
      </c>
      <c r="C18" s="49">
        <v>0</v>
      </c>
      <c r="D18" s="49"/>
      <c r="E18" s="46"/>
      <c r="F18" s="46"/>
      <c r="G18" s="43">
        <f t="shared" si="0"/>
        <v>0</v>
      </c>
      <c r="H18" s="47" t="s">
        <v>21</v>
      </c>
    </row>
    <row r="19" spans="1:8" x14ac:dyDescent="0.35">
      <c r="A19" s="45">
        <v>9</v>
      </c>
      <c r="B19" s="49">
        <v>0</v>
      </c>
      <c r="C19" s="49">
        <v>0</v>
      </c>
      <c r="D19" s="49"/>
      <c r="E19" s="46"/>
      <c r="F19" s="46"/>
      <c r="G19" s="43">
        <f t="shared" si="0"/>
        <v>0</v>
      </c>
      <c r="H19" s="47" t="s">
        <v>21</v>
      </c>
    </row>
    <row r="20" spans="1:8" x14ac:dyDescent="0.35">
      <c r="A20" s="45">
        <v>10</v>
      </c>
      <c r="B20" s="49">
        <v>0</v>
      </c>
      <c r="C20" s="49">
        <v>0</v>
      </c>
      <c r="D20" s="49"/>
      <c r="E20" s="46"/>
      <c r="F20" s="46"/>
      <c r="G20" s="43">
        <f t="shared" si="0"/>
        <v>0</v>
      </c>
      <c r="H20" s="47" t="s">
        <v>21</v>
      </c>
    </row>
    <row r="21" spans="1:8" x14ac:dyDescent="0.35">
      <c r="A21" s="45">
        <v>11</v>
      </c>
      <c r="B21" s="49">
        <v>0</v>
      </c>
      <c r="C21" s="46">
        <v>0</v>
      </c>
      <c r="D21" s="46"/>
      <c r="E21" s="46"/>
      <c r="F21" s="46"/>
      <c r="G21" s="43">
        <f t="shared" si="0"/>
        <v>0</v>
      </c>
      <c r="H21" s="47" t="s">
        <v>21</v>
      </c>
    </row>
    <row r="22" spans="1:8" x14ac:dyDescent="0.35">
      <c r="A22" s="45">
        <v>12</v>
      </c>
      <c r="B22" s="49">
        <v>0</v>
      </c>
      <c r="C22" s="46">
        <v>0</v>
      </c>
      <c r="D22" s="46"/>
      <c r="E22" s="46"/>
      <c r="F22" s="46"/>
      <c r="G22" s="43">
        <f t="shared" si="0"/>
        <v>0</v>
      </c>
      <c r="H22" s="47" t="s">
        <v>21</v>
      </c>
    </row>
    <row r="23" spans="1:8" x14ac:dyDescent="0.35">
      <c r="A23" s="45">
        <v>13</v>
      </c>
      <c r="B23" s="49">
        <v>0</v>
      </c>
      <c r="C23" s="49">
        <v>0</v>
      </c>
      <c r="D23" s="49"/>
      <c r="E23" s="46"/>
      <c r="F23" s="46"/>
      <c r="G23" s="43">
        <f t="shared" si="0"/>
        <v>0</v>
      </c>
      <c r="H23" s="47" t="s">
        <v>21</v>
      </c>
    </row>
    <row r="24" spans="1:8" x14ac:dyDescent="0.35">
      <c r="A24" s="45">
        <v>14</v>
      </c>
      <c r="B24" s="49">
        <v>0</v>
      </c>
      <c r="C24" s="46">
        <v>0</v>
      </c>
      <c r="D24" s="46"/>
      <c r="E24" s="46"/>
      <c r="F24" s="46"/>
      <c r="G24" s="43">
        <f t="shared" si="0"/>
        <v>0</v>
      </c>
      <c r="H24" s="47" t="s">
        <v>21</v>
      </c>
    </row>
    <row r="25" spans="1:8" x14ac:dyDescent="0.35">
      <c r="A25" s="45">
        <v>15</v>
      </c>
      <c r="B25" s="49">
        <v>0</v>
      </c>
      <c r="C25" s="46">
        <v>0</v>
      </c>
      <c r="D25" s="46"/>
      <c r="E25" s="46"/>
      <c r="F25" s="46"/>
      <c r="G25" s="43">
        <f t="shared" si="0"/>
        <v>0</v>
      </c>
      <c r="H25" s="47" t="s">
        <v>21</v>
      </c>
    </row>
    <row r="26" spans="1:8" x14ac:dyDescent="0.35">
      <c r="A26" s="45">
        <v>16</v>
      </c>
      <c r="B26" s="49">
        <v>0</v>
      </c>
      <c r="C26" s="46">
        <v>0</v>
      </c>
      <c r="D26" s="46"/>
      <c r="E26" s="46"/>
      <c r="F26" s="46"/>
      <c r="G26" s="43">
        <f t="shared" si="0"/>
        <v>0</v>
      </c>
      <c r="H26" s="47" t="s">
        <v>21</v>
      </c>
    </row>
    <row r="27" spans="1:8" x14ac:dyDescent="0.35">
      <c r="A27" s="45">
        <v>17</v>
      </c>
      <c r="B27" s="49">
        <v>0</v>
      </c>
      <c r="C27" s="46">
        <v>0</v>
      </c>
      <c r="D27" s="46"/>
      <c r="E27" s="48"/>
      <c r="F27" s="48"/>
      <c r="G27" s="43">
        <f t="shared" si="0"/>
        <v>0</v>
      </c>
      <c r="H27" s="47" t="s">
        <v>21</v>
      </c>
    </row>
    <row r="28" spans="1:8" x14ac:dyDescent="0.35">
      <c r="A28" s="45">
        <v>18</v>
      </c>
      <c r="B28" s="46">
        <v>0</v>
      </c>
      <c r="C28" s="46">
        <v>0</v>
      </c>
      <c r="D28" s="46"/>
      <c r="E28" s="48"/>
      <c r="F28" s="48"/>
      <c r="G28" s="43">
        <f t="shared" si="0"/>
        <v>0</v>
      </c>
      <c r="H28" s="67" t="s">
        <v>21</v>
      </c>
    </row>
    <row r="29" spans="1:8" x14ac:dyDescent="0.35">
      <c r="A29" s="45">
        <v>19</v>
      </c>
      <c r="B29" s="46">
        <v>0</v>
      </c>
      <c r="C29" s="46">
        <v>0</v>
      </c>
      <c r="D29" s="46"/>
      <c r="E29" s="48"/>
      <c r="F29" s="48"/>
      <c r="G29" s="43">
        <f t="shared" si="0"/>
        <v>0</v>
      </c>
      <c r="H29" s="50" t="s">
        <v>21</v>
      </c>
    </row>
    <row r="30" spans="1:8" x14ac:dyDescent="0.35">
      <c r="A30" s="45">
        <v>20</v>
      </c>
      <c r="B30" s="46">
        <v>0</v>
      </c>
      <c r="C30" s="46">
        <v>0</v>
      </c>
      <c r="D30" s="46"/>
      <c r="E30" s="48"/>
      <c r="F30" s="48"/>
      <c r="G30" s="43">
        <f t="shared" si="0"/>
        <v>0</v>
      </c>
      <c r="H30" s="47" t="s">
        <v>21</v>
      </c>
    </row>
    <row r="31" spans="1:8" x14ac:dyDescent="0.35">
      <c r="A31" s="45">
        <v>21</v>
      </c>
      <c r="B31" s="46">
        <v>0</v>
      </c>
      <c r="C31" s="46">
        <v>0</v>
      </c>
      <c r="D31" s="46"/>
      <c r="E31" s="51"/>
      <c r="F31" s="51"/>
      <c r="G31" s="43">
        <f t="shared" si="0"/>
        <v>0</v>
      </c>
      <c r="H31" s="47" t="s">
        <v>21</v>
      </c>
    </row>
    <row r="32" spans="1:8" x14ac:dyDescent="0.35">
      <c r="A32" s="45">
        <v>22</v>
      </c>
      <c r="B32" s="52">
        <v>0</v>
      </c>
      <c r="C32" s="53">
        <v>0</v>
      </c>
      <c r="D32" s="54"/>
      <c r="E32" s="46"/>
      <c r="F32" s="46"/>
      <c r="G32" s="43">
        <f t="shared" si="0"/>
        <v>0</v>
      </c>
      <c r="H32" s="47" t="s">
        <v>21</v>
      </c>
    </row>
    <row r="33" spans="1:8" x14ac:dyDescent="0.35">
      <c r="A33" s="45">
        <v>23</v>
      </c>
      <c r="B33" s="52">
        <v>0</v>
      </c>
      <c r="C33" s="53">
        <v>0</v>
      </c>
      <c r="D33" s="54"/>
      <c r="E33" s="46"/>
      <c r="F33" s="46"/>
      <c r="G33" s="43">
        <f t="shared" si="0"/>
        <v>0</v>
      </c>
      <c r="H33" s="47" t="s">
        <v>21</v>
      </c>
    </row>
    <row r="34" spans="1:8" x14ac:dyDescent="0.35">
      <c r="A34" s="45">
        <v>24</v>
      </c>
      <c r="B34" s="52">
        <v>0</v>
      </c>
      <c r="C34" s="53">
        <v>0</v>
      </c>
      <c r="D34" s="54"/>
      <c r="E34" s="46"/>
      <c r="F34" s="46"/>
      <c r="G34" s="43">
        <f t="shared" si="0"/>
        <v>0</v>
      </c>
      <c r="H34" s="47" t="s">
        <v>21</v>
      </c>
    </row>
    <row r="35" spans="1:8" x14ac:dyDescent="0.35">
      <c r="A35" s="45">
        <v>25</v>
      </c>
      <c r="B35" s="52">
        <v>0</v>
      </c>
      <c r="C35" s="53">
        <v>0</v>
      </c>
      <c r="D35" s="54"/>
      <c r="E35" s="46"/>
      <c r="F35" s="46"/>
      <c r="G35" s="43">
        <f t="shared" si="0"/>
        <v>0</v>
      </c>
      <c r="H35" s="47" t="s">
        <v>21</v>
      </c>
    </row>
    <row r="36" spans="1:8" x14ac:dyDescent="0.35">
      <c r="A36" s="45">
        <v>26</v>
      </c>
      <c r="B36" s="55">
        <v>0</v>
      </c>
      <c r="C36" s="48">
        <v>0</v>
      </c>
      <c r="D36" s="48"/>
      <c r="E36" s="46"/>
      <c r="F36" s="46"/>
      <c r="G36" s="43">
        <f t="shared" si="0"/>
        <v>0</v>
      </c>
      <c r="H36" s="47" t="s">
        <v>21</v>
      </c>
    </row>
    <row r="37" spans="1:8" ht="15" thickBot="1" x14ac:dyDescent="0.4">
      <c r="A37" s="56">
        <v>27</v>
      </c>
      <c r="B37" s="57">
        <v>0</v>
      </c>
      <c r="C37" s="58">
        <v>0</v>
      </c>
      <c r="D37" s="58"/>
      <c r="E37" s="59"/>
      <c r="F37" s="60"/>
      <c r="G37" s="59">
        <f t="shared" si="0"/>
        <v>0</v>
      </c>
      <c r="H37" s="61" t="s">
        <v>21</v>
      </c>
    </row>
    <row r="38" spans="1:8" ht="15" thickTop="1" x14ac:dyDescent="0.35">
      <c r="A38" s="16"/>
      <c r="B38" s="62"/>
      <c r="C38" s="62"/>
      <c r="D38" s="63"/>
      <c r="E38" s="62"/>
      <c r="F38" s="62"/>
      <c r="G38" s="64"/>
      <c r="H38" s="65"/>
    </row>
    <row r="39" spans="1:8" x14ac:dyDescent="0.35">
      <c r="A39" s="16"/>
      <c r="B39" s="62"/>
      <c r="C39" s="62"/>
      <c r="D39" s="63"/>
      <c r="E39" s="62"/>
      <c r="F39" s="62"/>
      <c r="G39" s="64"/>
      <c r="H39" s="65"/>
    </row>
    <row r="40" spans="1:8" x14ac:dyDescent="0.35">
      <c r="A40" s="16"/>
      <c r="B40" s="62"/>
      <c r="C40" s="62"/>
      <c r="D40" s="63"/>
      <c r="E40" s="62"/>
      <c r="F40" s="62"/>
      <c r="G40" s="64"/>
      <c r="H40" s="65"/>
    </row>
    <row r="41" spans="1:8" x14ac:dyDescent="0.35">
      <c r="A41" s="16"/>
      <c r="B41" s="62"/>
      <c r="C41" s="62"/>
      <c r="D41" s="62"/>
      <c r="E41" s="62"/>
      <c r="F41" s="62"/>
      <c r="G41" s="64"/>
      <c r="H41" s="65"/>
    </row>
    <row r="42" spans="1:8" x14ac:dyDescent="0.35">
      <c r="A42" s="16"/>
      <c r="B42" s="62"/>
      <c r="C42" s="62"/>
      <c r="D42" s="62"/>
      <c r="E42" s="62"/>
      <c r="F42" s="62"/>
      <c r="G42" s="64"/>
      <c r="H42" s="65"/>
    </row>
    <row r="43" spans="1:8" x14ac:dyDescent="0.35">
      <c r="A43" s="16"/>
      <c r="B43" s="63"/>
      <c r="C43" s="63"/>
      <c r="D43" s="63"/>
      <c r="E43" s="62"/>
      <c r="F43" s="62"/>
      <c r="G43" s="64"/>
      <c r="H43" s="65"/>
    </row>
    <row r="44" spans="1:8" x14ac:dyDescent="0.35">
      <c r="A44" s="16"/>
      <c r="B44" s="63"/>
      <c r="C44" s="63"/>
      <c r="D44" s="63"/>
      <c r="E44" s="66"/>
      <c r="F44" s="62"/>
      <c r="G44" s="64"/>
      <c r="H44" s="65"/>
    </row>
    <row r="45" spans="1:8" x14ac:dyDescent="0.35">
      <c r="A45" s="16"/>
      <c r="B45" s="63"/>
      <c r="C45" s="63"/>
      <c r="D45" s="63"/>
      <c r="E45" s="63"/>
      <c r="F45" s="63"/>
      <c r="G45" s="64"/>
      <c r="H45" s="63"/>
    </row>
    <row r="46" spans="1:8" x14ac:dyDescent="0.35">
      <c r="B46" s="63"/>
      <c r="G46" s="64"/>
    </row>
    <row r="47" spans="1:8" x14ac:dyDescent="0.35">
      <c r="B47" s="63"/>
      <c r="G47" s="6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B38" sqref="B38"/>
    </sheetView>
  </sheetViews>
  <sheetFormatPr defaultRowHeight="14.5" x14ac:dyDescent="0.35"/>
  <cols>
    <col min="8" max="8" width="13.6328125" bestFit="1" customWidth="1"/>
  </cols>
  <sheetData>
    <row r="1" spans="1:9" ht="24" x14ac:dyDescent="0.6">
      <c r="A1" s="1" t="s">
        <v>0</v>
      </c>
      <c r="B1" s="1"/>
      <c r="C1" s="1"/>
    </row>
    <row r="2" spans="1:9" x14ac:dyDescent="0.35">
      <c r="H2" s="2"/>
    </row>
    <row r="3" spans="1:9" x14ac:dyDescent="0.35">
      <c r="A3" s="3" t="s">
        <v>1</v>
      </c>
      <c r="B3" s="4" t="s">
        <v>19</v>
      </c>
      <c r="C3" s="4"/>
      <c r="D3" s="5" t="s">
        <v>2</v>
      </c>
      <c r="E3" s="6" t="s">
        <v>3</v>
      </c>
      <c r="F3" s="7"/>
      <c r="G3" s="8" t="s">
        <v>16</v>
      </c>
      <c r="H3" s="9" t="s">
        <v>4</v>
      </c>
      <c r="I3">
        <v>60500149</v>
      </c>
    </row>
    <row r="4" spans="1:9" x14ac:dyDescent="0.35">
      <c r="E4" s="10" t="s">
        <v>5</v>
      </c>
      <c r="G4" s="11" t="s">
        <v>15</v>
      </c>
    </row>
    <row r="5" spans="1:9" x14ac:dyDescent="0.35">
      <c r="A5" s="3" t="s">
        <v>6</v>
      </c>
      <c r="B5" s="12" t="s">
        <v>7</v>
      </c>
      <c r="E5" s="13" t="s">
        <v>8</v>
      </c>
      <c r="F5" s="2"/>
      <c r="G5" s="14">
        <v>97.83</v>
      </c>
    </row>
    <row r="6" spans="1:9" x14ac:dyDescent="0.35">
      <c r="A6" s="15"/>
      <c r="B6" s="16"/>
      <c r="F6" s="7"/>
      <c r="G6" s="17"/>
    </row>
    <row r="7" spans="1:9" x14ac:dyDescent="0.35">
      <c r="A7" s="15"/>
      <c r="B7" s="16"/>
      <c r="D7" s="5" t="s">
        <v>9</v>
      </c>
      <c r="E7" s="7"/>
      <c r="F7" s="18" t="s">
        <v>10</v>
      </c>
      <c r="G7" s="19"/>
      <c r="H7" s="20"/>
    </row>
    <row r="8" spans="1:9" ht="15" thickBot="1" x14ac:dyDescent="0.4">
      <c r="A8" s="21"/>
      <c r="B8" s="22"/>
      <c r="C8" s="23"/>
      <c r="D8" s="21"/>
      <c r="E8" s="24"/>
      <c r="F8" s="25"/>
      <c r="G8" s="25"/>
      <c r="H8" s="25"/>
    </row>
    <row r="9" spans="1:9" ht="26.5" thickTop="1" x14ac:dyDescent="0.4">
      <c r="A9" s="26" t="s">
        <v>11</v>
      </c>
      <c r="B9" s="27" t="s">
        <v>12</v>
      </c>
      <c r="C9" s="28"/>
      <c r="D9" s="28"/>
      <c r="E9" s="28"/>
      <c r="F9" s="28"/>
      <c r="G9" s="29"/>
      <c r="H9" s="30" t="s">
        <v>13</v>
      </c>
    </row>
    <row r="10" spans="1:9" ht="15" thickBot="1" x14ac:dyDescent="0.4">
      <c r="A10" s="31"/>
      <c r="B10" s="32">
        <v>1</v>
      </c>
      <c r="C10" s="33">
        <v>2</v>
      </c>
      <c r="D10" s="33">
        <v>3</v>
      </c>
      <c r="E10" s="34">
        <v>4</v>
      </c>
      <c r="F10" s="35">
        <v>5</v>
      </c>
      <c r="G10" s="36" t="s">
        <v>14</v>
      </c>
      <c r="H10" s="37"/>
    </row>
    <row r="11" spans="1:9" ht="15.5" thickTop="1" thickBot="1" x14ac:dyDescent="0.4">
      <c r="A11" s="38">
        <v>1</v>
      </c>
      <c r="B11" s="39">
        <v>0</v>
      </c>
      <c r="C11" s="40">
        <v>0</v>
      </c>
      <c r="D11" s="41"/>
      <c r="E11" s="42"/>
      <c r="F11" s="42"/>
      <c r="G11" s="43">
        <f t="shared" ref="G11:G37" si="0">AVERAGE(B11:F11)</f>
        <v>0</v>
      </c>
      <c r="H11" s="44" t="s">
        <v>21</v>
      </c>
    </row>
    <row r="12" spans="1:9" ht="15.5" thickTop="1" thickBot="1" x14ac:dyDescent="0.4">
      <c r="A12" s="45">
        <v>2</v>
      </c>
      <c r="B12" s="39">
        <v>0</v>
      </c>
      <c r="C12" s="40">
        <v>0</v>
      </c>
      <c r="D12" s="41"/>
      <c r="E12" s="46"/>
      <c r="F12" s="46"/>
      <c r="G12" s="43">
        <f t="shared" si="0"/>
        <v>0</v>
      </c>
      <c r="H12" s="47" t="s">
        <v>21</v>
      </c>
    </row>
    <row r="13" spans="1:9" ht="15.5" thickTop="1" thickBot="1" x14ac:dyDescent="0.4">
      <c r="A13" s="45">
        <v>3</v>
      </c>
      <c r="B13" s="39">
        <v>0</v>
      </c>
      <c r="C13" s="40">
        <v>0</v>
      </c>
      <c r="D13" s="41"/>
      <c r="E13" s="48"/>
      <c r="F13" s="46"/>
      <c r="G13" s="43">
        <f>SUM((B13+C13)/2)</f>
        <v>0</v>
      </c>
      <c r="H13" s="47" t="s">
        <v>21</v>
      </c>
    </row>
    <row r="14" spans="1:9" ht="15.5" thickTop="1" thickBot="1" x14ac:dyDescent="0.4">
      <c r="A14" s="45">
        <v>4</v>
      </c>
      <c r="B14" s="39">
        <v>0</v>
      </c>
      <c r="C14" s="40">
        <v>0</v>
      </c>
      <c r="D14" s="41"/>
      <c r="E14" s="48"/>
      <c r="F14" s="46"/>
      <c r="G14" s="43">
        <f t="shared" si="0"/>
        <v>0</v>
      </c>
      <c r="H14" s="47" t="s">
        <v>21</v>
      </c>
    </row>
    <row r="15" spans="1:9" ht="15" thickTop="1" x14ac:dyDescent="0.35">
      <c r="A15" s="45">
        <v>5</v>
      </c>
      <c r="B15" s="39">
        <v>0</v>
      </c>
      <c r="C15" s="40">
        <v>0</v>
      </c>
      <c r="D15" s="41"/>
      <c r="E15" s="48"/>
      <c r="F15" s="46"/>
      <c r="G15" s="43">
        <f t="shared" si="0"/>
        <v>0</v>
      </c>
      <c r="H15" s="47" t="s">
        <v>21</v>
      </c>
    </row>
    <row r="16" spans="1:9" x14ac:dyDescent="0.35">
      <c r="A16" s="45">
        <v>6</v>
      </c>
      <c r="B16" s="49">
        <v>0</v>
      </c>
      <c r="C16" s="46">
        <v>0</v>
      </c>
      <c r="D16" s="46"/>
      <c r="E16" s="48"/>
      <c r="F16" s="46"/>
      <c r="G16" s="43">
        <f t="shared" si="0"/>
        <v>0</v>
      </c>
      <c r="H16" s="47" t="s">
        <v>21</v>
      </c>
    </row>
    <row r="17" spans="1:8" x14ac:dyDescent="0.35">
      <c r="A17" s="45">
        <v>7</v>
      </c>
      <c r="B17" s="49">
        <v>0</v>
      </c>
      <c r="C17" s="46">
        <v>0</v>
      </c>
      <c r="D17" s="46"/>
      <c r="E17" s="46"/>
      <c r="F17" s="46"/>
      <c r="G17" s="43">
        <f t="shared" si="0"/>
        <v>0</v>
      </c>
      <c r="H17" s="47" t="s">
        <v>21</v>
      </c>
    </row>
    <row r="18" spans="1:8" x14ac:dyDescent="0.35">
      <c r="A18" s="45">
        <v>8</v>
      </c>
      <c r="B18" s="49">
        <v>0</v>
      </c>
      <c r="C18" s="49">
        <v>0</v>
      </c>
      <c r="D18" s="49"/>
      <c r="E18" s="46"/>
      <c r="F18" s="46"/>
      <c r="G18" s="43">
        <f t="shared" si="0"/>
        <v>0</v>
      </c>
      <c r="H18" s="47" t="s">
        <v>21</v>
      </c>
    </row>
    <row r="19" spans="1:8" x14ac:dyDescent="0.35">
      <c r="A19" s="45">
        <v>9</v>
      </c>
      <c r="B19" s="49">
        <v>0</v>
      </c>
      <c r="C19" s="49">
        <v>0</v>
      </c>
      <c r="D19" s="49"/>
      <c r="E19" s="46"/>
      <c r="F19" s="46"/>
      <c r="G19" s="43">
        <f t="shared" si="0"/>
        <v>0</v>
      </c>
      <c r="H19" s="47" t="s">
        <v>21</v>
      </c>
    </row>
    <row r="20" spans="1:8" x14ac:dyDescent="0.35">
      <c r="A20" s="45">
        <v>10</v>
      </c>
      <c r="B20" s="49">
        <v>0</v>
      </c>
      <c r="C20" s="49">
        <v>0</v>
      </c>
      <c r="D20" s="49"/>
      <c r="E20" s="46"/>
      <c r="F20" s="46"/>
      <c r="G20" s="43">
        <f t="shared" si="0"/>
        <v>0</v>
      </c>
      <c r="H20" s="47" t="s">
        <v>21</v>
      </c>
    </row>
    <row r="21" spans="1:8" x14ac:dyDescent="0.35">
      <c r="A21" s="45">
        <v>11</v>
      </c>
      <c r="B21" s="49">
        <v>0</v>
      </c>
      <c r="C21" s="46">
        <v>0</v>
      </c>
      <c r="D21" s="46"/>
      <c r="E21" s="46"/>
      <c r="F21" s="46"/>
      <c r="G21" s="43">
        <f t="shared" si="0"/>
        <v>0</v>
      </c>
      <c r="H21" s="47" t="s">
        <v>21</v>
      </c>
    </row>
    <row r="22" spans="1:8" x14ac:dyDescent="0.35">
      <c r="A22" s="45">
        <v>12</v>
      </c>
      <c r="B22" s="49">
        <v>0</v>
      </c>
      <c r="C22" s="46">
        <v>0</v>
      </c>
      <c r="D22" s="46"/>
      <c r="E22" s="46"/>
      <c r="F22" s="46"/>
      <c r="G22" s="43">
        <f t="shared" si="0"/>
        <v>0</v>
      </c>
      <c r="H22" s="47" t="s">
        <v>21</v>
      </c>
    </row>
    <row r="23" spans="1:8" x14ac:dyDescent="0.35">
      <c r="A23" s="45">
        <v>13</v>
      </c>
      <c r="B23" s="49">
        <v>0</v>
      </c>
      <c r="C23" s="49">
        <v>0</v>
      </c>
      <c r="D23" s="49"/>
      <c r="E23" s="46"/>
      <c r="F23" s="46"/>
      <c r="G23" s="43">
        <f t="shared" si="0"/>
        <v>0</v>
      </c>
      <c r="H23" s="47" t="s">
        <v>21</v>
      </c>
    </row>
    <row r="24" spans="1:8" x14ac:dyDescent="0.35">
      <c r="A24" s="45">
        <v>14</v>
      </c>
      <c r="B24" s="49">
        <v>0</v>
      </c>
      <c r="C24" s="46">
        <v>0</v>
      </c>
      <c r="D24" s="46"/>
      <c r="E24" s="46"/>
      <c r="F24" s="46"/>
      <c r="G24" s="43">
        <f t="shared" si="0"/>
        <v>0</v>
      </c>
      <c r="H24" s="47" t="s">
        <v>21</v>
      </c>
    </row>
    <row r="25" spans="1:8" x14ac:dyDescent="0.35">
      <c r="A25" s="45">
        <v>15</v>
      </c>
      <c r="B25" s="49">
        <v>0</v>
      </c>
      <c r="C25" s="46">
        <v>0</v>
      </c>
      <c r="D25" s="46"/>
      <c r="E25" s="46"/>
      <c r="F25" s="46"/>
      <c r="G25" s="43">
        <f t="shared" si="0"/>
        <v>0</v>
      </c>
      <c r="H25" s="47" t="s">
        <v>21</v>
      </c>
    </row>
    <row r="26" spans="1:8" x14ac:dyDescent="0.35">
      <c r="A26" s="45">
        <v>16</v>
      </c>
      <c r="B26" s="49">
        <v>0</v>
      </c>
      <c r="C26" s="46">
        <v>0</v>
      </c>
      <c r="D26" s="46"/>
      <c r="E26" s="46"/>
      <c r="F26" s="46"/>
      <c r="G26" s="43">
        <f t="shared" si="0"/>
        <v>0</v>
      </c>
      <c r="H26" s="47" t="s">
        <v>21</v>
      </c>
    </row>
    <row r="27" spans="1:8" x14ac:dyDescent="0.35">
      <c r="A27" s="45">
        <v>17</v>
      </c>
      <c r="B27" s="49">
        <v>0</v>
      </c>
      <c r="C27" s="46">
        <v>0</v>
      </c>
      <c r="D27" s="46"/>
      <c r="E27" s="48"/>
      <c r="F27" s="48"/>
      <c r="G27" s="43">
        <f t="shared" si="0"/>
        <v>0</v>
      </c>
      <c r="H27" s="47" t="s">
        <v>21</v>
      </c>
    </row>
    <row r="28" spans="1:8" x14ac:dyDescent="0.35">
      <c r="A28" s="45">
        <v>18</v>
      </c>
      <c r="B28" s="46">
        <v>0</v>
      </c>
      <c r="C28" s="46">
        <v>0</v>
      </c>
      <c r="D28" s="46"/>
      <c r="E28" s="48"/>
      <c r="F28" s="48"/>
      <c r="G28" s="43">
        <f t="shared" si="0"/>
        <v>0</v>
      </c>
      <c r="H28" s="67" t="s">
        <v>21</v>
      </c>
    </row>
    <row r="29" spans="1:8" x14ac:dyDescent="0.35">
      <c r="A29" s="45">
        <v>19</v>
      </c>
      <c r="B29" s="46">
        <v>0</v>
      </c>
      <c r="C29" s="46">
        <v>0</v>
      </c>
      <c r="D29" s="46"/>
      <c r="E29" s="48"/>
      <c r="F29" s="48"/>
      <c r="G29" s="43">
        <f t="shared" si="0"/>
        <v>0</v>
      </c>
      <c r="H29" s="50" t="s">
        <v>21</v>
      </c>
    </row>
    <row r="30" spans="1:8" x14ac:dyDescent="0.35">
      <c r="A30" s="45">
        <v>20</v>
      </c>
      <c r="B30" s="46">
        <v>0</v>
      </c>
      <c r="C30" s="46">
        <v>0</v>
      </c>
      <c r="D30" s="46"/>
      <c r="E30" s="48"/>
      <c r="F30" s="48"/>
      <c r="G30" s="43">
        <f t="shared" si="0"/>
        <v>0</v>
      </c>
      <c r="H30" s="47" t="s">
        <v>21</v>
      </c>
    </row>
    <row r="31" spans="1:8" x14ac:dyDescent="0.35">
      <c r="A31" s="45">
        <v>21</v>
      </c>
      <c r="B31" s="46">
        <v>0</v>
      </c>
      <c r="C31" s="46">
        <v>0</v>
      </c>
      <c r="D31" s="46"/>
      <c r="E31" s="51"/>
      <c r="F31" s="51"/>
      <c r="G31" s="43">
        <f t="shared" si="0"/>
        <v>0</v>
      </c>
      <c r="H31" s="47" t="s">
        <v>21</v>
      </c>
    </row>
    <row r="32" spans="1:8" x14ac:dyDescent="0.35">
      <c r="A32" s="45">
        <v>22</v>
      </c>
      <c r="B32" s="52">
        <v>0</v>
      </c>
      <c r="C32" s="53">
        <v>0</v>
      </c>
      <c r="D32" s="54"/>
      <c r="E32" s="46"/>
      <c r="F32" s="46"/>
      <c r="G32" s="43">
        <f t="shared" si="0"/>
        <v>0</v>
      </c>
      <c r="H32" s="47" t="s">
        <v>21</v>
      </c>
    </row>
    <row r="33" spans="1:8" x14ac:dyDescent="0.35">
      <c r="A33" s="45">
        <v>23</v>
      </c>
      <c r="B33" s="52">
        <v>0</v>
      </c>
      <c r="C33" s="53">
        <v>0</v>
      </c>
      <c r="D33" s="54"/>
      <c r="E33" s="46"/>
      <c r="F33" s="46"/>
      <c r="G33" s="43">
        <f t="shared" si="0"/>
        <v>0</v>
      </c>
      <c r="H33" s="47" t="s">
        <v>21</v>
      </c>
    </row>
    <row r="34" spans="1:8" x14ac:dyDescent="0.35">
      <c r="A34" s="45">
        <v>24</v>
      </c>
      <c r="B34" s="52">
        <v>0</v>
      </c>
      <c r="C34" s="53">
        <v>0</v>
      </c>
      <c r="D34" s="54"/>
      <c r="E34" s="46"/>
      <c r="F34" s="46"/>
      <c r="G34" s="43">
        <f t="shared" si="0"/>
        <v>0</v>
      </c>
      <c r="H34" s="47" t="s">
        <v>21</v>
      </c>
    </row>
    <row r="35" spans="1:8" x14ac:dyDescent="0.35">
      <c r="A35" s="45">
        <v>25</v>
      </c>
      <c r="B35" s="52">
        <v>0</v>
      </c>
      <c r="C35" s="53">
        <v>0</v>
      </c>
      <c r="D35" s="54"/>
      <c r="E35" s="46"/>
      <c r="F35" s="46"/>
      <c r="G35" s="43">
        <f t="shared" si="0"/>
        <v>0</v>
      </c>
      <c r="H35" s="47" t="s">
        <v>21</v>
      </c>
    </row>
    <row r="36" spans="1:8" x14ac:dyDescent="0.35">
      <c r="A36" s="45">
        <v>26</v>
      </c>
      <c r="B36" s="55">
        <v>0</v>
      </c>
      <c r="C36" s="48">
        <v>0</v>
      </c>
      <c r="D36" s="48"/>
      <c r="E36" s="46"/>
      <c r="F36" s="46"/>
      <c r="G36" s="43">
        <f t="shared" si="0"/>
        <v>0</v>
      </c>
      <c r="H36" s="47" t="s">
        <v>21</v>
      </c>
    </row>
    <row r="37" spans="1:8" ht="15" thickBot="1" x14ac:dyDescent="0.4">
      <c r="A37" s="56">
        <v>27</v>
      </c>
      <c r="B37" s="57">
        <v>0</v>
      </c>
      <c r="C37" s="58">
        <v>0</v>
      </c>
      <c r="D37" s="58"/>
      <c r="E37" s="59"/>
      <c r="F37" s="60"/>
      <c r="G37" s="59">
        <f t="shared" si="0"/>
        <v>0</v>
      </c>
      <c r="H37" s="61" t="s">
        <v>21</v>
      </c>
    </row>
    <row r="38" spans="1:8" ht="15" thickTop="1" x14ac:dyDescent="0.35">
      <c r="A38" s="16"/>
      <c r="B38" s="62"/>
      <c r="C38" s="62"/>
      <c r="D38" s="63"/>
      <c r="E38" s="62"/>
      <c r="F38" s="62"/>
      <c r="G38" s="64"/>
      <c r="H38" s="65"/>
    </row>
  </sheetData>
  <phoneticPr fontId="9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83" ma:contentTypeDescription="Permitting &amp; Compliance Excel Document" ma:contentTypeScope="" ma:versionID="ea17d8ccf0c8a184857c923fd530d46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01d366eb2bf5bc4c7b7260e6389734e6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Bryn Pica Landfill Site</Site_x0020_Name>
    <Internal_x002f_External xmlns="859f7ad6-93f6-4205-b62b-a17f28acbbac">Incoming document</Internal_x002f_External>
    <Post_x0020_code xmlns="859f7ad6-93f6-4205-b62b-a17f28acbbac">CF44 0BX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Bryn Pica, Llwydcoed, Aberdare, Rhondda Cynon Taf CF44 0BX</Addressee>
    <Process_x0020_Type xmlns="859f7ad6-93f6-4205-b62b-a17f28acbbac">Monitoring</Process_x0020_Type>
    <lcf76f155ced4ddcb4097134ff3c332f xmlns="5b970563-8909-4a3f-aa2d-2051b0ae3e8e" xsi:nil="true"/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2023-04-20T23:00:00+00:00</Document_x0020_Date>
    <Facility_x0020_Address xmlns="859f7ad6-93f6-4205-b62b-a17f28acbbac">Bryn Pica Landfill, Llwydcoed, Aberdare, Rhondda Cynon Taf CF44 0BX</Facility_x0020_Address>
    <Environment_x0020_Sub_x0020_Folder xmlns="859f7ad6-93f6-4205-b62b-a17f28acbbac">Environment monitoring</Environment_x0020_Sub_x0020_Folder>
    <Customer_x0020_Name xmlns="859f7ad6-93f6-4205-b62b-a17f28acbbac">Cynon Valley Waste Disposal Company Ltd</Customer_x0020_Name>
    <Surrendered_x002f_Expired_x0020_Date xmlns="859f7ad6-93f6-4205-b62b-a17f28acbbac" xsi:nil="true"/>
    <_dlc_DocId xmlns="9be56660-2c31-41ef-bc00-23e72f632f2a">REGU-386-6618898</_dlc_DocId>
    <_dlc_DocIdUrl xmlns="9be56660-2c31-41ef-bc00-23e72f632f2a">
      <Url>https://cyfoethnaturiolcymru.sharepoint.com/teams/Regulatory/Permitting/_layouts/15/DocIdRedir.aspx?ID=REGU-386-6618898</Url>
      <Description>REGU-386-6618898</Description>
    </_dlc_DocIdUrl>
  </documentManagement>
</p:properties>
</file>

<file path=customXml/itemProps1.xml><?xml version="1.0" encoding="utf-8"?>
<ds:datastoreItem xmlns:ds="http://schemas.openxmlformats.org/officeDocument/2006/customXml" ds:itemID="{F4989A76-C3F4-4DD6-82F5-A67501DB0D0C}"/>
</file>

<file path=customXml/itemProps2.xml><?xml version="1.0" encoding="utf-8"?>
<ds:datastoreItem xmlns:ds="http://schemas.openxmlformats.org/officeDocument/2006/customXml" ds:itemID="{087C0B82-7039-4AED-A608-B3252AFF3518}"/>
</file>

<file path=customXml/itemProps3.xml><?xml version="1.0" encoding="utf-8"?>
<ds:datastoreItem xmlns:ds="http://schemas.openxmlformats.org/officeDocument/2006/customXml" ds:itemID="{3098A0DF-C1B7-4478-9F33-C02290478830}"/>
</file>

<file path=customXml/itemProps4.xml><?xml version="1.0" encoding="utf-8"?>
<ds:datastoreItem xmlns:ds="http://schemas.openxmlformats.org/officeDocument/2006/customXml" ds:itemID="{AD7AA4AD-FD41-4CAB-A987-3888229E356D}"/>
</file>

<file path=customXml/itemProps5.xml><?xml version="1.0" encoding="utf-8"?>
<ds:datastoreItem xmlns:ds="http://schemas.openxmlformats.org/officeDocument/2006/customXml" ds:itemID="{119E86CF-D6B9-43AF-B774-170F350274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01.03.23</vt:lpstr>
      <vt:lpstr>07.03.23</vt:lpstr>
      <vt:lpstr>14.03.23</vt:lpstr>
      <vt:lpstr>21.03.23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Dylan</dc:creator>
  <cp:lastModifiedBy>Williams, Dylan</cp:lastModifiedBy>
  <dcterms:created xsi:type="dcterms:W3CDTF">2015-06-05T18:17:20Z</dcterms:created>
  <dcterms:modified xsi:type="dcterms:W3CDTF">2023-04-20T12:06:45Z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161b9069-93e9-4470-8793-c960e5d22cd5</vt:lpwstr>
  </property>
  <property fmtid="{D5CDD505-2E9C-101B-9397-08002B2CF9AE}" pid="4" name="Order">
    <vt:r8>661889800</vt:r8>
  </property>
  <property fmtid="{D5CDD505-2E9C-101B-9397-08002B2CF9AE}" pid="5" name="MediaServiceImageTags">
    <vt:lpwstr/>
  </property>
</Properties>
</file>