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176FBF36-75C0-466E-8CEE-9F8BFF26DF20}" xr6:coauthVersionLast="47" xr6:coauthVersionMax="47" xr10:uidLastSave="{00000000-0000-0000-0000-000000000000}"/>
  <workbookProtection workbookPassword="A4CB" lockStructure="1"/>
  <bookViews>
    <workbookView xWindow="33720" yWindow="2745" windowWidth="29040" windowHeight="15720" tabRatio="904" activeTab="1" xr2:uid="{843A0D82-B59E-4A05-9B7F-8C745E159547}"/>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_xlnm.Print_Area" localSheetId="2">Waste_Received!$A$1:$I$2009</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541D36B2-1742-4E54-884F-336654216BD1}">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96D5DAC0-DB1C-47C2-8EE2-79BD885702C4}">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A7CCE61F-DFBD-429D-8EE6-326E01CC810D}">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E46997E4-B60A-4CED-81DB-3A60D4229301}">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4F662E93-1E6E-4BE1-8726-2B1945F03965}">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82B85158-870A-4798-960B-98BF69FCB9CC}">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C59B2C9B-A014-447E-95FC-8D19906904F7}">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B035EA28-C807-441E-94E2-2E1F580C169E}">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FFE78555-1022-413F-83E0-D182CC529B01}">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B1084766-9323-4471-B655-351FACBAA981}">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D3E876BA-E16D-4181-82D0-596C94BA4B8F}">
      <text>
        <r>
          <rPr>
            <sz val="9"/>
            <color indexed="81"/>
            <rFont val="Tahoma"/>
            <family val="2"/>
          </rPr>
          <t>Follow this link for more information on EWC codes.   Also see the European Waste Catalogue tab below right.</t>
        </r>
      </text>
    </comment>
    <comment ref="D6" authorId="0" shapeId="0" xr:uid="{AB86EE96-192E-4183-B671-712455A30F6C}">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6F498805-E9A6-4CE3-8B1A-2494ED458918}">
      <text>
        <r>
          <rPr>
            <sz val="9"/>
            <color indexed="81"/>
            <rFont val="Tahoma"/>
            <family val="2"/>
          </rPr>
          <t xml:space="preserve"> The D&amp;R code for the purpose for which this waste was received.</t>
        </r>
      </text>
    </comment>
    <comment ref="J6" authorId="0" shapeId="0" xr:uid="{132CECDC-1E41-458A-AD56-1AF0B8B9B344}">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7C041683-C61C-4BAD-A612-5BBBC96996B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D4F450A7-786F-494D-A54D-873102B6AE78}">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F37520F9-BB19-4C25-BB06-0CF665913C05}">
      <text>
        <r>
          <rPr>
            <sz val="9"/>
            <color indexed="81"/>
            <rFont val="Tahoma"/>
            <family val="2"/>
          </rPr>
          <t xml:space="preserve">Enter the number of samples taken of mixed waste inputs to the facility from this supplier.
</t>
        </r>
      </text>
    </comment>
    <comment ref="N6" authorId="0" shapeId="0" xr:uid="{831F4AF1-539E-4EF1-828F-C86068839842}">
      <text>
        <r>
          <rPr>
            <sz val="9"/>
            <color indexed="81"/>
            <rFont val="Tahoma"/>
            <family val="2"/>
          </rPr>
          <t>Enter the combined weight of all the samples taken from this supplier's input to the facility.</t>
        </r>
      </text>
    </comment>
    <comment ref="O6" authorId="0" shapeId="0" xr:uid="{DF8AED66-D51B-458F-9DC9-2C059710B547}">
      <text>
        <r>
          <rPr>
            <sz val="9"/>
            <color indexed="81"/>
            <rFont val="Tahoma"/>
            <family val="2"/>
          </rPr>
          <t>Enter the average percentage of glass found within the samples.</t>
        </r>
      </text>
    </comment>
    <comment ref="P6" authorId="0" shapeId="0" xr:uid="{96384E28-F78A-414C-8641-EB6913CE2DF9}">
      <text>
        <r>
          <rPr>
            <sz val="9"/>
            <color indexed="81"/>
            <rFont val="Tahoma"/>
            <family val="2"/>
          </rPr>
          <t>Enter the Standard Deviation associated with the average given in the previous column.</t>
        </r>
      </text>
    </comment>
    <comment ref="Q6" authorId="0" shapeId="0" xr:uid="{6E23D13A-9600-4BD3-958F-E8694AE8E471}">
      <text>
        <r>
          <rPr>
            <sz val="9"/>
            <color indexed="81"/>
            <rFont val="Tahoma"/>
            <family val="2"/>
          </rPr>
          <t>Enter the average percentage of metal found within the samples.</t>
        </r>
        <r>
          <rPr>
            <b/>
            <sz val="9"/>
            <color indexed="81"/>
            <rFont val="Tahoma"/>
            <family val="2"/>
          </rPr>
          <t xml:space="preserve">
</t>
        </r>
      </text>
    </comment>
    <comment ref="R6" authorId="0" shapeId="0" xr:uid="{44F2E8B1-C23B-4D64-B0F1-C5D74D62C6EC}">
      <text>
        <r>
          <rPr>
            <sz val="9"/>
            <color indexed="81"/>
            <rFont val="Tahoma"/>
            <family val="2"/>
          </rPr>
          <t>Enter the Standard Deviation associated with the average given in the previous column.</t>
        </r>
      </text>
    </comment>
    <comment ref="S6" authorId="0" shapeId="0" xr:uid="{1E7B9A7F-8322-4CCB-9D30-AC72D50C051D}">
      <text>
        <r>
          <rPr>
            <sz val="9"/>
            <color indexed="81"/>
            <rFont val="Tahoma"/>
            <family val="2"/>
          </rPr>
          <t>Enter the average percentage of Paper found within the samples.</t>
        </r>
      </text>
    </comment>
    <comment ref="T6" authorId="0" shapeId="0" xr:uid="{11BCD0E7-8D84-4B97-A934-310F7B78011C}">
      <text>
        <r>
          <rPr>
            <sz val="9"/>
            <color indexed="81"/>
            <rFont val="Tahoma"/>
            <family val="2"/>
          </rPr>
          <t>Enter the Standard Deviation associated with the average given in the previous column.</t>
        </r>
      </text>
    </comment>
    <comment ref="U6" authorId="0" shapeId="0" xr:uid="{C400D751-8C59-42BE-9F2A-DB4B8DFBAF3A}">
      <text>
        <r>
          <rPr>
            <sz val="9"/>
            <color indexed="81"/>
            <rFont val="Tahoma"/>
            <family val="2"/>
          </rPr>
          <t>Enter the average percentage of plastic found within the samples.</t>
        </r>
        <r>
          <rPr>
            <b/>
            <sz val="9"/>
            <color indexed="81"/>
            <rFont val="Tahoma"/>
            <family val="2"/>
          </rPr>
          <t xml:space="preserve">
</t>
        </r>
      </text>
    </comment>
    <comment ref="V6" authorId="0" shapeId="0" xr:uid="{F3CD2FBC-0F31-4289-A583-AF6E6EC7F7C2}">
      <text>
        <r>
          <rPr>
            <sz val="9"/>
            <color indexed="81"/>
            <rFont val="Tahoma"/>
            <family val="2"/>
          </rPr>
          <t>Enter the Standard Deviation associated with the average given in the previous column.</t>
        </r>
      </text>
    </comment>
    <comment ref="W6" authorId="0" shapeId="0" xr:uid="{72C7D412-E058-489A-8A67-F1BADC47066C}">
      <text>
        <r>
          <rPr>
            <sz val="9"/>
            <color indexed="81"/>
            <rFont val="Tahoma"/>
            <family val="2"/>
          </rPr>
          <t>Enter the total % of the target materials that are present in the samples.</t>
        </r>
      </text>
    </comment>
    <comment ref="X6" authorId="0" shapeId="0" xr:uid="{90F61E1A-D1C3-4005-8764-B991A7BF0E6D}">
      <text>
        <r>
          <rPr>
            <sz val="9"/>
            <color indexed="81"/>
            <rFont val="Tahoma"/>
            <family val="2"/>
          </rPr>
          <t>Enter the Standard Deviation associated with the average given in the previous column.</t>
        </r>
      </text>
    </comment>
    <comment ref="Y6" authorId="0" shapeId="0" xr:uid="{01407D15-9B67-4E60-9390-46554791D35C}">
      <text>
        <r>
          <rPr>
            <sz val="9"/>
            <color indexed="81"/>
            <rFont val="Tahoma"/>
            <family val="2"/>
          </rPr>
          <t>Enter the % of other recyclable materials, which are not your target materials.</t>
        </r>
      </text>
    </comment>
    <comment ref="Z6" authorId="0" shapeId="0" xr:uid="{DEB2BF83-609C-405F-A90B-792BF295852B}">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D9CB2F77-CF70-439C-80FC-DE7D390014AC}">
      <text>
        <r>
          <rPr>
            <sz val="9"/>
            <color indexed="81"/>
            <rFont val="Tahoma"/>
            <family val="2"/>
          </rPr>
          <t xml:space="preserve">Enter the name of the local authority to where the waste was sent. Districts, Unitary and County Authorities are available to choose from. </t>
        </r>
      </text>
    </comment>
    <comment ref="C6" authorId="1" shapeId="0" xr:uid="{FD3921F0-2C3D-4130-81E5-1FB192CC8F88}">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211EB4D6-43D1-41A7-92E3-0B2D9FE8F31B}">
      <text>
        <r>
          <rPr>
            <sz val="9"/>
            <color indexed="81"/>
            <rFont val="Tahoma"/>
            <family val="2"/>
          </rPr>
          <t>Enter the D&amp;R code for the purpose that the waste is dispatched.</t>
        </r>
      </text>
    </comment>
    <comment ref="G6" authorId="2" shapeId="0" xr:uid="{B26D4282-0745-4AAB-8DCE-DF0DA0CEA473}">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1CDAB6C9-C2BE-444F-A46D-5B5E953344E8}">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6F7860CF-5A91-4E97-BDEF-FA04904E0102}">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C805869E-3209-4F0F-9F61-65CB6FBB9B9F}">
      <text>
        <r>
          <rPr>
            <sz val="9"/>
            <color indexed="81"/>
            <rFont val="Tahoma"/>
            <family val="2"/>
          </rPr>
          <t>Material Facilities Outputs Only.
Enter the grade of specified output material from the list provided.</t>
        </r>
      </text>
    </comment>
    <comment ref="K6" authorId="2" shapeId="0" xr:uid="{360C8CCB-18DA-453A-917F-430ACB09A73B}">
      <text>
        <r>
          <rPr>
            <sz val="9"/>
            <color indexed="81"/>
            <rFont val="Tahoma"/>
            <family val="2"/>
          </rPr>
          <t>Enter the number of samples of Glass taken during the quarter.</t>
        </r>
      </text>
    </comment>
    <comment ref="L6" authorId="2" shapeId="0" xr:uid="{33D6C688-AA7E-4410-90E0-7F214D042832}">
      <text>
        <r>
          <rPr>
            <sz val="9"/>
            <color indexed="81"/>
            <rFont val="Tahoma"/>
            <family val="2"/>
          </rPr>
          <t>Enter the combined weight of all the samples given in the previous column.</t>
        </r>
      </text>
    </comment>
    <comment ref="M6" authorId="2" shapeId="0" xr:uid="{B56213E5-4911-4069-B049-FF09D38E48DC}">
      <text>
        <r>
          <rPr>
            <sz val="9"/>
            <color indexed="81"/>
            <rFont val="Tahoma"/>
            <family val="2"/>
          </rPr>
          <t>Enter the average percentage of Glass found within the samples.</t>
        </r>
      </text>
    </comment>
    <comment ref="N6" authorId="2" shapeId="0" xr:uid="{07833EE2-026B-4F18-ADB4-B73B5F8FF596}">
      <text>
        <r>
          <rPr>
            <sz val="9"/>
            <color indexed="81"/>
            <rFont val="Tahoma"/>
            <family val="2"/>
          </rPr>
          <t>Enter the Standard Deviation associated with the average given in the previous column.</t>
        </r>
      </text>
    </comment>
    <comment ref="O6" authorId="2" shapeId="0" xr:uid="{801B4184-5E0A-4DA9-A24E-241D3A187C54}">
      <text>
        <r>
          <rPr>
            <sz val="9"/>
            <color indexed="81"/>
            <rFont val="Tahoma"/>
            <family val="2"/>
          </rPr>
          <t>Enter the number of samples of Metal taken during the quarter.</t>
        </r>
      </text>
    </comment>
    <comment ref="P6" authorId="2" shapeId="0" xr:uid="{FFA7C433-F57F-42F4-A629-F9AEC95693D3}">
      <text>
        <r>
          <rPr>
            <sz val="9"/>
            <color indexed="81"/>
            <rFont val="Tahoma"/>
            <family val="2"/>
          </rPr>
          <t>Enter the combined weight of all the samples given in the previous column.</t>
        </r>
      </text>
    </comment>
    <comment ref="Q6" authorId="2" shapeId="0" xr:uid="{0E2BA501-B453-4192-9524-7240CEFE2796}">
      <text>
        <r>
          <rPr>
            <sz val="9"/>
            <color indexed="81"/>
            <rFont val="Tahoma"/>
            <family val="2"/>
          </rPr>
          <t>Enter the average percentage of Metals found within the samples.</t>
        </r>
      </text>
    </comment>
    <comment ref="R6" authorId="2" shapeId="0" xr:uid="{BE69ACA3-E33A-43EF-B42A-C12C7070C27E}">
      <text>
        <r>
          <rPr>
            <sz val="9"/>
            <color indexed="81"/>
            <rFont val="Tahoma"/>
            <family val="2"/>
          </rPr>
          <t>Enter the Standard Deviation associated with the average given in the previous column.</t>
        </r>
      </text>
    </comment>
    <comment ref="S6" authorId="2" shapeId="0" xr:uid="{95C1476D-53D3-4592-96C3-E25429BA352C}">
      <text>
        <r>
          <rPr>
            <sz val="9"/>
            <color indexed="81"/>
            <rFont val="Tahoma"/>
            <family val="2"/>
          </rPr>
          <t>Enter the number of samples of Paper taken during the quarter.</t>
        </r>
      </text>
    </comment>
    <comment ref="T6" authorId="2" shapeId="0" xr:uid="{71E4F2AB-6B57-4D43-9136-FA619E4F1528}">
      <text>
        <r>
          <rPr>
            <sz val="9"/>
            <color indexed="81"/>
            <rFont val="Tahoma"/>
            <family val="2"/>
          </rPr>
          <t>Enter the combined weight of all the samples given in the previous column.</t>
        </r>
      </text>
    </comment>
    <comment ref="U6" authorId="2" shapeId="0" xr:uid="{145157E3-48E1-4664-A024-F47FC2AA911D}">
      <text>
        <r>
          <rPr>
            <sz val="9"/>
            <color indexed="81"/>
            <rFont val="Tahoma"/>
            <family val="2"/>
          </rPr>
          <t>Enter the average percentage of Paper found within the samples.</t>
        </r>
      </text>
    </comment>
    <comment ref="V6" authorId="2" shapeId="0" xr:uid="{87CEB917-0022-4D60-BB1F-8982CF138211}">
      <text>
        <r>
          <rPr>
            <sz val="9"/>
            <color indexed="81"/>
            <rFont val="Tahoma"/>
            <family val="2"/>
          </rPr>
          <t>Enter the Standard Deviation associated with the average given in the previous column.</t>
        </r>
      </text>
    </comment>
    <comment ref="W6" authorId="2" shapeId="0" xr:uid="{8230C1D4-758B-4A92-A3C1-02F2F8B02220}">
      <text>
        <r>
          <rPr>
            <sz val="9"/>
            <color indexed="81"/>
            <rFont val="Tahoma"/>
            <family val="2"/>
          </rPr>
          <t>Enter the number of samples of Plastic taken during the quarter.</t>
        </r>
      </text>
    </comment>
    <comment ref="X6" authorId="2" shapeId="0" xr:uid="{FDF820CD-51A2-4BD5-894A-B970E8A1826C}">
      <text>
        <r>
          <rPr>
            <sz val="9"/>
            <color indexed="81"/>
            <rFont val="Tahoma"/>
            <family val="2"/>
          </rPr>
          <t>Enter the combined weight of all the samples given in the previous column.</t>
        </r>
      </text>
    </comment>
    <comment ref="Y6" authorId="2" shapeId="0" xr:uid="{DAACF4CC-7C6D-41B9-8DCE-DFC480EDFC8A}">
      <text>
        <r>
          <rPr>
            <sz val="9"/>
            <color indexed="81"/>
            <rFont val="Tahoma"/>
            <family val="2"/>
          </rPr>
          <t>Enter the average percentage of Plastic found within the samples.</t>
        </r>
      </text>
    </comment>
    <comment ref="Z6" authorId="2" shapeId="0" xr:uid="{BF8206A1-76C0-4AA3-921B-DD106CC200E9}">
      <text>
        <r>
          <rPr>
            <sz val="9"/>
            <color indexed="81"/>
            <rFont val="Tahoma"/>
            <family val="2"/>
          </rPr>
          <t>Enter the Standard Deviation associated with the average given in the previous column.</t>
        </r>
      </text>
    </comment>
    <comment ref="AA6" authorId="2" shapeId="0" xr:uid="{FDC37A02-FBD5-4A90-86E3-A1E8AC34A054}">
      <text>
        <r>
          <rPr>
            <sz val="9"/>
            <color indexed="81"/>
            <rFont val="Tahoma"/>
            <family val="2"/>
          </rPr>
          <t>Enter the total quantity of   target materials contained within the samples.</t>
        </r>
      </text>
    </comment>
    <comment ref="AB6" authorId="2" shapeId="0" xr:uid="{B79FCF34-8BD6-4392-879C-3EC5296E08B0}">
      <text>
        <r>
          <rPr>
            <sz val="9"/>
            <color indexed="81"/>
            <rFont val="Tahoma"/>
            <family val="2"/>
          </rPr>
          <t>Enter the total non target materials quantity contained within the samples.</t>
        </r>
      </text>
    </comment>
    <comment ref="AC6" authorId="2" shapeId="0" xr:uid="{95592139-56FC-4E7F-8AE5-F03B27BBE37A}">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A53C7291-8C61-4FA9-80EC-5B54ADD79530}">
      <text>
        <r>
          <rPr>
            <sz val="9"/>
            <color indexed="81"/>
            <rFont val="Tahoma"/>
            <family val="2"/>
          </rPr>
          <t>For incoming materials this figure will never be 100% as the Materials Facility reporting requirements only apply to co-mingled waste streams</t>
        </r>
      </text>
    </comment>
    <comment ref="W22" authorId="0" shapeId="0" xr:uid="{4C515B8B-3C6D-49D3-9325-6EF850547EE8}">
      <text>
        <r>
          <rPr>
            <sz val="9"/>
            <color indexed="81"/>
            <rFont val="Tahoma"/>
            <family val="2"/>
          </rPr>
          <t>The number provided for Standard Deviation is expected to be low. 70.7 is a theoretical maximum but a value that high is not anticipated to ever occur.</t>
        </r>
      </text>
    </comment>
    <comment ref="W25" authorId="0" shapeId="0" xr:uid="{0018650D-434A-4769-B4F9-730DDF93ABEF}">
      <text>
        <r>
          <rPr>
            <sz val="9"/>
            <color indexed="81"/>
            <rFont val="Tahoma"/>
            <family val="2"/>
          </rPr>
          <t>For incoming materials this figure will never be 100% as the Materials Facility reporting requirements only apply to co-mingled waste streams</t>
        </r>
      </text>
    </comment>
    <comment ref="W28" authorId="0" shapeId="0" xr:uid="{4DC091BC-72CA-43D1-BA70-537E3F87D247}">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<sst xmlns="http://schemas.openxmlformats.org/spreadsheetml/2006/main" count="7726" uniqueCount="2700">
  <si>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</si>
  <si>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</si>
  <si>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</si>
  <si>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</si>
  <si>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</si>
  <si>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</si>
  <si>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</si>
  <si>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</si>
  <si>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</si>
  <si>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</si>
  <si>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</si>
  <si>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</si>
  <si>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</si>
  <si>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</si>
  <si>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</si>
  <si>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</si>
  <si>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</si>
  <si>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</si>
  <si>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</si>
  <si>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</si>
  <si>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</si>
  <si>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</si>
  <si>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</si>
  <si>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</si>
  <si>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</si>
  <si>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</si>
  <si>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</si>
  <si>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</si>
  <si>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</si>
  <si>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</si>
  <si>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</si>
  <si>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</si>
  <si>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</si>
  <si>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</si>
  <si>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</si>
  <si>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</si>
  <si>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</si>
  <si>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</si>
  <si>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</si>
  <si>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</si>
  <si>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</si>
  <si>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</si>
  <si>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</si>
  <si>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</si>
  <si>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</si>
  <si>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</si>
  <si>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</si>
  <si>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</si>
  <si>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</si>
  <si>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</si>
  <si>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</si>
  <si>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</si>
  <si>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</si>
  <si>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</si>
  <si>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</si>
  <si>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</si>
  <si>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</si>
  <si>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</si>
  <si>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</si>
  <si>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</si>
  <si>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</si>
  <si>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</si>
  <si>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</si>
  <si>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</si>
  <si>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</si>
  <si>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</si>
  <si>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</si>
  <si>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</si>
  <si>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</si>
  <si>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</si>
  <si>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</si>
  <si>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</si>
  <si>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</si>
  <si>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</si>
  <si>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</si>
  <si>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</si>
  <si>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</si>
  <si>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</si>
  <si>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</si>
  <si>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</si>
  <si>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</si>
  <si>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</si>
  <si>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</si>
  <si>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</si>
  <si>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</si>
  <si>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</si>
  <si>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</si>
  <si>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</si>
  <si>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</si>
  <si>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</si>
  <si>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</si>
  <si>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</si>
  <si>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</si>
  <si>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</si>
  <si>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</si>
  <si>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</si>
  <si>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</si>
  <si>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</si>
  <si>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</si>
  <si>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</si>
  <si>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</si>
  <si>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</si>
  <si>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</si>
  <si>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</si>
  <si>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</si>
  <si>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</si>
  <si>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</si>
  <si>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</si>
  <si>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</si>
  <si>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</si>
  <si>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</si>
  <si>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</si>
  <si>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</si>
  <si>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</si>
  <si>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</si>
  <si>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</si>
  <si>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</si>
  <si>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</si>
  <si>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</si>
  <si>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</si>
  <si>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</si>
  <si>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</si>
  <si>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</si>
  <si>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</si>
  <si>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</si>
  <si>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</si>
  <si>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</si>
  <si>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</si>
  <si>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</si>
  <si>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</si>
  <si>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</si>
  <si>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</si>
  <si>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</si>
  <si>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</si>
  <si>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</si>
  <si>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</si>
  <si>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</si>
  <si>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</si>
  <si>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</si>
  <si>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</si>
  <si>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</si>
  <si>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</si>
  <si>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</si>
  <si>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</si>
  <si>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</si>
  <si>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</si>
  <si>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</si>
  <si>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</si>
  <si>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</si>
  <si>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</si>
  <si>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</si>
  <si>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</si>
  <si>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</si>
  <si>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</si>
  <si>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</si>
  <si>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</si>
  <si>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</si>
  <si>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</si>
  <si>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</si>
  <si>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</si>
  <si>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</si>
  <si>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</si>
  <si>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</si>
  <si>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</si>
  <si>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</si>
  <si>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</si>
  <si>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</si>
  <si>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</si>
  <si>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</si>
  <si>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</si>
  <si>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</si>
  <si>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</si>
  <si>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</si>
  <si>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</si>
  <si>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</si>
  <si>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</si>
  <si>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</si>
  <si>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</si>
  <si>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</si>
  <si>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</si>
  <si>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</si>
  <si>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</si>
  <si>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</si>
  <si>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</si>
  <si>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</si>
  <si>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</si>
  <si>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</si>
  <si>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</si>
  <si>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</si>
  <si>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</si>
  <si>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</si>
  <si>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</si>
  <si>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</si>
  <si>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</si>
  <si>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</si>
  <si>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</si>
  <si>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</si>
  <si>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</si>
  <si>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</si>
  <si>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</si>
  <si>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</si>
  <si>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</si>
  <si>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</si>
  <si>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</si>
  <si>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</si>
  <si>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</si>
  <si>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</si>
  <si>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</si>
  <si>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</si>
  <si>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</si>
  <si>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</si>
  <si>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</si>
  <si>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</si>
  <si>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</si>
  <si>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</si>
  <si>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</si>
  <si>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</si>
  <si>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</si>
  <si>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</si>
  <si>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</si>
  <si>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</si>
  <si>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</si>
  <si>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</si>
  <si>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</si>
  <si>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</si>
  <si>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</si>
  <si>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</si>
  <si>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</si>
  <si>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</si>
  <si>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</si>
  <si>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</si>
  <si>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</si>
  <si>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</si>
  <si>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</si>
  <si>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</si>
  <si>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</si>
  <si>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</si>
  <si>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</si>
  <si>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</si>
  <si>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</si>
  <si>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</si>
  <si>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</si>
  <si>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</si>
  <si>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</si>
  <si>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</si>
  <si>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</si>
  <si>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</si>
  <si>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</si>
  <si>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</si>
  <si>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</si>
  <si>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</si>
  <si>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</si>
  <si>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</si>
  <si>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</si>
  <si>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</si>
  <si>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</si>
  <si>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</si>
  <si>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</si>
  <si>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</si>
  <si>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</si>
  <si>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</si>
  <si>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</si>
  <si>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</si>
  <si>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</si>
  <si>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</si>
  <si>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</si>
  <si>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</si>
  <si>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</si>
  <si>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</si>
  <si>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</si>
  <si>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</si>
  <si>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</si>
  <si>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</si>
  <si>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</si>
  <si>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</si>
  <si>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</si>
  <si>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</si>
  <si>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</si>
  <si>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</si>
  <si>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</si>
  <si>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</si>
  <si>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</si>
  <si>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</si>
  <si>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</si>
  <si>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</si>
  <si>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</si>
  <si>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</si>
  <si>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</si>
  <si>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</si>
  <si>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</si>
  <si>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</si>
  <si>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</si>
  <si>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</si>
  <si>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</si>
  <si>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</si>
  <si>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</si>
  <si>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</si>
  <si>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</si>
  <si>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</si>
  <si>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</si>
  <si>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</si>
  <si>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</si>
  <si>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</si>
  <si>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</si>
  <si>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</si>
  <si>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</si>
  <si>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</si>
  <si>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</si>
  <si>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</si>
  <si>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</si>
  <si>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</si>
  <si>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</si>
  <si>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</si>
  <si>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</si>
  <si>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</si>
  <si>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</si>
  <si>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</si>
  <si>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</si>
  <si>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</si>
  <si>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</si>
  <si>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</si>
  <si>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</si>
  <si>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</si>
  <si>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</si>
  <si>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</si>
  <si>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</si>
  <si>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</si>
  <si>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</si>
  <si>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</si>
  <si>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</si>
  <si>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</si>
  <si>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</si>
  <si>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</si>
  <si>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</si>
  <si>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</si>
  <si>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</si>
  <si>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</si>
  <si>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</si>
  <si>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</si>
  <si>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</si>
  <si>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</si>
  <si>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</si>
  <si>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</si>
  <si>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</si>
  <si>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</si>
  <si>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</si>
  <si>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</si>
  <si>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</si>
  <si>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</si>
  <si>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</si>
  <si>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</si>
  <si>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</si>
  <si>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</si>
  <si>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</si>
  <si>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</si>
  <si>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</si>
  <si>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</si>
  <si>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</si>
  <si>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</si>
  <si>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</si>
  <si>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</si>
  <si>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</si>
  <si>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</si>
  <si>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</si>
  <si>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</si>
  <si>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</si>
  <si>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</si>
  <si>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</si>
  <si>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</si>
  <si>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</si>
  <si>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</si>
  <si>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</si>
  <si>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</si>
  <si>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</si>
  <si>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</si>
  <si>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</si>
  <si>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</si>
  <si>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</si>
  <si>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</si>
  <si>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</si>
  <si>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</si>
  <si>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</si>
  <si>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</si>
  <si>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</si>
  <si>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</si>
  <si>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</si>
  <si>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</si>
  <si>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</si>
  <si>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</si>
  <si>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</si>
  <si>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</si>
  <si>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</si>
  <si>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</si>
  <si>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</si>
  <si>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</si>
  <si>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</si>
  <si>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</si>
  <si>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</si>
  <si>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</si>
  <si>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</si>
  <si>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</si>
  <si>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</si>
  <si>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</si>
  <si>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</si>
  <si>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</si>
  <si>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</si>
  <si>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</si>
  <si>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</si>
  <si>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</si>
  <si>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</si>
  <si>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</si>
  <si>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</si>
  <si>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</si>
  <si>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</si>
  <si>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</si>
  <si>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</si>
  <si>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</si>
  <si>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</si>
  <si>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</si>
  <si>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</si>
  <si>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</si>
  <si>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</si>
  <si>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</si>
  <si>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</si>
  <si>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</si>
  <si>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</si>
  <si>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</si>
  <si>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</si>
  <si>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</si>
  <si>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</si>
  <si>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</si>
  <si>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</si>
  <si>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</si>
  <si>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</si>
  <si>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</si>
  <si>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</si>
  <si>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</si>
  <si>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</si>
  <si>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</si>
  <si>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</si>
  <si>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</si>
  <si>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</si>
  <si>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</si>
  <si>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</si>
  <si>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</si>
  <si>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</si>
  <si>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</si>
  <si>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</si>
  <si>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</si>
  <si>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</si>
  <si>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</si>
  <si>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</si>
  <si>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</si>
  <si>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</si>
  <si>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</si>
  <si>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</si>
  <si>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</si>
  <si>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</si>
  <si>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</si>
  <si>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</si>
  <si>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</si>
  <si>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</si>
  <si>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</si>
  <si>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</si>
  <si>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</si>
  <si>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</si>
  <si>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</si>
  <si>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</si>
  <si>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</si>
  <si>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</si>
  <si>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</si>
  <si>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</si>
  <si>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</si>
  <si>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</si>
  <si>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</si>
  <si>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</si>
  <si>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</si>
  <si>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</si>
  <si>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</si>
  <si>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</si>
  <si>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</si>
  <si>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</si>
  <si>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</si>
  <si>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</si>
  <si>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</si>
  <si>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</si>
  <si>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</si>
  <si>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</si>
  <si>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</si>
  <si>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</si>
  <si>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</si>
  <si>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</si>
  <si>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</si>
  <si>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</si>
  <si>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</si>
  <si>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</si>
  <si>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</si>
  <si>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</si>
  <si>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</si>
  <si>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</si>
  <si>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</si>
  <si>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</si>
  <si>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</si>
  <si>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</si>
  <si>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</si>
  <si>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</si>
  <si>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</si>
  <si>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</si>
  <si>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</si>
  <si>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</si>
  <si>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</si>
  <si>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</si>
  <si>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</si>
  <si>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</si>
  <si>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</si>
  <si>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</si>
  <si>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</si>
  <si>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</si>
  <si>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</si>
  <si>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</si>
  <si>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</si>
  <si>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</si>
  <si>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</si>
  <si>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</si>
  <si>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</si>
  <si>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</si>
  <si>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</si>
  <si>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</si>
  <si>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</si>
  <si>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</si>
  <si>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</si>
  <si>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</si>
  <si>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</si>
  <si>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</si>
  <si>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</si>
  <si>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</si>
  <si>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</si>
  <si>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</si>
  <si>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</si>
  <si>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</si>
  <si>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</si>
  <si>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</si>
  <si>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</si>
  <si>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</si>
  <si>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</si>
  <si>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</si>
  <si>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</si>
  <si>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</si>
  <si>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</si>
  <si>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</si>
  <si>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</si>
  <si>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</si>
  <si>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</si>
  <si>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</si>
  <si>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</si>
  <si>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</si>
  <si>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</si>
  <si>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</si>
  <si>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</si>
  <si>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</si>
  <si>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</si>
  <si>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</si>
  <si>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</si>
  <si>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</si>
  <si>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</si>
  <si>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</si>
  <si>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</si>
  <si>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</si>
  <si>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</si>
  <si>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</si>
  <si>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</si>
  <si>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</si>
  <si>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</si>
  <si>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</si>
  <si>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</si>
  <si>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</si>
  <si>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</si>
  <si>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</si>
  <si>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</si>
  <si>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</si>
  <si>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</si>
  <si>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</si>
  <si>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</si>
  <si>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</si>
  <si>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</si>
  <si>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</si>
  <si>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</si>
  <si>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</si>
  <si>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</si>
  <si>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</si>
  <si>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</si>
  <si>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</si>
  <si>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</si>
  <si>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</si>
  <si>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</si>
  <si>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</si>
  <si>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</si>
  <si>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</si>
  <si>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</si>
  <si>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</si>
  <si>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</si>
  <si>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</si>
  <si>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</si>
  <si>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</si>
  <si>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</si>
  <si>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</si>
  <si>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</si>
  <si>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</si>
  <si>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</si>
  <si>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</si>
  <si>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</si>
  <si>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</si>
  <si>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</si>
  <si>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</si>
  <si>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</si>
  <si>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</si>
  <si>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</si>
  <si>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</si>
  <si>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</si>
  <si>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</si>
  <si>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</si>
  <si>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</si>
  <si>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</si>
  <si>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</si>
  <si>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</si>
  <si>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</si>
  <si>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</si>
  <si>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</si>
  <si>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</si>
  <si>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</si>
  <si>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</si>
  <si>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</si>
  <si>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</si>
  <si>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</si>
  <si>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</si>
  <si>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</si>
  <si>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</si>
  <si>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</si>
  <si>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</si>
  <si>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</si>
  <si>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</si>
  <si>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</si>
  <si>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</si>
  <si>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</si>
  <si>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</si>
  <si>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</si>
  <si>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</si>
  <si>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</si>
  <si>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</si>
  <si>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</si>
  <si>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</si>
  <si>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</si>
  <si>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</si>
  <si>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</si>
  <si>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</si>
  <si>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</si>
  <si>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</si>
  <si>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</si>
  <si>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</si>
  <si>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</si>
  <si>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</si>
  <si>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</si>
  <si>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</si>
  <si>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</si>
  <si>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</si>
  <si>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</si>
  <si>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</si>
  <si>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</si>
  <si>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</si>
  <si>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</si>
  <si>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</si>
  <si>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</si>
  <si>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</si>
  <si>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</si>
  <si>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</si>
  <si>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</si>
  <si>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</si>
  <si>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</si>
  <si>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</si>
  <si>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</si>
  <si>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</si>
  <si>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</si>
  <si>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</si>
  <si>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</si>
  <si>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</si>
  <si>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</si>
  <si>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</si>
  <si>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</si>
  <si>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</si>
  <si>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</si>
  <si>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</si>
  <si>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</si>
  <si>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</si>
  <si>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</si>
  <si>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</si>
  <si>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</si>
  <si>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</si>
  <si>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</si>
  <si>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</si>
  <si>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</si>
  <si>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</si>
  <si>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</si>
  <si>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</si>
  <si>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</si>
  <si>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</si>
  <si>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</si>
  <si>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</si>
  <si>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</si>
  <si>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</si>
  <si>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</si>
  <si>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</si>
  <si>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</si>
  <si>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</si>
  <si>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</si>
  <si>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</si>
  <si>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</si>
  <si>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</si>
  <si>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</si>
  <si>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</si>
  <si>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</si>
  <si>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</si>
  <si>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</si>
  <si>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</si>
  <si>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</si>
  <si>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</si>
  <si>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</si>
  <si>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</si>
  <si>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</si>
  <si>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</si>
  <si>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</si>
  <si>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</si>
  <si>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</si>
  <si>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</si>
  <si>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</si>
  <si>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</si>
  <si>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</si>
  <si>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</si>
  <si>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</si>
  <si>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</si>
  <si>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</si>
  <si>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</si>
  <si>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</si>
  <si>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</si>
  <si>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</si>
  <si>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</si>
  <si>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</si>
  <si>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</si>
  <si>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</si>
  <si>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</si>
  <si>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</si>
  <si>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</si>
  <si>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</si>
  <si>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</si>
  <si>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</si>
  <si>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</si>
  <si>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</si>
  <si>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</si>
  <si>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</si>
  <si>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</si>
  <si>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</si>
  <si>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</si>
  <si>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</si>
  <si>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</si>
  <si>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</si>
  <si>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</si>
  <si>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</si>
  <si>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</si>
  <si>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</si>
  <si>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</si>
  <si>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</si>
  <si>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</si>
  <si>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</si>
  <si>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</si>
  <si>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</si>
  <si>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</si>
  <si>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</si>
  <si>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</si>
  <si>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</si>
  <si>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</si>
  <si>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</si>
  <si>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</si>
  <si>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</si>
  <si>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</si>
  <si>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</si>
  <si>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</si>
  <si>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</si>
  <si>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</si>
  <si>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</si>
  <si>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</si>
  <si>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</si>
  <si>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</si>
  <si>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</si>
  <si>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</si>
  <si>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</si>
  <si>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</si>
  <si>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</si>
  <si>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</si>
  <si>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</si>
  <si>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</si>
  <si>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</si>
  <si>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</si>
  <si>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</si>
  <si>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</si>
  <si>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</si>
  <si>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</si>
  <si>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</si>
  <si>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</si>
  <si>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</si>
  <si>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</si>
  <si>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</si>
  <si>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</si>
  <si>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</si>
  <si>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</si>
  <si>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</si>
  <si>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</si>
  <si>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</si>
  <si>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</si>
  <si>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</si>
  <si>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</si>
  <si>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</si>
  <si>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</si>
  <si>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</si>
  <si>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</si>
  <si>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</si>
  <si>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</si>
  <si>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</si>
  <si>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</si>
  <si>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</si>
  <si>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</si>
  <si>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</si>
  <si>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</si>
  <si>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</si>
  <si>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</si>
  <si>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</si>
  <si>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</si>
  <si>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</si>
  <si>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</si>
  <si>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</si>
  <si>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</si>
  <si>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</si>
  <si>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</si>
  <si>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</si>
  <si>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</si>
  <si>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</si>
  <si>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</si>
  <si>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</si>
  <si>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</si>
  <si>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</si>
  <si>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</si>
  <si>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</si>
  <si>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</si>
  <si>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</si>
  <si>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</si>
  <si>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</si>
  <si>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</si>
  <si>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</si>
  <si>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</si>
  <si>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</si>
  <si>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</si>
  <si>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</si>
  <si>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</si>
  <si>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</si>
  <si>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</si>
  <si>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</si>
  <si>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</si>
  <si>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</si>
  <si>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</si>
  <si>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</si>
  <si>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</si>
  <si>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</si>
  <si>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</si>
  <si>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</si>
  <si>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</si>
  <si>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</si>
  <si>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</si>
  <si>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</si>
  <si>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</si>
  <si>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</si>
  <si>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</si>
  <si>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</si>
  <si>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</si>
  <si>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</si>
  <si>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</si>
  <si>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</si>
  <si>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</si>
  <si>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</si>
  <si>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</si>
  <si>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</si>
  <si>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</si>
  <si>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</si>
  <si>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</si>
  <si>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</si>
  <si>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</si>
  <si>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</si>
  <si>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</si>
  <si>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</si>
  <si>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</si>
  <si>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</si>
  <si>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</si>
  <si>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</si>
  <si>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</si>
  <si>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</si>
  <si>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</si>
  <si>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</si>
  <si>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</si>
  <si>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</si>
  <si>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</si>
  <si>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</si>
  <si>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</si>
  <si>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</si>
  <si>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</si>
  <si>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</si>
  <si>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</si>
  <si>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</si>
  <si>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</si>
  <si>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</si>
  <si>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</si>
  <si>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</si>
  <si>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</si>
  <si>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</si>
  <si>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</si>
  <si>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</si>
  <si>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</si>
  <si>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</si>
  <si>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</si>
  <si>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</si>
  <si>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</si>
  <si>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</si>
  <si>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</si>
  <si>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</si>
  <si>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</si>
  <si>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</si>
  <si>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</si>
  <si>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</si>
  <si>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</si>
  <si>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</si>
  <si>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</si>
  <si>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</si>
  <si>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</si>
  <si>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</si>
  <si>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</si>
  <si>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</si>
  <si>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</si>
  <si>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</si>
  <si>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</si>
  <si>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</si>
  <si>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</si>
  <si>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</si>
  <si>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</si>
  <si>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</si>
  <si>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</si>
  <si>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</si>
  <si>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</si>
  <si>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</si>
  <si>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</si>
  <si>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</si>
  <si>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</si>
  <si>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</si>
  <si>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</si>
  <si>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</si>
  <si>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</si>
  <si>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</si>
  <si>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</si>
  <si>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</si>
  <si>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</si>
  <si>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</si>
  <si>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</si>
  <si>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</si>
  <si>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</si>
  <si>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</si>
  <si>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</si>
  <si>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</si>
  <si>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</si>
  <si>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</si>
  <si>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</si>
  <si>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</si>
  <si>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</si>
  <si>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</si>
  <si>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</si>
  <si>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</si>
  <si>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</si>
  <si>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</si>
  <si>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</si>
  <si>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</si>
  <si>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</si>
  <si>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</si>
  <si>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</si>
  <si>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</si>
  <si>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</si>
  <si>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</si>
  <si>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</si>
  <si>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</si>
  <si>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</si>
  <si>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</si>
  <si>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</si>
  <si>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</si>
  <si>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</si>
  <si>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</si>
  <si>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</si>
  <si>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</si>
  <si>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</si>
  <si>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</si>
  <si>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</si>
  <si>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</si>
  <si>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</si>
  <si>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</si>
  <si>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</si>
  <si>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</si>
  <si>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</si>
  <si>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</si>
  <si>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</si>
  <si>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</si>
  <si>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</si>
  <si>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</si>
  <si>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</si>
  <si>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</si>
  <si>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</si>
  <si>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</si>
  <si>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</si>
  <si>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</si>
  <si>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</si>
  <si>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</si>
  <si>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</si>
  <si>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</si>
  <si>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</si>
  <si>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</si>
  <si>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</si>
  <si>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</si>
  <si>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</si>
  <si>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</si>
  <si>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</si>
  <si>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</si>
  <si>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</si>
  <si>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</si>
  <si>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</si>
  <si>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</si>
  <si>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</si>
  <si>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</si>
  <si>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</si>
  <si>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</si>
  <si>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</si>
  <si>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</si>
  <si>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</si>
  <si>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</si>
  <si>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</si>
  <si>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</si>
  <si>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</si>
  <si>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</si>
  <si>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</si>
  <si>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</si>
  <si>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</si>
  <si>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</si>
  <si>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</si>
  <si>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</si>
  <si>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</si>
  <si>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</si>
  <si>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</si>
  <si>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</si>
  <si>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</si>
  <si>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</si>
  <si>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</si>
  <si>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</si>
  <si>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</si>
  <si>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</si>
  <si>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</si>
  <si>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</si>
  <si>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</si>
  <si>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</si>
  <si>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</si>
  <si>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</si>
  <si>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</si>
  <si>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</si>
  <si>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</si>
  <si>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</si>
  <si>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</si>
  <si>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</si>
  <si>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</si>
  <si>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</si>
  <si>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</si>
  <si>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</si>
  <si>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</si>
  <si>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</si>
  <si>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</si>
  <si>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</si>
  <si>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</si>
  <si>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</si>
  <si>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</si>
  <si>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</si>
  <si>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</si>
  <si>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</si>
  <si>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</si>
  <si>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</si>
  <si>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</si>
  <si>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</si>
  <si>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</si>
  <si>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</si>
  <si>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</si>
  <si>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</si>
  <si>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</si>
  <si>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</si>
  <si>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</si>
  <si>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</si>
  <si>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</si>
  <si>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</si>
  <si>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</si>
  <si>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</si>
  <si>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</si>
  <si>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</si>
  <si>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</si>
  <si>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</si>
  <si>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</si>
  <si>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</si>
  <si>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</si>
  <si>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</si>
  <si>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</si>
  <si>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</si>
  <si>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</si>
  <si>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</si>
  <si>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</si>
  <si>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</si>
  <si>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</si>
  <si>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</si>
  <si>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</si>
  <si>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</si>
  <si>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</si>
  <si>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</si>
  <si>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</si>
  <si>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</si>
  <si>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</si>
  <si>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</si>
  <si>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</si>
  <si>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</si>
  <si>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</si>
  <si>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</si>
  <si>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</si>
  <si>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</si>
  <si>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</si>
  <si>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</si>
  <si>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</si>
  <si>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</si>
  <si>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</si>
  <si>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</si>
  <si>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</si>
  <si>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</si>
  <si>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</si>
  <si>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</si>
  <si>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</si>
  <si>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</si>
  <si>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</si>
  <si>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</si>
  <si>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</si>
  <si>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</si>
  <si>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</si>
  <si>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</si>
  <si>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</si>
  <si>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</si>
  <si>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</si>
  <si>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</si>
  <si>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</si>
  <si>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</si>
  <si>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</si>
  <si>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</si>
  <si>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</si>
  <si>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</si>
  <si>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</si>
  <si>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</si>
  <si>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</si>
  <si>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</si>
  <si>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</si>
  <si>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</si>
  <si>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</si>
  <si>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</si>
  <si>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</si>
  <si>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</si>
  <si>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</si>
  <si>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</si>
  <si>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</si>
  <si>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</si>
  <si>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</si>
  <si>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</si>
  <si>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</si>
  <si>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</si>
  <si>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</si>
  <si>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</si>
  <si>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</si>
  <si>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</si>
  <si>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</si>
  <si>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</si>
  <si>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</si>
  <si>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</si>
  <si>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</si>
  <si>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</si>
  <si>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</si>
  <si>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</si>
  <si>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</si>
  <si>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</si>
  <si>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</si>
  <si>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</si>
  <si>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</si>
  <si>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</si>
  <si>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</si>
  <si>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</si>
  <si>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</si>
  <si>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</si>
  <si>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</si>
  <si>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</si>
  <si>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</si>
  <si>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</si>
  <si>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</si>
  <si>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</si>
  <si>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</si>
  <si>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</si>
  <si>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</si>
  <si>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</si>
  <si>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</si>
  <si>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</si>
  <si>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</si>
  <si>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</si>
  <si>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</si>
  <si>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</si>
  <si>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</si>
  <si>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</si>
  <si>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</si>
  <si>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</si>
  <si>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</si>
  <si>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</si>
  <si>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</si>
  <si>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</si>
  <si>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</si>
  <si>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</si>
  <si>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</si>
  <si>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</si>
  <si>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</si>
  <si>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</si>
  <si>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</si>
  <si>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</si>
  <si>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</si>
  <si>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</si>
  <si>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</si>
  <si>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</si>
  <si>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</si>
  <si>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</si>
  <si>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</si>
  <si>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</si>
  <si>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</si>
  <si>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</si>
  <si>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</si>
  <si>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</si>
  <si>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</si>
  <si>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</si>
  <si>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</si>
  <si>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</si>
  <si>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</si>
  <si>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</si>
  <si>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</si>
  <si>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</si>
  <si>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</si>
  <si>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</si>
  <si>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</si>
  <si>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</si>
  <si>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</si>
  <si>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</si>
  <si>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</si>
  <si>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</si>
  <si>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</si>
  <si>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</si>
  <si>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</si>
  <si>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</si>
  <si>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</si>
  <si>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</si>
  <si>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</si>
  <si>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</si>
  <si>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</si>
  <si>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</si>
  <si>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</si>
  <si>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</si>
  <si>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</si>
  <si>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</si>
  <si>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</si>
  <si>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</si>
  <si>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</si>
  <si>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</si>
  <si>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</si>
  <si>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</si>
  <si>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</si>
  <si>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</si>
  <si>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</si>
  <si>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</si>
  <si>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</si>
  <si>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</si>
  <si>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</si>
  <si>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</si>
  <si>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</si>
  <si>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</si>
  <si>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</si>
  <si>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</si>
  <si>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</si>
  <si>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</si>
  <si>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</si>
  <si>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</si>
  <si>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</si>
  <si>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</si>
  <si>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</si>
  <si>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</si>
  <si>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</si>
  <si>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</si>
  <si>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</si>
  <si>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</si>
  <si>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</si>
  <si>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</si>
  <si>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</si>
  <si>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</si>
  <si>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</si>
  <si>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</si>
  <si>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</si>
  <si>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</si>
  <si>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</si>
  <si>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</si>
  <si>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</si>
  <si>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</si>
  <si>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</si>
  <si>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</si>
  <si>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</si>
  <si>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</si>
  <si>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</si>
  <si>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</si>
  <si>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</si>
  <si>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</si>
  <si>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</si>
  <si>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</si>
  <si>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</si>
  <si>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</si>
  <si>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</si>
  <si>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</si>
  <si>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</si>
  <si>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</si>
  <si>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</si>
  <si>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</si>
  <si>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</si>
  <si>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</si>
  <si>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</si>
  <si>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</si>
  <si>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</si>
  <si>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</si>
  <si>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</si>
  <si>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</si>
  <si>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</si>
  <si>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</si>
  <si>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</si>
  <si>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</si>
  <si>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</si>
  <si>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</si>
  <si>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</si>
  <si>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</si>
  <si>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</si>
  <si>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</si>
  <si>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</si>
  <si>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</si>
  <si>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</si>
  <si>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</si>
  <si>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</si>
  <si>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</si>
  <si>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</si>
  <si>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</si>
  <si>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</si>
  <si>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</si>
  <si>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</si>
  <si>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</si>
  <si>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</si>
  <si>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</si>
  <si>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</si>
  <si>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</si>
  <si>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</si>
  <si>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</si>
  <si>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</si>
  <si>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</si>
  <si>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</si>
  <si>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</si>
  <si>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</si>
  <si>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</si>
  <si>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</si>
  <si>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</si>
  <si>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</si>
  <si>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</si>
  <si>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</si>
  <si>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</si>
  <si>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</si>
  <si>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</si>
  <si>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</si>
  <si>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</si>
  <si>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</si>
  <si>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</si>
  <si>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</si>
  <si>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</si>
  <si>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</si>
  <si>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</si>
  <si>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</si>
  <si>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</si>
  <si>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</si>
  <si>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</si>
  <si>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</si>
  <si>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</si>
  <si>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</si>
  <si>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</si>
  <si>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</si>
  <si>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</si>
  <si>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</si>
  <si>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</si>
  <si>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</si>
  <si>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</si>
  <si>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</si>
  <si>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</si>
  <si>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</si>
  <si>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</si>
  <si>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</si>
  <si>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</si>
  <si>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</si>
  <si>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</si>
  <si>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</si>
  <si>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</si>
  <si>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</si>
  <si>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</si>
  <si>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</si>
  <si>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</si>
  <si>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</si>
  <si>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</si>
  <si>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</si>
  <si>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</si>
  <si>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</si>
  <si>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</si>
  <si>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</si>
  <si>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</si>
  <si>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</si>
  <si>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</si>
  <si>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</si>
  <si>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</si>
  <si>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</si>
  <si>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</si>
  <si>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</si>
  <si>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</si>
  <si>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</si>
  <si>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</si>
  <si>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</si>
  <si>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</si>
  <si>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</si>
  <si>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</si>
  <si>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</si>
  <si>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</si>
  <si>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</si>
  <si>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</si>
  <si>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</si>
  <si>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</si>
  <si>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</si>
  <si>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</si>
  <si>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</si>
  <si>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</si>
  <si>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</si>
  <si>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</si>
  <si>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</si>
  <si>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</si>
  <si>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</si>
  <si>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</si>
  <si>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</si>
  <si>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</si>
  <si>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</si>
  <si>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</si>
  <si>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</si>
  <si>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</si>
  <si>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</si>
  <si>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</si>
  <si>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</si>
  <si>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</si>
  <si>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</si>
  <si>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</si>
  <si>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</si>
  <si>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</si>
  <si>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</si>
  <si>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</si>
  <si>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</si>
  <si>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</si>
  <si>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</si>
  <si>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</si>
  <si>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</si>
  <si>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</si>
  <si>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</si>
  <si>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</si>
  <si>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</si>
  <si>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</si>
  <si>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</si>
  <si>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</si>
  <si>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</si>
  <si>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</si>
  <si>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</si>
  <si>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</si>
  <si>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</si>
  <si>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</si>
  <si>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</si>
  <si>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</si>
  <si>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</si>
  <si>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</si>
  <si>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</si>
  <si>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</si>
  <si>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</si>
  <si>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</si>
  <si>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</si>
  <si>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</si>
  <si>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</si>
  <si>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</si>
  <si>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</si>
  <si>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</si>
  <si>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</si>
  <si>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</si>
  <si>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</si>
  <si>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</si>
  <si>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</si>
  <si>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</si>
  <si>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</si>
  <si>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</si>
  <si>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</si>
  <si>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</si>
  <si>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</si>
  <si>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</si>
  <si>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</si>
  <si>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</si>
  <si>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</si>
  <si>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</si>
  <si>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</si>
  <si>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</si>
  <si>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</si>
  <si>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</si>
  <si>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</si>
  <si>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</si>
  <si>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</si>
  <si>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</si>
  <si>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</si>
  <si>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</si>
  <si>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</si>
  <si>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</si>
  <si>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</si>
  <si>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</si>
  <si>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</si>
  <si>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</si>
  <si>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</si>
  <si>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</si>
  <si>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</si>
  <si>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</si>
  <si>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</si>
  <si>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</si>
  <si>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</si>
  <si>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</si>
  <si>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</si>
  <si>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</si>
  <si>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</si>
  <si>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</si>
  <si>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</si>
  <si>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</si>
  <si>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</si>
  <si>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</si>
  <si>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</si>
  <si>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</si>
  <si>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</si>
  <si>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</si>
  <si>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</si>
  <si>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</si>
  <si>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</si>
  <si>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</si>
  <si>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</si>
  <si>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</si>
  <si>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</si>
  <si>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</si>
  <si>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</si>
  <si>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</si>
  <si>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</si>
  <si>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</si>
  <si>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</si>
  <si>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</si>
  <si>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</si>
  <si>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</si>
  <si>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</si>
  <si>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</si>
  <si>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</si>
  <si>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</si>
  <si>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</si>
  <si>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</si>
  <si>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</si>
  <si>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</si>
  <si>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</si>
  <si>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</si>
  <si>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</si>
  <si>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</si>
  <si>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</si>
  <si>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</si>
  <si>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</si>
  <si>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</si>
  <si>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</si>
  <si>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</si>
  <si>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</si>
  <si>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</si>
  <si>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</si>
  <si>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</si>
  <si>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</si>
  <si>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</si>
  <si>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</si>
  <si>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</si>
  <si>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</si>
  <si>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</si>
  <si>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</si>
  <si>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</si>
  <si>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</si>
  <si>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</si>
  <si>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</si>
  <si>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</si>
  <si>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</si>
  <si>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</si>
  <si>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</si>
  <si>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</si>
  <si>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</si>
  <si>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</si>
  <si>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</si>
  <si>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</si>
  <si>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</si>
  <si>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</si>
  <si>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</si>
  <si>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</si>
  <si>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</si>
  <si>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</si>
  <si>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</si>
  <si>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</si>
  <si>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</si>
  <si>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</si>
  <si>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</si>
  <si>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</si>
  <si>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</si>
  <si>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</si>
  <si>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</si>
  <si>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</si>
  <si>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</si>
  <si>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</si>
  <si>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</si>
  <si>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</si>
  <si>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</si>
  <si>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</si>
  <si>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</si>
  <si>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</si>
  <si>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</si>
  <si>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</si>
  <si>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</si>
  <si>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</si>
  <si>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</si>
  <si>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</si>
  <si>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</si>
  <si>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</si>
  <si>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</si>
  <si>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</si>
  <si>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</si>
  <si>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</si>
  <si>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</si>
  <si>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</si>
  <si>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</si>
  <si>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</si>
  <si>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</si>
  <si>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</si>
  <si>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</si>
  <si>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</si>
  <si>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</si>
  <si>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</si>
  <si>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</si>
  <si>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</si>
  <si>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</si>
  <si>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</si>
  <si>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</si>
  <si>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</si>
  <si>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</si>
  <si>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</si>
  <si>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</si>
  <si>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</si>
  <si>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</si>
  <si>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</si>
  <si>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</si>
  <si>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</si>
  <si>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</si>
  <si>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</si>
  <si>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</si>
  <si>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</si>
  <si>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</si>
  <si>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</si>
  <si>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</si>
  <si>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</si>
  <si>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</si>
  <si>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</si>
  <si>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</si>
  <si>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</si>
  <si>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</si>
  <si>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</si>
  <si>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</si>
  <si>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</si>
  <si>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</si>
  <si>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</si>
  <si>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</si>
  <si>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</si>
  <si>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</si>
  <si>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</si>
  <si>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</si>
  <si>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</si>
  <si>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</si>
  <si>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</si>
  <si>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</si>
  <si>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</si>
  <si>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</si>
  <si>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</si>
  <si>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</si>
  <si>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</si>
  <si>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</si>
  <si>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</si>
  <si>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</si>
  <si>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</si>
  <si>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</si>
  <si>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</si>
  <si>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</si>
  <si>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</si>
  <si>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</si>
  <si>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</si>
  <si>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</si>
  <si>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</si>
  <si>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</si>
  <si>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</si>
  <si>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</si>
  <si>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</si>
  <si>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</si>
  <si>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</si>
  <si>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</si>
  <si>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</si>
  <si>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</si>
  <si>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</si>
  <si>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</si>
  <si>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</si>
  <si>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</si>
  <si>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</si>
  <si>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</si>
  <si>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</si>
  <si>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</si>
  <si>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</si>
  <si>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</si>
  <si>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</si>
  <si>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</si>
  <si>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</si>
  <si>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</si>
  <si>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</si>
  <si>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</si>
  <si>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</si>
  <si>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</si>
  <si>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</si>
  <si>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</si>
  <si>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</si>
  <si>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</si>
  <si>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</si>
  <si>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</si>
  <si>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</si>
  <si>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</si>
  <si>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</si>
  <si>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</si>
  <si>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</si>
  <si>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</si>
  <si>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</si>
  <si>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</si>
  <si>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</si>
  <si>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</si>
  <si>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</si>
  <si>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</si>
  <si>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</si>
  <si>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</si>
  <si>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</si>
  <si>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</si>
  <si>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</si>
  <si>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</si>
  <si>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</si>
  <si>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</si>
  <si>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</si>
  <si>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</si>
  <si>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</si>
  <si>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</si>
  <si>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</si>
  <si>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</si>
  <si>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</si>
  <si>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</si>
  <si>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</si>
  <si>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</si>
  <si>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</si>
  <si>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</si>
  <si>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</si>
  <si>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</si>
  <si>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</si>
  <si>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</si>
  <si>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</si>
  <si>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</si>
  <si>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</si>
  <si>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</si>
  <si>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</si>
  <si>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</si>
  <si>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</si>
  <si>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</si>
  <si>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</si>
  <si>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</si>
  <si>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</si>
  <si>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</si>
  <si>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</si>
  <si>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</si>
  <si>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</si>
  <si>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</si>
  <si>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</si>
  <si>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</si>
  <si>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</si>
  <si>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</si>
  <si>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</si>
  <si>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</si>
  <si>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</si>
  <si>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</si>
  <si>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</si>
  <si>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</si>
  <si>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</si>
  <si>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</si>
  <si>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</si>
  <si>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</si>
  <si>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</si>
  <si>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</si>
  <si>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</si>
  <si>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</si>
  <si>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</si>
  <si>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</si>
  <si>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</si>
  <si>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</si>
  <si>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</si>
  <si>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</si>
  <si>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</si>
  <si>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</si>
  <si>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</si>
  <si>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</si>
  <si>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</si>
  <si>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</si>
  <si>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</si>
  <si>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</si>
  <si>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</si>
  <si>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</si>
  <si>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</si>
  <si>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</si>
  <si>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</si>
  <si>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</si>
  <si>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</si>
  <si>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</si>
  <si>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</si>
  <si>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</si>
  <si>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</si>
  <si>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</si>
  <si>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</si>
  <si>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</si>
  <si>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</si>
  <si>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</si>
  <si>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</si>
  <si>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</si>
  <si>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</si>
  <si>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</si>
  <si>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</si>
  <si>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</si>
  <si>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</si>
  <si>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</si>
  <si>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</si>
  <si>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</si>
  <si>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</si>
  <si>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</si>
  <si>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</si>
  <si>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</si>
  <si>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</si>
  <si>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</si>
  <si>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</si>
  <si>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</si>
  <si>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</si>
  <si>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</si>
  <si>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</si>
  <si>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</si>
  <si>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</si>
  <si>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</si>
  <si>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</si>
  <si>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</si>
  <si>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</si>
  <si>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</si>
  <si>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</si>
  <si>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</si>
  <si>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</si>
  <si>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</si>
  <si>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</si>
  <si>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</si>
  <si>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</si>
  <si>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</si>
  <si>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</si>
  <si>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</si>
  <si>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</si>
  <si>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</si>
  <si>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</si>
  <si>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</si>
  <si>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</si>
  <si>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</si>
  <si>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</si>
  <si>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</si>
  <si>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</si>
  <si>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</si>
  <si>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</si>
  <si>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</si>
  <si>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</si>
  <si>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</si>
  <si>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</si>
  <si>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</si>
  <si>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</si>
  <si>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</si>
  <si>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</si>
  <si>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</si>
  <si>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</si>
  <si>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</si>
  <si>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</si>
  <si>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</si>
  <si>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</si>
  <si>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</si>
  <si>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</si>
  <si>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</si>
  <si>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</si>
  <si>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</si>
  <si>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</si>
  <si>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</si>
  <si>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</si>
  <si>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</si>
  <si>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</si>
  <si>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</si>
  <si>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</si>
  <si>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</si>
  <si>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</si>
  <si>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</si>
  <si>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</si>
  <si>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</si>
  <si>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</si>
  <si>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</si>
  <si>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</si>
  <si>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</si>
  <si>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</si>
  <si>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</si>
  <si>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</si>
  <si>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</si>
  <si>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</si>
  <si>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</si>
  <si>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</si>
  <si>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</si>
  <si>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</si>
  <si>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</si>
  <si>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</si>
  <si>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</si>
  <si>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</si>
  <si>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</si>
  <si>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</si>
  <si>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</si>
  <si>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</si>
  <si>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</si>
  <si>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</si>
  <si>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</si>
  <si>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</si>
  <si>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</si>
  <si>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</si>
  <si>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</si>
  <si>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</si>
  <si>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</si>
  <si>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</si>
  <si>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</si>
  <si>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</si>
  <si>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</si>
  <si>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</si>
  <si>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</si>
  <si>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</si>
  <si>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</si>
  <si>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</si>
  <si>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</si>
  <si>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</si>
  <si>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</si>
  <si>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</si>
  <si>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</si>
  <si>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</si>
  <si>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</si>
  <si>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</si>
  <si>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</si>
  <si>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</si>
  <si>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</si>
  <si>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</si>
  <si>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</si>
  <si>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</si>
  <si>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</si>
  <si>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</si>
  <si>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</si>
  <si>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</si>
  <si>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</si>
  <si>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</si>
  <si>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</si>
  <si>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</si>
  <si>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</si>
  <si>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</si>
  <si>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</si>
  <si>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</si>
  <si>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</si>
  <si>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</si>
  <si>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</si>
  <si>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</si>
  <si>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</si>
  <si>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</si>
  <si>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</si>
  <si>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</si>
  <si>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</si>
  <si>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</si>
  <si>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</si>
  <si>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</si>
  <si>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</si>
  <si>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</si>
  <si>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</si>
  <si>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</si>
  <si>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</si>
  <si>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</si>
  <si>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</si>
  <si>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</si>
  <si>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</si>
  <si>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</si>
  <si>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</si>
  <si>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</si>
  <si>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</si>
  <si>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</si>
  <si>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</si>
  <si>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</si>
  <si>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</si>
  <si>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</si>
  <si>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</si>
  <si>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</si>
  <si>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</si>
  <si>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</si>
  <si>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</si>
  <si>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</si>
  <si>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</si>
  <si>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</si>
  <si>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</si>
  <si>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</si>
  <si>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</si>
  <si>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</si>
  <si>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</si>
  <si>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</si>
  <si>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</si>
  <si>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</si>
  <si>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</si>
  <si>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</si>
  <si>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</si>
  <si>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</si>
  <si>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</si>
  <si>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</si>
  <si>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</si>
  <si>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</si>
  <si>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</si>
  <si>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</si>
  <si>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</si>
  <si>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</si>
  <si>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</si>
  <si>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</si>
  <si>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</si>
  <si>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</si>
  <si>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</si>
  <si>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</si>
  <si>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</si>
  <si>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</si>
  <si>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</si>
  <si>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</si>
  <si>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</si>
  <si>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</si>
  <si>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</si>
  <si>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</si>
  <si>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</si>
  <si>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</si>
  <si>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</si>
  <si>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</si>
  <si>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</si>
  <si>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</si>
  <si>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</si>
  <si>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</si>
  <si>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</si>
  <si>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</si>
  <si>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</si>
  <si>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</si>
  <si>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</si>
  <si>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</si>
  <si>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</si>
  <si>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</si>
  <si>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</si>
  <si>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</si>
  <si>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</si>
  <si>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</si>
  <si>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</si>
  <si>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</si>
  <si>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</si>
  <si>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</si>
  <si>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</si>
  <si>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</si>
  <si>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</si>
  <si>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</si>
  <si>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</si>
  <si>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</si>
  <si>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</si>
  <si>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</si>
  <si>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</si>
  <si>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</si>
  <si>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</si>
  <si>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</si>
  <si>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</si>
  <si>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</si>
  <si>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</si>
  <si>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</si>
  <si>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</si>
  <si>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</si>
  <si>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</si>
  <si>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</si>
  <si>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</si>
  <si>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</si>
  <si>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</si>
  <si>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</si>
  <si>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</si>
  <si>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</si>
  <si>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</si>
  <si>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</si>
  <si>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</si>
  <si>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</si>
  <si>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</si>
  <si>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</si>
  <si>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</si>
  <si>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</si>
  <si>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</si>
  <si>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</si>
  <si>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</si>
  <si>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</si>
  <si>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</si>
  <si>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</si>
  <si>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</si>
  <si>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</si>
  <si>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</si>
  <si>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</si>
  <si>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</si>
  <si>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</si>
  <si>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</si>
  <si>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</si>
  <si>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</si>
  <si>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</si>
  <si>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</si>
  <si>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</si>
  <si>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</si>
  <si>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</si>
  <si>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</si>
  <si>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</si>
  <si>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</si>
  <si>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</si>
  <si>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</si>
  <si>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</si>
  <si>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</si>
  <si>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</si>
  <si>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</si>
  <si>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</si>
  <si>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</si>
  <si>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</si>
  <si>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</si>
  <si>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</si>
  <si>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</si>
  <si>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</si>
  <si>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</si>
  <si>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</si>
  <si>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</si>
  <si>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</si>
  <si>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</si>
  <si>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</si>
  <si>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</si>
  <si>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</si>
  <si>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</si>
  <si>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</si>
  <si>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</si>
  <si>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</si>
  <si>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</si>
  <si>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</si>
  <si>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</si>
  <si>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</si>
  <si>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</si>
  <si>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</si>
  <si>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</si>
  <si>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</si>
  <si>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</si>
  <si>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</si>
  <si>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</si>
  <si>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</si>
  <si>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</si>
  <si>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</si>
  <si>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</si>
  <si>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</si>
  <si>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</si>
  <si>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</si>
  <si>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</si>
  <si>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</si>
  <si>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</si>
  <si>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</si>
  <si>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</si>
  <si>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</si>
  <si>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</si>
  <si>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</si>
  <si>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</si>
  <si>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</si>
  <si>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</si>
  <si>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</si>
  <si>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</si>
  <si>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</si>
  <si>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</si>
  <si>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</si>
  <si>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</si>
  <si>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</si>
  <si>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</si>
  <si>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</si>
  <si>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</si>
  <si>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</si>
  <si>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</si>
  <si>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</si>
  <si>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</si>
  <si>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</si>
  <si>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</si>
  <si>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</si>
  <si>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</si>
  <si>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</si>
  <si>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</si>
  <si>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</si>
  <si>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</si>
  <si>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</si>
  <si>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</si>
  <si>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</si>
  <si>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</si>
  <si>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</si>
  <si>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</si>
  <si>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</si>
  <si>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</si>
  <si>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</si>
  <si>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</si>
  <si>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</si>
  <si>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</si>
  <si>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</si>
  <si>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</si>
  <si>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</si>
  <si>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</si>
  <si>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</si>
  <si>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</si>
  <si>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</si>
  <si>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</si>
  <si>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</si>
  <si>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</si>
  <si>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</si>
  <si>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</si>
  <si>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</si>
  <si>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</si>
  <si>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</si>
  <si>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</si>
  <si>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</si>
  <si>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</si>
  <si>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</si>
  <si>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</si>
  <si>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</si>
  <si>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</si>
  <si>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</si>
  <si>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</si>
  <si>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</si>
  <si>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</si>
  <si>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</si>
  <si>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</si>
  <si>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</si>
  <si>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</si>
  <si>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</si>
  <si>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</si>
  <si>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</si>
  <si>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</si>
  <si>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</si>
  <si>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</si>
  <si>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</si>
  <si>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</si>
  <si>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</si>
  <si>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</si>
  <si>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</si>
  <si>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</si>
  <si>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</si>
  <si>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</si>
  <si>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</si>
  <si>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</si>
  <si>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</si>
  <si>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</si>
  <si>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</si>
  <si>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</si>
  <si>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</si>
  <si>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</si>
  <si>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</si>
  <si>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</si>
  <si>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</si>
  <si>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</si>
  <si>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</si>
  <si>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</si>
  <si>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</si>
  <si>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</si>
  <si>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</si>
  <si>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</si>
  <si>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</si>
  <si>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</si>
  <si>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</si>
  <si>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</si>
  <si>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</si>
  <si>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</si>
  <si>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</si>
  <si>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</si>
  <si>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</si>
  <si>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</si>
  <si>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</si>
  <si>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</si>
  <si>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</si>
  <si>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</si>
  <si>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</si>
  <si>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</si>
  <si>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</si>
  <si>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</si>
  <si>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</si>
  <si>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</si>
  <si>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</si>
  <si>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</si>
  <si>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</si>
  <si>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</si>
  <si>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</si>
  <si>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</si>
  <si>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</si>
  <si>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</si>
  <si>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</si>
  <si>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</si>
  <si>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</si>
  <si>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</si>
  <si>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</si>
  <si>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</si>
  <si>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</si>
  <si>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</si>
  <si>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</si>
  <si>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</si>
  <si>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</si>
  <si>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</si>
  <si>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</si>
  <si>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</si>
  <si>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</si>
  <si>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</si>
  <si>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</si>
  <si>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</si>
  <si>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</si>
  <si>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</si>
  <si>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</si>
  <si>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</si>
  <si>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</si>
  <si>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</si>
  <si>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</si>
  <si>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</si>
  <si>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</si>
  <si>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</si>
  <si>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</si>
  <si>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</si>
  <si>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</si>
  <si>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</si>
  <si>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</si>
  <si>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</si>
  <si>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</si>
  <si>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</si>
  <si>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</si>
  <si>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</si>
  <si>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</si>
  <si>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</si>
  <si>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</si>
  <si>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</si>
  <si>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</si>
  <si>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</si>
  <si>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</si>
  <si>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</si>
  <si>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</si>
  <si>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</si>
  <si>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</si>
  <si>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</si>
  <si>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</si>
  <si>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</si>
  <si>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</si>
  <si>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</si>
  <si>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</si>
  <si>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</si>
  <si>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</si>
  <si>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</si>
  <si>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</si>
  <si>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</si>
  <si>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</si>
  <si>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</si>
  <si>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</si>
  <si>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</si>
  <si>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</si>
  <si>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</si>
  <si>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</si>
  <si>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</si>
  <si>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</si>
  <si>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</si>
  <si>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</si>
  <si>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</si>
  <si>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</si>
  <si>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</si>
  <si>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</si>
  <si>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</si>
  <si>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</si>
  <si>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</si>
  <si>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</si>
  <si>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</si>
  <si>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</si>
  <si>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</si>
  <si>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</si>
  <si>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</si>
  <si>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</si>
  <si>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</si>
  <si>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</si>
  <si>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</si>
  <si>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</si>
  <si>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</si>
  <si>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</si>
  <si>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</si>
  <si>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</si>
  <si>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</si>
  <si>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</si>
  <si>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</si>
  <si>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</si>
  <si>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</si>
  <si>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</si>
  <si>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</si>
  <si>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</si>
  <si>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</si>
  <si>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</si>
  <si>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</si>
  <si>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</si>
  <si>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</si>
  <si>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</si>
  <si>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</si>
  <si>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</si>
  <si>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</si>
  <si>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</si>
  <si>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</si>
  <si>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</si>
  <si>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</si>
  <si>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</si>
  <si>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</si>
  <si>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</si>
  <si>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</si>
  <si>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</si>
  <si>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</si>
  <si>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</si>
  <si>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</si>
  <si>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</si>
  <si>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</si>
  <si>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</si>
  <si>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</si>
  <si>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</si>
  <si>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</si>
  <si>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</si>
  <si>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</si>
  <si>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</si>
  <si>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</si>
  <si>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</si>
  <si>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</si>
  <si>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</si>
  <si>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</si>
  <si>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</si>
  <si>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</si>
  <si>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</si>
  <si>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</si>
  <si>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</si>
  <si>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</si>
  <si>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</si>
  <si>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</si>
  <si>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</si>
  <si>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</si>
  <si>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</si>
  <si>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</si>
  <si>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</si>
  <si>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</si>
  <si>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</si>
  <si>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</si>
  <si>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</si>
  <si>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</si>
  <si>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</si>
  <si>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</si>
  <si>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</si>
  <si>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</si>
  <si>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</si>
  <si>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</si>
  <si>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</si>
  <si>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</si>
  <si>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</si>
  <si>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</si>
  <si>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</si>
  <si>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</si>
  <si>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</si>
  <si>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</si>
  <si>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</si>
  <si>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</si>
  <si>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</si>
  <si>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</si>
  <si>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</si>
  <si>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</si>
  <si>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</si>
  <si>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</si>
  <si>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</si>
  <si>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</si>
  <si>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</si>
  <si>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</si>
  <si>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</si>
  <si>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</si>
  <si>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</si>
  <si>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</si>
  <si>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</si>
  <si>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</si>
  <si>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</si>
  <si>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</si>
  <si>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</si>
  <si>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</si>
  <si>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</si>
  <si>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</si>
  <si>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</si>
  <si>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</si>
  <si>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</si>
  <si>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</si>
  <si>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</si>
  <si>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</si>
  <si>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</si>
  <si>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</si>
  <si>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</si>
  <si>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</si>
  <si>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</si>
  <si>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</si>
  <si>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</si>
  <si>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</si>
  <si>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</si>
  <si>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</si>
  <si>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</si>
  <si>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</si>
  <si>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</si>
  <si>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</si>
  <si>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</si>
  <si>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</si>
  <si>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</si>
  <si>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</si>
  <si>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</si>
  <si>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</si>
  <si>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</si>
  <si>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</si>
  <si>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</si>
  <si>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</si>
  <si>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</si>
  <si>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</si>
  <si>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</si>
  <si>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</si>
  <si>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</si>
  <si>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</si>
  <si>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</si>
  <si>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</si>
  <si>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</si>
  <si>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</si>
  <si>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</si>
  <si>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</si>
  <si>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</si>
  <si>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</si>
  <si>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</si>
  <si>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</si>
  <si>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</si>
  <si>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</si>
  <si>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</si>
  <si>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</si>
  <si>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</si>
  <si>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</si>
  <si>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</si>
  <si>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</si>
  <si>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</si>
  <si>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</si>
  <si>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</si>
  <si>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</si>
  <si>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</si>
  <si>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</si>
  <si>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</si>
  <si>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</si>
  <si>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</si>
  <si>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</si>
  <si>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</si>
  <si>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</si>
  <si>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</si>
  <si>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</si>
  <si>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</si>
  <si>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</si>
  <si>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</si>
  <si>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</si>
  <si>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</si>
  <si>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</si>
  <si>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</si>
  <si>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</si>
  <si>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</si>
  <si>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</si>
  <si>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</si>
  <si>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</si>
  <si>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</si>
  <si>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</si>
  <si>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</si>
  <si>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</si>
  <si>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</si>
  <si>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</si>
  <si>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</si>
  <si>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</si>
  <si>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</si>
  <si>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</si>
  <si>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</si>
  <si>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</si>
  <si>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</si>
  <si>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</si>
  <si>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</si>
  <si>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</si>
  <si>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</si>
  <si>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</si>
  <si>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</si>
  <si>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</si>
  <si>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</si>
  <si>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</si>
  <si>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</si>
  <si>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</si>
  <si>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</si>
  <si>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</si>
  <si>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</si>
  <si>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</si>
  <si>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</si>
  <si>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</si>
  <si>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</si>
  <si>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</si>
  <si>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</si>
  <si>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</si>
  <si>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</si>
  <si>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</si>
  <si>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</si>
  <si>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</si>
  <si>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</si>
  <si>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</si>
  <si>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</si>
  <si>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</si>
  <si>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</si>
  <si>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</si>
  <si>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</si>
  <si>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</si>
  <si>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</si>
  <si>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</si>
  <si>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</si>
  <si>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</si>
  <si>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</si>
  <si>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</si>
  <si>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</si>
  <si>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</si>
  <si>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</si>
  <si>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</si>
  <si>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</si>
  <si>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</si>
  <si>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</si>
  <si>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</si>
  <si>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</si>
  <si>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</si>
  <si>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</si>
  <si>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</si>
  <si>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Ferrous Metal</t>
  </si>
  <si>
    <t>Gas Bottles</t>
  </si>
  <si>
    <t>Plasterboard</t>
  </si>
  <si>
    <t>Green</t>
  </si>
  <si>
    <t>Paint</t>
  </si>
  <si>
    <t>Plastic Rigid</t>
  </si>
  <si>
    <t>Rubble &amp; Hardcore</t>
  </si>
  <si>
    <t>Textiles</t>
  </si>
  <si>
    <t>WEEE-B-Cooloing Appliances</t>
  </si>
  <si>
    <t>WEEE-C-Display Equipment with CRT</t>
  </si>
  <si>
    <t>WEEE-E-Small Domestic Appliances</t>
  </si>
  <si>
    <t>Wood Product</t>
  </si>
  <si>
    <t>General Waste</t>
  </si>
  <si>
    <t>Glass Mixed</t>
  </si>
  <si>
    <t>BCBC Street Cleaning(Bulky)</t>
  </si>
  <si>
    <t xml:space="preserve">PlanB Management solutions </t>
  </si>
  <si>
    <t xml:space="preserve"> Toys</t>
  </si>
  <si>
    <t>Leeann Neagle</t>
  </si>
  <si>
    <t>Operations Manager</t>
  </si>
  <si>
    <t>Batteries Automotive</t>
  </si>
  <si>
    <t>Mattresses</t>
  </si>
  <si>
    <t>Vapes</t>
  </si>
  <si>
    <t>Engine Oil</t>
  </si>
  <si>
    <t>WEEE-B-LDA</t>
  </si>
  <si>
    <t>WEEE - Flo Tubes</t>
  </si>
  <si>
    <t>Maesteg Civic Amenity Site</t>
  </si>
  <si>
    <t>FP3894LX</t>
  </si>
  <si>
    <t>Absorbent Hygiene Products</t>
  </si>
  <si>
    <t>Cooking Oil</t>
  </si>
  <si>
    <t>Non-Ferrous Metal</t>
  </si>
  <si>
    <t>UPVC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</si>
</sst>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7"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9"/>
      <color rgb="FF000000"/>
      <name val="Tahoma"/>
      <family val="2"/>
    </font>
    <font>
      <sz val="8"/>
      <color rgb="FF000000"/>
      <name val="Arial"/>
      <family val="2"/>
    </font>
    <font>
      <b/>
      <sz val="8"/>
      <color rgb="FFFF0000"/>
      <name val="Arial"/>
      <family val="2"/>
    </font>
    <font>
      <b/>
      <sz val="14"/>
      <color theme="0"/>
      <name val="Arial"/>
      <family val="2"/>
    </font>
  </fonts>
  <fills count="64">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E4F5FC"/>
        <bgColor indexed="64"/>
      </patternFill>
    </fill>
    <fill>
      <patternFill patternType="solid">
        <fgColor rgb="FFE4F5FC"/>
        <bgColor rgb="FF000000"/>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7" fillId="63" borderId="31" xfId="0" applyFont="1" applyFill="1" applyBorder="1" applyAlignment="1" applyProtection="1">
      <alignment horizontal="left"/>
      <protection locked="0"/>
    </xf>
    <xf numFmtId="0" fontId="1" fillId="0" borderId="0" xfId="0" applyFont="1" applyProtection="1">
      <protection locked="0"/>
    </xf>
    <xf numFmtId="0" fontId="124" fillId="63" borderId="29" xfId="0" applyNumberFormat="1" applyFont="1" applyFill="1" applyBorder="1" applyAlignment="1" applyProtection="1">
      <alignment horizontal="center" vertical="center"/>
      <protection locked="0"/>
    </xf>
    <xf numFmtId="0" fontId="124" fillId="63" borderId="13" xfId="0" applyNumberFormat="1" applyFont="1" applyFill="1" applyBorder="1" applyAlignment="1" applyProtection="1">
      <alignment horizontal="center" vertical="center"/>
      <protection locked="0"/>
    </xf>
    <xf numFmtId="0" fontId="123" fillId="63" borderId="29" xfId="0" applyFont="1" applyFill="1" applyBorder="1" applyAlignment="1" applyProtection="1">
      <alignment horizontal="center" vertical="top" wrapText="1"/>
      <protection locked="0"/>
    </xf>
    <xf numFmtId="0" fontId="123" fillId="63" borderId="12"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5" fillId="33" borderId="29" xfId="0" applyFont="1" applyFill="1" applyBorder="1" applyAlignment="1" applyProtection="1">
      <alignment horizontal="center" vertical="center"/>
    </xf>
    <xf numFmtId="0" fontId="125" fillId="33" borderId="12" xfId="0" applyFont="1" applyFill="1" applyBorder="1" applyAlignment="1" applyProtection="1">
      <alignment horizontal="center" vertical="center"/>
    </xf>
    <xf numFmtId="0" fontId="125"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24" fillId="63" borderId="29" xfId="0" applyNumberFormat="1" applyFont="1" applyFill="1" applyBorder="1" applyAlignment="1" applyProtection="1">
      <alignment horizontal="center" vertical="center" wrapText="1"/>
      <protection locked="0"/>
    </xf>
    <xf numFmtId="0" fontId="124" fillId="63"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123" fillId="63"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2" borderId="50" xfId="0" applyFont="1" applyFill="1" applyBorder="1" applyAlignment="1" applyProtection="1">
      <alignment horizontal="left" vertical="top" wrapText="1"/>
      <protection locked="0"/>
    </xf>
    <xf numFmtId="0" fontId="36" fillId="62" borderId="33" xfId="0" applyFont="1" applyFill="1" applyBorder="1" applyAlignment="1" applyProtection="1">
      <alignment horizontal="left" vertical="top" wrapText="1"/>
      <protection locked="0"/>
    </xf>
    <xf numFmtId="0" fontId="36" fillId="62" borderId="34" xfId="0" applyFont="1" applyFill="1" applyBorder="1" applyAlignment="1" applyProtection="1">
      <alignment horizontal="left" vertical="top" wrapText="1"/>
      <protection locked="0"/>
    </xf>
    <xf numFmtId="0" fontId="36" fillId="62" borderId="24" xfId="0" applyFont="1" applyFill="1" applyBorder="1" applyAlignment="1" applyProtection="1">
      <alignment horizontal="left" vertical="top" wrapText="1"/>
      <protection locked="0"/>
    </xf>
    <xf numFmtId="0" fontId="36" fillId="62" borderId="25" xfId="0" applyFont="1" applyFill="1" applyBorder="1" applyAlignment="1" applyProtection="1">
      <alignment horizontal="left" vertical="top" wrapText="1"/>
      <protection locked="0"/>
    </xf>
    <xf numFmtId="0" fontId="36" fillId="62"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117" fillId="63" borderId="29" xfId="0" applyFont="1" applyFill="1" applyBorder="1" applyAlignment="1" applyProtection="1">
      <alignment horizontal="left"/>
      <protection locked="0"/>
    </xf>
    <xf numFmtId="0" fontId="117" fillId="63" borderId="12" xfId="0" applyFont="1" applyFill="1" applyBorder="1" applyAlignment="1" applyProtection="1">
      <alignment horizontal="left"/>
      <protection locked="0"/>
    </xf>
    <xf numFmtId="0" fontId="117" fillId="63"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1" borderId="50" xfId="0" applyFont="1" applyFill="1" applyBorder="1" applyAlignment="1" applyProtection="1">
      <alignment horizontal="center" vertical="center" wrapText="1"/>
    </xf>
    <xf numFmtId="0" fontId="121" fillId="61" borderId="33" xfId="0" applyFont="1" applyFill="1" applyBorder="1" applyAlignment="1" applyProtection="1">
      <alignment horizontal="center" vertical="center" wrapText="1"/>
    </xf>
    <xf numFmtId="0" fontId="121" fillId="61" borderId="34" xfId="0" applyFont="1" applyFill="1" applyBorder="1" applyAlignment="1" applyProtection="1">
      <alignment horizontal="center" vertical="center" wrapText="1"/>
    </xf>
    <xf numFmtId="0" fontId="121" fillId="61" borderId="10" xfId="0" applyFont="1" applyFill="1" applyBorder="1" applyAlignment="1" applyProtection="1">
      <alignment horizontal="center" vertical="center" wrapText="1"/>
    </xf>
    <xf numFmtId="0" fontId="121" fillId="61" borderId="0" xfId="0" applyFont="1" applyFill="1" applyBorder="1" applyAlignment="1" applyProtection="1">
      <alignment horizontal="center" vertical="center" wrapText="1"/>
    </xf>
    <xf numFmtId="0" fontId="121" fillId="61" borderId="11" xfId="0" applyFont="1" applyFill="1" applyBorder="1" applyAlignment="1" applyProtection="1">
      <alignment horizontal="center" vertical="center" wrapText="1"/>
    </xf>
    <xf numFmtId="0" fontId="122" fillId="61" borderId="10" xfId="0" applyFont="1" applyFill="1" applyBorder="1" applyAlignment="1" applyProtection="1">
      <alignment horizontal="center" vertical="center"/>
    </xf>
    <xf numFmtId="0" fontId="122" fillId="61" borderId="0" xfId="0" applyFont="1" applyFill="1" applyBorder="1" applyAlignment="1" applyProtection="1">
      <alignment horizontal="center" vertical="center"/>
    </xf>
    <xf numFmtId="0" fontId="122" fillId="61" borderId="11" xfId="0" applyFont="1" applyFill="1" applyBorder="1" applyAlignment="1" applyProtection="1">
      <alignment horizontal="center" vertical="center"/>
    </xf>
    <xf numFmtId="0" fontId="122" fillId="61" borderId="24" xfId="0" applyFont="1" applyFill="1" applyBorder="1" applyAlignment="1" applyProtection="1">
      <alignment horizontal="center" vertical="center"/>
    </xf>
    <xf numFmtId="0" fontId="122" fillId="61" borderId="25" xfId="0" applyFont="1" applyFill="1" applyBorder="1" applyAlignment="1" applyProtection="1">
      <alignment horizontal="center" vertical="center"/>
    </xf>
    <xf numFmtId="0" fontId="122" fillId="61"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1" borderId="10" xfId="0" applyFont="1" applyFill="1" applyBorder="1" applyAlignment="1" applyProtection="1">
      <alignment horizontal="center" vertical="top"/>
    </xf>
    <xf numFmtId="0" fontId="122" fillId="61" borderId="0" xfId="0" applyFont="1" applyFill="1" applyBorder="1" applyAlignment="1" applyProtection="1">
      <alignment horizontal="center" vertical="top"/>
    </xf>
    <xf numFmtId="0" fontId="122" fillId="61" borderId="11" xfId="0" applyFont="1" applyFill="1" applyBorder="1" applyAlignment="1" applyProtection="1">
      <alignment horizontal="center" vertical="top"/>
    </xf>
    <xf numFmtId="0" fontId="126" fillId="45" borderId="0" xfId="0" applyFont="1" applyFill="1" applyBorder="1" applyAlignment="1" applyProtection="1">
      <alignment horizontal="center" vertical="center"/>
    </xf>
    <xf numFmtId="0" fontId="126"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9107D5F3-4B34-471A-B08A-F5AD3FCBF046}"/>
    <cellStyle name="20% - Accent2 2" xfId="2" xr:uid="{95EBC215-39A7-4E9B-B5D4-FE5D6A9D120A}"/>
    <cellStyle name="20% - Accent3 2" xfId="3" xr:uid="{B70F6626-8189-414E-BC95-1D413461831C}"/>
    <cellStyle name="20% - Accent4 2" xfId="4" xr:uid="{7D49C6BC-4CC5-4E88-8881-716CD38AA590}"/>
    <cellStyle name="20% - Accent5 2" xfId="5" xr:uid="{297E5215-E1AB-4800-B098-D9BCA01D65E4}"/>
    <cellStyle name="20% - Accent6 2" xfId="6" xr:uid="{C3E5CD18-9F1D-4885-9D40-36FB24E4C13B}"/>
    <cellStyle name="40% - Accent1 2" xfId="7" xr:uid="{034CB28C-A512-4D40-B7CE-B7989A27C068}"/>
    <cellStyle name="40% - Accent2 2" xfId="8" xr:uid="{E01A15C1-4E40-4B98-A886-BFE7F611A955}"/>
    <cellStyle name="40% - Accent3 2" xfId="9" xr:uid="{B407A3A6-F763-45C9-9C06-3A2C2FD4B5EF}"/>
    <cellStyle name="40% - Accent4 2" xfId="10" xr:uid="{80A8F236-5263-4A94-9EE5-CFF56BFB264E}"/>
    <cellStyle name="40% - Accent5 2" xfId="11" xr:uid="{DDA92B55-F737-402F-87A4-D880BB44BA0B}"/>
    <cellStyle name="40% - Accent6 2" xfId="12" xr:uid="{F35D176C-6B19-4C3E-B7D4-C2B96A22F0AE}"/>
    <cellStyle name="60% - Accent1 2" xfId="13" xr:uid="{9C000A42-1963-481B-BF2F-1904B5878920}"/>
    <cellStyle name="60% - Accent2 2" xfId="14" xr:uid="{1CAFE418-4763-4AEF-9820-B74E7838EE37}"/>
    <cellStyle name="60% - Accent3 2" xfId="15" xr:uid="{F59456CF-1363-4037-BFA3-04C8BADC73BF}"/>
    <cellStyle name="60% - Accent4 2" xfId="16" xr:uid="{4747716A-0DD7-486F-833A-163722B9E116}"/>
    <cellStyle name="60% - Accent5 2" xfId="17" xr:uid="{C953E76B-E1AC-4173-822C-D009CC54D02E}"/>
    <cellStyle name="60% - Accent6 2" xfId="18" xr:uid="{EFA6F048-E91C-4676-B55C-B984292C36A5}"/>
    <cellStyle name="Accent1 2" xfId="19" xr:uid="{DC8CD6E2-8645-4ED1-98B8-94E287D18F8E}"/>
    <cellStyle name="Accent2 2" xfId="20" xr:uid="{2B874753-86BA-429A-90B6-8C20C897C84A}"/>
    <cellStyle name="Accent3 2" xfId="21" xr:uid="{4E3E0462-4E22-4D85-8823-86258FE5E44F}"/>
    <cellStyle name="Accent4 2" xfId="22" xr:uid="{AC0EE5DB-A395-4AA3-8525-A6C02318D4A0}"/>
    <cellStyle name="Accent5 2" xfId="23" xr:uid="{C96319F7-1840-435C-A27B-80724B60DB0F}"/>
    <cellStyle name="Accent6 2" xfId="24" xr:uid="{EBD98745-9754-41A9-82D3-49F445204EE1}"/>
    <cellStyle name="Bad 2" xfId="25" xr:uid="{F8D3577D-0296-422C-9587-2DD6BF650FA3}"/>
    <cellStyle name="Calculation 2" xfId="26" xr:uid="{DB49A50C-03BC-4E0D-BFD4-B13DB3394550}"/>
    <cellStyle name="Check Cell 2" xfId="27" xr:uid="{0B65E9A0-96D6-4358-B9EC-A20296634C65}"/>
    <cellStyle name="Comma" xfId="28" builtinId="3"/>
    <cellStyle name="Comma 2" xfId="29" xr:uid="{3807DB6C-3FAB-4B1C-8AD0-68CD33C46A70}"/>
    <cellStyle name="Explanatory Text 2" xfId="30" xr:uid="{E069BC81-C72C-4D7B-B95C-81B33BBDFECE}"/>
    <cellStyle name="Good 2" xfId="31" xr:uid="{42BB41F9-DFE9-4635-8763-D4C6E770756A}"/>
    <cellStyle name="Heading 1 2" xfId="32" xr:uid="{71E22E8F-E559-4F58-B298-93391181D093}"/>
    <cellStyle name="Heading 2 2" xfId="33" xr:uid="{3688CF84-838B-472E-B045-B3C3CD8C6194}"/>
    <cellStyle name="Heading 3 2" xfId="34" xr:uid="{B54ACA08-AB23-410D-A84D-C37B0B6B6D41}"/>
    <cellStyle name="Heading 4 2" xfId="35" xr:uid="{3246E290-4ABE-4902-87D5-AA739B6B39E6}"/>
    <cellStyle name="Hyperlink" xfId="36" builtinId="8"/>
    <cellStyle name="Input 2" xfId="37" xr:uid="{30BA8B15-0C08-464B-BBCC-7E4EA663E179}"/>
    <cellStyle name="Linked Cell 2" xfId="38" xr:uid="{5408CEF3-8EA5-4F25-B239-909C316E840E}"/>
    <cellStyle name="Neutral 2" xfId="39" xr:uid="{583CDBF9-B0D4-47B6-B25F-F1B2CEDA91DE}"/>
    <cellStyle name="Normal" xfId="0" builtinId="0"/>
    <cellStyle name="Normal 2" xfId="40" xr:uid="{F27E8F69-5FE6-4124-9EBB-04B022E47977}"/>
    <cellStyle name="Normal 3" xfId="41" xr:uid="{57641637-AAA9-4DC7-86BF-4EA4F1901770}"/>
    <cellStyle name="Normal 4" xfId="42" xr:uid="{C033A7AA-CBAD-42BF-A780-E84EA41F8608}"/>
    <cellStyle name="Normal 5" xfId="43" xr:uid="{532A3129-25DC-4147-B5DC-372A301B5CAD}"/>
    <cellStyle name="Normal_EWC" xfId="44" xr:uid="{2B2575A0-B053-48AE-9CBA-DE9A0BDABB88}"/>
    <cellStyle name="Normal_EWClisting" xfId="45" xr:uid="{38EC568E-2800-4371-B678-CD8021E70DFC}"/>
    <cellStyle name="Normal_General Information" xfId="46" xr:uid="{3234E3D5-3082-42EC-89A5-CBE5AAA86C1B}"/>
    <cellStyle name="Normal_look up values" xfId="47" xr:uid="{3F648126-5D9C-4E11-A0D9-16129553A2F1}"/>
    <cellStyle name="Normal_Look Up Values_1" xfId="48" xr:uid="{09F5BA88-D0D7-4732-B609-73022FD8A829}"/>
    <cellStyle name="Normal_Look Up Values_2" xfId="49" xr:uid="{A9FFD19A-4183-4ABC-B8F1-E1B4697D4181}"/>
    <cellStyle name="Normal_LookUpTables" xfId="50" xr:uid="{6CED6619-FEFA-43FD-99E5-9DC134E85F3D}"/>
    <cellStyle name="Normal_LookUpTables_1" xfId="51" xr:uid="{8EBA5E56-28A9-4F75-9CD8-297A06F614A3}"/>
    <cellStyle name="Normal_Sheet1" xfId="52" xr:uid="{D5CE9867-DCEF-495E-A2A2-23AACC68B086}"/>
    <cellStyle name="Normal_Sheet2" xfId="53" xr:uid="{7D164591-30FC-424D-AEBF-5FD0EAF2E4D5}"/>
    <cellStyle name="Normal_Site Information" xfId="54" xr:uid="{37FD098B-4D4D-4F3E-B72F-35E7F9389C54}"/>
    <cellStyle name="Normal_Waste removed from site" xfId="55" xr:uid="{5E9F39D1-62AE-464C-B961-A07080C09FE2}"/>
    <cellStyle name="Note 2" xfId="56" xr:uid="{8CCAE28F-0C37-4FD3-9CAA-F0BD3AEEA2DA}"/>
    <cellStyle name="Output 2" xfId="57" xr:uid="{FF82C1ED-CB48-4274-A16B-50DFE38E48CA}"/>
    <cellStyle name="Title 2" xfId="58" xr:uid="{3FF472DB-DEDA-49CB-9D3D-4134012B7F4E}"/>
    <cellStyle name="Total 2" xfId="59" xr:uid="{439594CA-234D-424E-80E2-6BBD4EAF5C2D}"/>
    <cellStyle name="Warning Text 2" xfId="60" xr:uid="{CDACBB3A-B69B-4125-8282-FD17736BC31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26035</xdr:colOff>
      <xdr:row>3</xdr:row>
      <xdr:rowOff>25401</xdr:rowOff>
    </xdr:from>
    <xdr:to>
      <xdr:col>10</xdr:col>
      <xdr:colOff>75486</xdr:colOff>
      <xdr:row>5</xdr:row>
      <xdr:rowOff>3012</xdr:rowOff>
    </xdr:to>
    <xdr:sp macro="" textlink="">
      <xdr:nvSpPr>
        <xdr:cNvPr id="1127" name="Text Box 103">
          <a:extLst>
            <a:ext uri="{FF2B5EF4-FFF2-40B4-BE49-F238E27FC236}">
              <a16:creationId xmlns:a16="http://schemas.microsoft.com/office/drawing/2014/main" id="{03490A88-9F1F-F344-AEAB-0DEDA633E4FD}"/>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66675</xdr:colOff>
      <xdr:row>1</xdr:row>
      <xdr:rowOff>1905</xdr:rowOff>
    </xdr:from>
    <xdr:to>
      <xdr:col>10</xdr:col>
      <xdr:colOff>75660</xdr:colOff>
      <xdr:row>3</xdr:row>
      <xdr:rowOff>2579</xdr:rowOff>
    </xdr:to>
    <xdr:sp macro="" textlink="">
      <xdr:nvSpPr>
        <xdr:cNvPr id="1128" name="Text Box 104">
          <a:extLst>
            <a:ext uri="{FF2B5EF4-FFF2-40B4-BE49-F238E27FC236}">
              <a16:creationId xmlns:a16="http://schemas.microsoft.com/office/drawing/2014/main" id="{FE60DAD0-6CD7-C984-E76D-850D07F234A8}"/>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19050</xdr:colOff>
      <xdr:row>0</xdr:row>
      <xdr:rowOff>12700</xdr:rowOff>
    </xdr:from>
    <xdr:to>
      <xdr:col>3</xdr:col>
      <xdr:colOff>25400</xdr:colOff>
      <xdr:row>5</xdr:row>
      <xdr:rowOff>63500</xdr:rowOff>
    </xdr:to>
    <xdr:pic>
      <xdr:nvPicPr>
        <xdr:cNvPr id="14656" name="Picture 4">
          <a:extLst>
            <a:ext uri="{FF2B5EF4-FFF2-40B4-BE49-F238E27FC236}">
              <a16:creationId xmlns:a16="http://schemas.microsoft.com/office/drawing/2014/main" id="{A5AEBD87-7A96-67EB-1E69-7442A908FE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50" y="12700"/>
          <a:ext cx="138430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A1B23-C799-46D4-A2EF-78829B7EC503}">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6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4"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400000000000006"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4"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4"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69933F50-86FC-448D-811C-2F99D7485774}"/>
    <hyperlink ref="B24" r:id="rId2" xr:uid="{EA44AAA1-E850-48C6-8FAF-6E79ADDFF940}"/>
    <hyperlink ref="B7" r:id="rId3" xr:uid="{741490F6-7364-4F2A-AC09-17815FF4023E}"/>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E2BFA-CB9F-42F5-898D-F5F96D213D39}">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2"/>
      <c r="H2" s="452"/>
      <c r="I2" s="452"/>
      <c r="J2" s="452"/>
      <c r="K2" s="161"/>
      <c r="L2" s="6"/>
      <c r="M2" s="7"/>
      <c r="N2" s="8"/>
      <c r="O2" s="9"/>
      <c r="P2" s="9"/>
    </row>
    <row r="3" spans="1:16" ht="11.25" customHeight="1" x14ac:dyDescent="0.5">
      <c r="A3" s="9"/>
      <c r="B3" s="162"/>
      <c r="C3" s="160"/>
      <c r="D3" s="160"/>
      <c r="E3" s="160"/>
      <c r="F3" s="160"/>
      <c r="G3" s="452"/>
      <c r="H3" s="452"/>
      <c r="I3" s="452"/>
      <c r="J3" s="452"/>
      <c r="K3" s="163"/>
      <c r="L3" s="6"/>
      <c r="M3" s="7"/>
      <c r="N3" s="8"/>
      <c r="O3" s="9"/>
      <c r="P3" s="9"/>
    </row>
    <row r="4" spans="1:16" ht="11.25" customHeight="1" x14ac:dyDescent="0.5">
      <c r="A4" s="9"/>
      <c r="B4" s="162"/>
      <c r="C4" s="160"/>
      <c r="D4" s="160"/>
      <c r="E4" s="160"/>
      <c r="F4" s="160"/>
      <c r="G4" s="452"/>
      <c r="H4" s="452"/>
      <c r="I4" s="452"/>
      <c r="J4" s="452"/>
      <c r="K4" s="163"/>
      <c r="L4" s="6"/>
      <c r="M4" s="7"/>
      <c r="N4" s="8"/>
      <c r="O4" s="9"/>
      <c r="P4" s="9"/>
    </row>
    <row r="5" spans="1:16" ht="11.25" customHeight="1" x14ac:dyDescent="0.5">
      <c r="A5" s="9"/>
      <c r="B5" s="162"/>
      <c r="C5" s="160"/>
      <c r="D5" s="160"/>
      <c r="E5" s="160"/>
      <c r="F5" s="160"/>
      <c r="G5" s="453"/>
      <c r="H5" s="453"/>
      <c r="I5" s="453"/>
      <c r="J5" s="453"/>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7"/>
      <c r="D7" s="467"/>
      <c r="E7" s="467"/>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60"/>
      <c r="H12" s="460"/>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7" t="s">
        <v>413</v>
      </c>
      <c r="C15" s="458"/>
      <c r="D15" s="458"/>
      <c r="E15" s="459"/>
      <c r="F15" s="11"/>
      <c r="G15" s="468" t="s">
        <v>2438</v>
      </c>
      <c r="H15" s="469"/>
      <c r="I15" s="469"/>
      <c r="J15" s="469"/>
      <c r="K15" s="470"/>
      <c r="L15" s="6"/>
      <c r="M15" s="7"/>
      <c r="N15" s="8"/>
      <c r="O15" s="9"/>
      <c r="P15" s="9"/>
    </row>
    <row r="16" spans="1:16" ht="11.25" customHeight="1" x14ac:dyDescent="0.25">
      <c r="A16" s="6"/>
      <c r="B16" s="12" t="s">
        <v>978</v>
      </c>
      <c r="C16" s="11"/>
      <c r="D16" s="13" t="s">
        <v>1057</v>
      </c>
      <c r="E16" s="14"/>
      <c r="F16" s="11"/>
      <c r="G16" s="471"/>
      <c r="H16" s="472"/>
      <c r="I16" s="472"/>
      <c r="J16" s="472"/>
      <c r="K16" s="473"/>
      <c r="L16" s="6"/>
      <c r="M16" s="7"/>
      <c r="N16" s="8"/>
      <c r="O16" s="9"/>
      <c r="P16" s="9"/>
    </row>
    <row r="17" spans="1:16" ht="12.75" customHeight="1" x14ac:dyDescent="0.3">
      <c r="A17" s="6"/>
      <c r="B17" s="243" t="s">
        <v>416</v>
      </c>
      <c r="C17" s="15"/>
      <c r="D17" s="243">
        <v>2025</v>
      </c>
      <c r="E17" s="14"/>
      <c r="F17" s="11"/>
      <c r="G17" s="471"/>
      <c r="H17" s="472"/>
      <c r="I17" s="472"/>
      <c r="J17" s="472"/>
      <c r="K17" s="473"/>
      <c r="L17" s="6"/>
      <c r="M17" s="9"/>
      <c r="N17" s="8" t="s">
        <v>414</v>
      </c>
      <c r="O17" s="9" t="s">
        <v>2457</v>
      </c>
      <c r="P17" s="9"/>
    </row>
    <row r="18" spans="1:16" ht="13.5" customHeight="1" x14ac:dyDescent="0.25">
      <c r="A18" s="6"/>
      <c r="B18" s="242"/>
      <c r="C18" s="164"/>
      <c r="D18" s="164"/>
      <c r="E18" s="165"/>
      <c r="F18" s="11"/>
      <c r="G18" s="471"/>
      <c r="H18" s="472"/>
      <c r="I18" s="472"/>
      <c r="J18" s="472"/>
      <c r="K18" s="473"/>
      <c r="L18" s="6"/>
      <c r="M18" s="9"/>
      <c r="N18" s="8" t="s">
        <v>415</v>
      </c>
      <c r="O18" s="9" t="s">
        <v>2458</v>
      </c>
      <c r="P18" s="9"/>
    </row>
    <row r="19" spans="1:16" ht="11.25" customHeight="1" x14ac:dyDescent="0.25">
      <c r="A19" s="6"/>
      <c r="B19" s="166"/>
      <c r="C19" s="11"/>
      <c r="D19" s="11"/>
      <c r="E19" s="11"/>
      <c r="F19" s="90"/>
      <c r="G19" s="483" t="s">
        <v>2606</v>
      </c>
      <c r="H19" s="484"/>
      <c r="I19" s="484"/>
      <c r="J19" s="484"/>
      <c r="K19" s="485"/>
      <c r="L19" s="6"/>
      <c r="M19" s="9"/>
      <c r="N19" s="8" t="s">
        <v>416</v>
      </c>
      <c r="O19" s="9" t="s">
        <v>354</v>
      </c>
      <c r="P19" s="9"/>
    </row>
    <row r="20" spans="1:16" ht="11.25" customHeight="1" x14ac:dyDescent="0.25">
      <c r="A20" s="6"/>
      <c r="B20" s="480" t="s">
        <v>695</v>
      </c>
      <c r="C20" s="481"/>
      <c r="D20" s="481"/>
      <c r="E20" s="482"/>
      <c r="F20" s="11"/>
      <c r="G20" s="474" t="s">
        <v>2607</v>
      </c>
      <c r="H20" s="475"/>
      <c r="I20" s="475"/>
      <c r="J20" s="475"/>
      <c r="K20" s="476"/>
      <c r="L20" s="6"/>
      <c r="M20" s="9"/>
      <c r="N20" s="8" t="s">
        <v>417</v>
      </c>
      <c r="O20" s="9" t="s">
        <v>355</v>
      </c>
      <c r="P20" s="9"/>
    </row>
    <row r="21" spans="1:16" ht="12.75" customHeight="1" x14ac:dyDescent="0.25">
      <c r="A21" s="6"/>
      <c r="B21" s="12" t="s">
        <v>1054</v>
      </c>
      <c r="C21" s="11"/>
      <c r="D21" s="11"/>
      <c r="E21" s="14"/>
      <c r="F21" s="11"/>
      <c r="G21" s="477"/>
      <c r="H21" s="478"/>
      <c r="I21" s="478"/>
      <c r="J21" s="478"/>
      <c r="K21" s="479"/>
      <c r="L21" s="6"/>
      <c r="M21" s="9"/>
      <c r="N21" s="8" t="s">
        <v>2590</v>
      </c>
      <c r="O21" s="9" t="s">
        <v>472</v>
      </c>
      <c r="P21" s="9"/>
    </row>
    <row r="22" spans="1:16" ht="15.75" customHeight="1" x14ac:dyDescent="0.3">
      <c r="A22" s="6"/>
      <c r="B22" s="454" t="s">
        <v>2684</v>
      </c>
      <c r="C22" s="455"/>
      <c r="D22" s="455"/>
      <c r="E22" s="456"/>
      <c r="F22" s="11"/>
      <c r="G22" s="167"/>
      <c r="H22" s="167"/>
      <c r="I22" s="167"/>
      <c r="J22" s="167"/>
      <c r="K22" s="126"/>
      <c r="L22" s="6"/>
      <c r="M22" s="9"/>
      <c r="N22" s="9"/>
      <c r="O22" s="9" t="s">
        <v>356</v>
      </c>
      <c r="P22" s="9"/>
    </row>
    <row r="23" spans="1:16" ht="15" customHeight="1" x14ac:dyDescent="0.25">
      <c r="A23" s="6"/>
      <c r="B23" s="16" t="s">
        <v>1055</v>
      </c>
      <c r="C23" s="17"/>
      <c r="D23" s="17"/>
      <c r="E23" s="18"/>
      <c r="F23" s="11"/>
      <c r="G23" s="462" t="s">
        <v>2585</v>
      </c>
      <c r="H23" s="462"/>
      <c r="I23" s="462"/>
      <c r="J23" s="462"/>
      <c r="K23" s="463"/>
      <c r="L23" s="6"/>
      <c r="M23" s="9"/>
      <c r="N23" s="9"/>
      <c r="O23" s="9" t="s">
        <v>357</v>
      </c>
      <c r="P23" s="9"/>
    </row>
    <row r="24" spans="1:16" ht="15" customHeight="1" x14ac:dyDescent="0.3">
      <c r="A24" s="6"/>
      <c r="B24" s="405" t="s">
        <v>2695</v>
      </c>
      <c r="C24" s="19"/>
      <c r="D24" s="17"/>
      <c r="E24" s="18"/>
      <c r="F24" s="11"/>
      <c r="G24" s="462"/>
      <c r="H24" s="462"/>
      <c r="I24" s="462"/>
      <c r="J24" s="462"/>
      <c r="K24" s="463"/>
      <c r="L24" s="6"/>
      <c r="M24" s="9"/>
      <c r="N24" s="9" t="s">
        <v>2055</v>
      </c>
      <c r="O24" s="9" t="s">
        <v>358</v>
      </c>
      <c r="P24" s="9"/>
    </row>
    <row r="25" spans="1:16" ht="15" customHeight="1" x14ac:dyDescent="0.25">
      <c r="A25" s="6"/>
      <c r="B25" s="20" t="s">
        <v>1056</v>
      </c>
      <c r="C25" s="11"/>
      <c r="D25" s="11"/>
      <c r="E25" s="14"/>
      <c r="F25" s="11"/>
      <c r="G25" s="461" t="s">
        <v>2586</v>
      </c>
      <c r="H25" s="461"/>
      <c r="I25" s="461"/>
      <c r="J25" s="461"/>
      <c r="K25" s="126"/>
      <c r="L25" s="6"/>
      <c r="M25" s="9"/>
      <c r="N25" s="9" t="s">
        <v>2056</v>
      </c>
      <c r="O25" s="9" t="s">
        <v>359</v>
      </c>
      <c r="P25" s="9"/>
    </row>
    <row r="26" spans="1:16" ht="15" customHeight="1" x14ac:dyDescent="0.3">
      <c r="A26" s="6"/>
      <c r="B26" s="464" t="s">
        <v>2694</v>
      </c>
      <c r="C26" s="465"/>
      <c r="D26" s="465"/>
      <c r="E26" s="466"/>
      <c r="F26" s="11"/>
      <c r="G26" s="433"/>
      <c r="H26" s="435"/>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3" t="s">
        <v>973</v>
      </c>
      <c r="C28" s="444"/>
      <c r="D28" s="444"/>
      <c r="E28" s="445"/>
      <c r="F28" s="11"/>
      <c r="G28" s="433"/>
      <c r="H28" s="434"/>
      <c r="I28" s="434"/>
      <c r="J28" s="434"/>
      <c r="K28" s="435"/>
      <c r="L28" s="6"/>
      <c r="M28" s="9"/>
      <c r="N28" s="9"/>
      <c r="O28" s="9" t="s">
        <v>362</v>
      </c>
      <c r="P28" s="9"/>
    </row>
    <row r="29" spans="1:16" ht="15" customHeight="1" x14ac:dyDescent="0.25">
      <c r="A29" s="6"/>
      <c r="B29" s="446" t="s">
        <v>357</v>
      </c>
      <c r="C29" s="447"/>
      <c r="D29" s="447"/>
      <c r="E29" s="448"/>
      <c r="F29" s="11"/>
      <c r="G29" s="146" t="s">
        <v>2589</v>
      </c>
      <c r="H29" s="146"/>
      <c r="I29" s="146"/>
      <c r="J29" s="146"/>
      <c r="K29" s="126"/>
      <c r="L29" s="6"/>
      <c r="M29" s="9"/>
      <c r="N29" s="250">
        <v>2018</v>
      </c>
      <c r="O29" s="9" t="s">
        <v>363</v>
      </c>
      <c r="P29" s="9"/>
    </row>
    <row r="30" spans="1:16" ht="15" customHeight="1" x14ac:dyDescent="0.25">
      <c r="A30" s="6"/>
      <c r="B30" s="449"/>
      <c r="C30" s="450"/>
      <c r="D30" s="450"/>
      <c r="E30" s="451"/>
      <c r="F30" s="11"/>
      <c r="G30" s="441"/>
      <c r="H30" s="442"/>
      <c r="I30" s="146"/>
      <c r="J30" s="146"/>
      <c r="K30" s="126"/>
      <c r="L30" s="6"/>
      <c r="M30" s="9"/>
      <c r="N30" s="250">
        <v>2019</v>
      </c>
      <c r="O30" s="9" t="s">
        <v>364</v>
      </c>
      <c r="P30" s="9"/>
    </row>
    <row r="31" spans="1:16" ht="15" customHeight="1" x14ac:dyDescent="0.2">
      <c r="A31" s="6"/>
      <c r="B31" s="420" t="s">
        <v>824</v>
      </c>
      <c r="C31" s="421"/>
      <c r="D31" s="421"/>
      <c r="E31" s="422"/>
      <c r="F31" s="11"/>
      <c r="G31" s="90"/>
      <c r="H31" s="363"/>
      <c r="I31" s="363"/>
      <c r="J31" s="363"/>
      <c r="K31" s="361"/>
      <c r="L31" s="6"/>
      <c r="M31" s="9"/>
      <c r="N31" s="250">
        <v>2020</v>
      </c>
      <c r="O31" s="9" t="s">
        <v>365</v>
      </c>
      <c r="P31" s="9"/>
    </row>
    <row r="32" spans="1:16" ht="15" customHeight="1" x14ac:dyDescent="0.3">
      <c r="A32" s="6"/>
      <c r="B32" s="108" t="s">
        <v>2057</v>
      </c>
      <c r="C32" s="21"/>
      <c r="D32" s="241" t="s">
        <v>2056</v>
      </c>
      <c r="E32" s="14"/>
      <c r="F32" s="11"/>
      <c r="G32" s="90"/>
      <c r="H32" s="440"/>
      <c r="I32" s="440"/>
      <c r="J32" s="440"/>
      <c r="K32" s="362"/>
      <c r="L32" s="6"/>
      <c r="M32" s="9"/>
      <c r="N32" s="250">
        <v>2021</v>
      </c>
      <c r="O32" s="9" t="s">
        <v>366</v>
      </c>
      <c r="P32" s="9"/>
    </row>
    <row r="33" spans="1:16" ht="15" customHeight="1" x14ac:dyDescent="0.25">
      <c r="A33" s="6"/>
      <c r="B33" s="411" t="s">
        <v>2059</v>
      </c>
      <c r="C33" s="412"/>
      <c r="D33" s="310">
        <v>0</v>
      </c>
      <c r="E33" s="244" t="s">
        <v>696</v>
      </c>
      <c r="F33" s="11"/>
      <c r="G33" s="313" t="s">
        <v>2386</v>
      </c>
      <c r="H33" s="413" t="s">
        <v>2601</v>
      </c>
      <c r="I33" s="414"/>
      <c r="J33" s="414"/>
      <c r="K33" s="415"/>
      <c r="L33" s="6"/>
      <c r="M33" s="9"/>
      <c r="N33" s="250">
        <v>2022</v>
      </c>
      <c r="O33" s="9" t="s">
        <v>367</v>
      </c>
      <c r="P33" s="9"/>
    </row>
    <row r="34" spans="1:16" ht="15" customHeight="1" x14ac:dyDescent="0.2">
      <c r="A34" s="6"/>
      <c r="B34" s="420" t="s">
        <v>2624</v>
      </c>
      <c r="C34" s="421"/>
      <c r="D34" s="421"/>
      <c r="E34" s="422"/>
      <c r="F34" s="11"/>
      <c r="G34" s="427" t="s">
        <v>825</v>
      </c>
      <c r="H34" s="428"/>
      <c r="I34" s="428"/>
      <c r="J34" s="428"/>
      <c r="K34" s="429"/>
      <c r="L34" s="6"/>
      <c r="M34" s="9"/>
      <c r="N34" s="250">
        <v>2023</v>
      </c>
      <c r="O34" s="9" t="s">
        <v>368</v>
      </c>
      <c r="P34" s="9"/>
    </row>
    <row r="35" spans="1:16" ht="15" customHeight="1" x14ac:dyDescent="0.2">
      <c r="A35" s="6"/>
      <c r="B35" s="364" t="s">
        <v>2633</v>
      </c>
      <c r="C35" s="368"/>
      <c r="D35" s="418" t="s">
        <v>2627</v>
      </c>
      <c r="E35" s="419"/>
      <c r="F35" s="11"/>
      <c r="G35" s="427"/>
      <c r="H35" s="428"/>
      <c r="I35" s="428"/>
      <c r="J35" s="428"/>
      <c r="K35" s="429"/>
      <c r="L35" s="6"/>
      <c r="M35" s="9"/>
      <c r="N35" s="250">
        <v>2024</v>
      </c>
      <c r="O35" s="9" t="s">
        <v>473</v>
      </c>
      <c r="P35" s="9"/>
    </row>
    <row r="36" spans="1:16" ht="16.5" customHeight="1" x14ac:dyDescent="0.25">
      <c r="A36" s="6"/>
      <c r="B36" s="364" t="s">
        <v>2631</v>
      </c>
      <c r="C36" s="365"/>
      <c r="D36" s="407" t="s">
        <v>2627</v>
      </c>
      <c r="E36" s="408"/>
      <c r="F36" s="11"/>
      <c r="G36" s="20"/>
      <c r="H36" s="439"/>
      <c r="I36" s="439"/>
      <c r="J36" s="11"/>
      <c r="K36" s="14" t="s">
        <v>2591</v>
      </c>
      <c r="L36" s="6"/>
      <c r="M36" s="9"/>
      <c r="N36" s="404">
        <v>2025</v>
      </c>
      <c r="O36" s="9" t="s">
        <v>2459</v>
      </c>
      <c r="P36" s="9"/>
    </row>
    <row r="37" spans="1:16" ht="15" customHeight="1" x14ac:dyDescent="0.2">
      <c r="A37" s="6"/>
      <c r="B37" s="423" t="s">
        <v>2625</v>
      </c>
      <c r="C37" s="424"/>
      <c r="D37" s="407">
        <v>5191124</v>
      </c>
      <c r="E37" s="408"/>
      <c r="F37" s="11"/>
      <c r="G37" s="20" t="s">
        <v>826</v>
      </c>
      <c r="H37" s="409" t="s">
        <v>2686</v>
      </c>
      <c r="I37" s="436"/>
      <c r="J37" s="11"/>
      <c r="K37" s="310"/>
      <c r="L37" s="6"/>
      <c r="M37" s="9"/>
      <c r="N37" s="404"/>
      <c r="O37" s="9" t="s">
        <v>474</v>
      </c>
      <c r="P37" s="9"/>
    </row>
    <row r="38" spans="1:16" ht="15" customHeight="1" x14ac:dyDescent="0.2">
      <c r="A38" s="6"/>
      <c r="B38" s="423" t="s">
        <v>2630</v>
      </c>
      <c r="C38" s="424"/>
      <c r="D38" s="407" t="s">
        <v>2686</v>
      </c>
      <c r="E38" s="408"/>
      <c r="F38" s="11"/>
      <c r="G38" s="20" t="s">
        <v>827</v>
      </c>
      <c r="H38" s="409" t="s">
        <v>2687</v>
      </c>
      <c r="I38" s="436"/>
      <c r="J38" s="11"/>
      <c r="K38" s="14"/>
      <c r="L38" s="6"/>
      <c r="M38" s="9"/>
      <c r="N38" s="9"/>
      <c r="O38" s="9" t="s">
        <v>2460</v>
      </c>
      <c r="P38" s="9"/>
    </row>
    <row r="39" spans="1:16" ht="15" customHeight="1" x14ac:dyDescent="0.3">
      <c r="A39" s="6"/>
      <c r="B39" s="369" t="s">
        <v>2626</v>
      </c>
      <c r="C39" s="366"/>
      <c r="D39" s="372"/>
      <c r="E39" s="375">
        <v>46128</v>
      </c>
      <c r="F39" s="11"/>
      <c r="G39" s="20" t="s">
        <v>2592</v>
      </c>
      <c r="H39" s="409">
        <v>7712420865</v>
      </c>
      <c r="I39" s="410"/>
      <c r="J39" s="234" t="s">
        <v>828</v>
      </c>
      <c r="K39" s="245">
        <v>45991</v>
      </c>
      <c r="L39" s="6"/>
      <c r="M39" s="9"/>
      <c r="N39" s="9" t="s">
        <v>2627</v>
      </c>
      <c r="O39" s="9" t="s">
        <v>2461</v>
      </c>
      <c r="P39" s="9"/>
    </row>
    <row r="40" spans="1:16" ht="15" customHeight="1" x14ac:dyDescent="0.3">
      <c r="A40" s="6"/>
      <c r="B40" s="437"/>
      <c r="C40" s="437"/>
      <c r="D40" s="437"/>
      <c r="E40" s="371"/>
      <c r="F40" s="11"/>
      <c r="G40" s="246"/>
      <c r="H40" s="247"/>
      <c r="I40" s="247"/>
      <c r="J40" s="248"/>
      <c r="K40" s="249"/>
      <c r="L40" s="6"/>
      <c r="M40" s="9"/>
      <c r="N40" s="9" t="s">
        <v>2628</v>
      </c>
      <c r="O40" s="9" t="s">
        <v>2462</v>
      </c>
      <c r="P40" s="9"/>
    </row>
    <row r="41" spans="1:16" ht="15" customHeight="1" x14ac:dyDescent="0.2">
      <c r="A41" s="6"/>
      <c r="B41" s="437" t="s">
        <v>2290</v>
      </c>
      <c r="C41" s="437"/>
      <c r="D41" s="438"/>
      <c r="E41" s="367"/>
      <c r="F41" s="90"/>
      <c r="G41" s="416" t="s">
        <v>2291</v>
      </c>
      <c r="H41" s="416"/>
      <c r="I41" s="417"/>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30" t="s">
        <v>2437</v>
      </c>
      <c r="C43" s="431"/>
      <c r="D43" s="431"/>
      <c r="E43" s="431"/>
      <c r="F43" s="431"/>
      <c r="G43" s="431"/>
      <c r="H43" s="431"/>
      <c r="I43" s="431"/>
      <c r="J43" s="431"/>
      <c r="K43" s="432"/>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25" t="s">
        <v>2598</v>
      </c>
      <c r="C46" s="426"/>
      <c r="D46" s="426"/>
      <c r="E46" s="426"/>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3">
    <dataValidation allowBlank="1" showInputMessage="1" showErrorMessage="1" promptTitle="Operator name" prompt="Name of licence holder or operator if different" sqref="C23:D23 E23:E24" xr:uid="{C084C8A9-B2C0-4A70-A6BA-C8B7B34B2024}"/>
    <dataValidation type="list" showErrorMessage="1" errorTitle="Invalid Entry" error="Please select either Yes or No, or leave blank" sqref="D32" xr:uid="{23F73FE8-1724-45F6-8878-7FD4F3D27341}">
      <formula1>YNB</formula1>
    </dataValidation>
    <dataValidation type="date" operator="greaterThan" allowBlank="1" showInputMessage="1" showErrorMessage="1" prompt="Enter date in dd/mm/yyyy format" sqref="K40" xr:uid="{CA6773C7-B13E-40B5-ABF2-D6B0DE6FD78C}">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6D4BC2D2-2D18-4575-A85C-1F7C0E5E772E}">
      <formula1>0</formula1>
      <formula2>100</formula2>
    </dataValidation>
    <dataValidation allowBlank="1" showInputMessage="1" showErrorMessage="1" prompt=" " sqref="B23" xr:uid="{B1BE370F-6AEB-482C-AB53-A39D4BF62A97}"/>
    <dataValidation type="list" allowBlank="1" showErrorMessage="1" errorTitle="Invalid Entry" error="Please select from the list" promptTitle="Calendar Year" sqref="D17" xr:uid="{3E3987A7-BD19-451E-8535-1D1F3C7F2E39}">
      <formula1>$N$31:$N$36</formula1>
    </dataValidation>
    <dataValidation type="list" allowBlank="1" showInputMessage="1" showErrorMessage="1" errorTitle="Data Error" error="You must enter an item from the list" promptTitle="PERIOD NAME" sqref="B17" xr:uid="{608652F9-15C1-4054-9EE8-8305664A96F1}">
      <formula1>ReturnPeriod</formula1>
    </dataValidation>
    <dataValidation allowBlank="1" showInputMessage="1" showErrorMessage="1" promptTitle="Operator name" sqref="B22" xr:uid="{A771769C-1FB5-4EA2-AED4-DD75ABF129C3}"/>
    <dataValidation showDropDown="1" showInputMessage="1" showErrorMessage="1" sqref="B32" xr:uid="{3069D943-A728-4056-A3F4-66D66CC20C85}"/>
    <dataValidation type="list" showErrorMessage="1" errorTitle="Invalid Entry" error="Please select Yes or leave blank._x000a_" sqref="K46" xr:uid="{7B05D87A-670D-463D-8F4D-D809B22846C5}">
      <formula1>YB</formula1>
    </dataValidation>
    <dataValidation type="list" showErrorMessage="1" errorTitle="Invalid Entry" error="Please select either Yes or leave blank" promptTitle="Null Return" prompt="Please enter Yes if you are submitting a Null Return" sqref="K37" xr:uid="{1CC359E4-56CA-4CAA-8034-572355B9873E}">
      <formula1>YB</formula1>
    </dataValidation>
    <dataValidation type="date" allowBlank="1" showInputMessage="1" showErrorMessage="1" promptTitle="Date format" sqref="G30:H30" xr:uid="{13DB07DF-C4EC-4DDA-AAB6-AE7C5596AA6F}">
      <formula1>41275</formula1>
      <formula2>55153</formula2>
    </dataValidation>
    <dataValidation type="list" allowBlank="1" showInputMessage="1" showErrorMessage="1" errorTitle="Invalid site type" error="Please select an item from the pick list" sqref="B29:E30" xr:uid="{0DE4577E-0F44-423B-BE81-77F5A789E566}">
      <formula1>FacilityType</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31382-4505-486C-ADA5-0D08075AFFA8}">
  <sheetPr codeName="Sheet3"/>
  <dimension ref="A1:IV2009"/>
  <sheetViews>
    <sheetView showGridLines="0" zoomScaleNormal="100" workbookViewId="0">
      <pane xSplit="1" ySplit="7" topLeftCell="B27" activePane="bottomRight" state="frozen"/>
      <selection activeCell="B22" sqref="B22:E22"/>
      <selection pane="topRight" activeCell="B22" sqref="B22:E22"/>
      <selection pane="bottomLeft" activeCell="B22" sqref="B22:E22"/>
      <selection pane="bottomRight" activeCell="E26" sqref="E26"/>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1" t="s">
        <v>2237</v>
      </c>
      <c r="C2" s="491"/>
      <c r="D2" s="491"/>
      <c r="E2" s="491"/>
      <c r="F2" s="491"/>
      <c r="G2" s="491"/>
      <c r="H2" s="491"/>
      <c r="I2" s="328"/>
      <c r="J2" s="486" t="s">
        <v>2343</v>
      </c>
      <c r="K2" s="486"/>
      <c r="L2" s="486"/>
      <c r="M2" s="486"/>
      <c r="N2" s="486"/>
      <c r="O2" s="486"/>
      <c r="P2" s="486"/>
      <c r="Q2" s="486"/>
      <c r="R2" s="486"/>
      <c r="S2" s="486"/>
      <c r="T2" s="486"/>
      <c r="U2" s="486"/>
      <c r="V2" s="486"/>
      <c r="W2" s="486"/>
      <c r="X2" s="486"/>
      <c r="Y2" s="486"/>
      <c r="Z2" s="487"/>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2" t="s">
        <v>2383</v>
      </c>
      <c r="C3" s="493"/>
      <c r="D3" s="493"/>
      <c r="E3" s="493"/>
      <c r="F3" s="493"/>
      <c r="G3" s="493"/>
      <c r="H3" s="493"/>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5" t="s">
        <v>1561</v>
      </c>
      <c r="C4" s="495"/>
      <c r="D4" s="495"/>
      <c r="E4" s="495"/>
      <c r="F4" s="495"/>
      <c r="G4" s="496"/>
      <c r="H4" s="337">
        <f>SUM(H8:H2007)</f>
        <v>1305.7459999999999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4" t="s">
        <v>1214</v>
      </c>
      <c r="C5" s="494"/>
      <c r="D5" s="494"/>
      <c r="E5" s="494"/>
      <c r="F5" s="494"/>
      <c r="G5" s="494"/>
      <c r="H5" s="494"/>
      <c r="I5" s="332"/>
      <c r="J5" s="488" t="s">
        <v>1214</v>
      </c>
      <c r="K5" s="489"/>
      <c r="L5" s="489"/>
      <c r="M5" s="489"/>
      <c r="N5" s="489"/>
      <c r="O5" s="489"/>
      <c r="P5" s="489"/>
      <c r="Q5" s="489"/>
      <c r="R5" s="489"/>
      <c r="S5" s="489"/>
      <c r="T5" s="489"/>
      <c r="U5" s="489"/>
      <c r="V5" s="489"/>
      <c r="W5" s="489"/>
      <c r="X5" s="489"/>
      <c r="Y5" s="489"/>
      <c r="Z5" s="490"/>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98</v>
      </c>
      <c r="C8" s="84" t="s">
        <v>1902</v>
      </c>
      <c r="D8" s="259" t="s">
        <v>2688</v>
      </c>
      <c r="E8" s="260" t="s">
        <v>2565</v>
      </c>
      <c r="F8" s="141" t="s">
        <v>2055</v>
      </c>
      <c r="G8" s="84"/>
      <c r="H8" s="83">
        <v>0.73</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98</v>
      </c>
      <c r="C9" s="77" t="s">
        <v>970</v>
      </c>
      <c r="D9" s="138" t="s">
        <v>2350</v>
      </c>
      <c r="E9" s="142" t="s">
        <v>2565</v>
      </c>
      <c r="F9" s="140" t="s">
        <v>2055</v>
      </c>
      <c r="G9" s="77" t="s">
        <v>2055</v>
      </c>
      <c r="H9" s="78">
        <v>21.22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98</v>
      </c>
      <c r="C10" s="77" t="s">
        <v>1909</v>
      </c>
      <c r="D10" s="138" t="s">
        <v>2669</v>
      </c>
      <c r="E10" s="142" t="s">
        <v>2565</v>
      </c>
      <c r="F10" s="140" t="s">
        <v>2055</v>
      </c>
      <c r="G10" s="77"/>
      <c r="H10" s="78">
        <v>45.24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98</v>
      </c>
      <c r="C11" s="77" t="s">
        <v>886</v>
      </c>
      <c r="D11" s="138" t="s">
        <v>2670</v>
      </c>
      <c r="E11" s="142" t="s">
        <v>2565</v>
      </c>
      <c r="F11" s="140" t="s">
        <v>2055</v>
      </c>
      <c r="G11" s="77"/>
      <c r="H11" s="264">
        <v>0.93100000000000005</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98</v>
      </c>
      <c r="C12" s="77" t="s">
        <v>217</v>
      </c>
      <c r="D12" s="138" t="s">
        <v>2671</v>
      </c>
      <c r="E12" s="142" t="s">
        <v>2565</v>
      </c>
      <c r="F12" s="140" t="s">
        <v>2055</v>
      </c>
      <c r="G12" s="77"/>
      <c r="H12" s="78">
        <v>23.22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98</v>
      </c>
      <c r="C13" s="77" t="s">
        <v>1912</v>
      </c>
      <c r="D13" s="138" t="s">
        <v>2672</v>
      </c>
      <c r="E13" s="142" t="s">
        <v>2565</v>
      </c>
      <c r="F13" s="141" t="s">
        <v>2055</v>
      </c>
      <c r="G13" s="84" t="s">
        <v>2055</v>
      </c>
      <c r="H13" s="83">
        <v>126.92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98</v>
      </c>
      <c r="C14" s="77" t="s">
        <v>1896</v>
      </c>
      <c r="D14" s="138" t="s">
        <v>2673</v>
      </c>
      <c r="E14" s="142" t="s">
        <v>2565</v>
      </c>
      <c r="F14" s="140" t="s">
        <v>2055</v>
      </c>
      <c r="G14" s="77"/>
      <c r="H14" s="78">
        <v>7.19</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98</v>
      </c>
      <c r="C15" s="77" t="s">
        <v>1908</v>
      </c>
      <c r="D15" s="138" t="s">
        <v>2674</v>
      </c>
      <c r="E15" s="142" t="s">
        <v>2565</v>
      </c>
      <c r="F15" s="140" t="s">
        <v>2055</v>
      </c>
      <c r="G15" s="77"/>
      <c r="H15" s="78">
        <v>19.420000000000002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98</v>
      </c>
      <c r="C16" s="77" t="s">
        <v>340</v>
      </c>
      <c r="D16" s="138" t="s">
        <v>2675</v>
      </c>
      <c r="E16" s="142" t="s">
        <v>2565</v>
      </c>
      <c r="F16" s="140" t="s">
        <v>2055</v>
      </c>
      <c r="G16" s="77"/>
      <c r="H16" s="78">
        <v>111.88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98</v>
      </c>
      <c r="C17" s="77" t="s">
        <v>970</v>
      </c>
      <c r="D17" s="138" t="s">
        <v>2676</v>
      </c>
      <c r="E17" s="142" t="s">
        <v>2565</v>
      </c>
      <c r="F17" s="140" t="s">
        <v>2055</v>
      </c>
      <c r="G17" s="77"/>
      <c r="H17" s="78">
        <v>10.84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98</v>
      </c>
      <c r="C18" s="77" t="s">
        <v>1904</v>
      </c>
      <c r="D18" s="138" t="s">
        <v>2692</v>
      </c>
      <c r="E18" s="142" t="s">
        <v>2565</v>
      </c>
      <c r="F18" s="140" t="s">
        <v>2055</v>
      </c>
      <c r="G18" s="77"/>
      <c r="H18" s="78">
        <v>4.4400000000000004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98</v>
      </c>
      <c r="C19" s="77" t="s">
        <v>1904</v>
      </c>
      <c r="D19" s="138" t="s">
        <v>2677</v>
      </c>
      <c r="E19" s="142" t="s">
        <v>2565</v>
      </c>
      <c r="F19" s="140" t="s">
        <v>2055</v>
      </c>
      <c r="G19" s="77"/>
      <c r="H19" s="78">
        <v>16.542999999999999</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98</v>
      </c>
      <c r="C20" s="77" t="s">
        <v>1904</v>
      </c>
      <c r="D20" s="138" t="s">
        <v>2678</v>
      </c>
      <c r="E20" s="142" t="s">
        <v>2565</v>
      </c>
      <c r="F20" s="140" t="s">
        <v>2055</v>
      </c>
      <c r="G20" s="77"/>
      <c r="H20" s="78">
        <v>6.4320000000000004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98</v>
      </c>
      <c r="C21" s="77" t="s">
        <v>1905</v>
      </c>
      <c r="D21" s="138" t="s">
        <v>2679</v>
      </c>
      <c r="E21" s="142" t="s">
        <v>2565</v>
      </c>
      <c r="F21" s="140" t="s">
        <v>2055</v>
      </c>
      <c r="G21" s="77"/>
      <c r="H21" s="78">
        <v>24.603000000000002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98</v>
      </c>
      <c r="C22" s="77" t="s">
        <v>1907</v>
      </c>
      <c r="D22" s="138" t="s">
        <v>2680</v>
      </c>
      <c r="E22" s="142" t="s">
        <v>2565</v>
      </c>
      <c r="F22" s="140" t="s">
        <v>2055</v>
      </c>
      <c r="G22" s="77" t="s">
        <v>2055</v>
      </c>
      <c r="H22" s="78">
        <v>192.86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98</v>
      </c>
      <c r="C23" s="77" t="s">
        <v>1915</v>
      </c>
      <c r="D23" s="138" t="s">
        <v>2681</v>
      </c>
      <c r="E23" s="142" t="s">
        <v>2488</v>
      </c>
      <c r="F23" s="140" t="s">
        <v>2055</v>
      </c>
      <c r="G23" s="77"/>
      <c r="H23" s="78">
        <v>77.06</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98</v>
      </c>
      <c r="C24" s="77" t="s">
        <v>1892</v>
      </c>
      <c r="D24" s="138" t="s">
        <v>2693</v>
      </c>
      <c r="E24" s="142" t="s">
        <v>2565</v>
      </c>
      <c r="F24" s="140" t="s">
        <v>2055</v>
      </c>
      <c r="G24" s="77"/>
      <c r="H24" s="78">
        <v>0.25700000000000001</v>
      </c>
      <c r="I24" s="266">
        <v>3.8</v>
      </c>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98</v>
      </c>
      <c r="C25" s="77" t="s">
        <v>971</v>
      </c>
      <c r="D25" s="138" t="s">
        <v>2682</v>
      </c>
      <c r="E25" s="142" t="s">
        <v>2565</v>
      </c>
      <c r="F25" s="140" t="s">
        <v>2055</v>
      </c>
      <c r="G25" s="77"/>
      <c r="H25" s="78">
        <v>5.68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98</v>
      </c>
      <c r="C26" s="77" t="s">
        <v>1895</v>
      </c>
      <c r="D26" s="138" t="s">
        <v>2691</v>
      </c>
      <c r="E26" s="142" t="s">
        <v>2565</v>
      </c>
      <c r="F26" s="140" t="s">
        <v>2055</v>
      </c>
      <c r="G26" s="77"/>
      <c r="H26" s="78">
        <v>1.35</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5" thickBot="1" x14ac:dyDescent="0.35">
      <c r="A27" s="311">
        <v>20</v>
      </c>
      <c r="B27" s="79" t="s">
        <v>98</v>
      </c>
      <c r="C27" s="77" t="s">
        <v>1920</v>
      </c>
      <c r="D27" s="138" t="s">
        <v>2683</v>
      </c>
      <c r="E27" s="142" t="s">
        <v>2565</v>
      </c>
      <c r="F27" s="140" t="s">
        <v>2055</v>
      </c>
      <c r="G27" s="77"/>
      <c r="H27" s="78">
        <v>301.58</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5" thickBot="1" x14ac:dyDescent="0.35">
      <c r="A28" s="311">
        <v>21</v>
      </c>
      <c r="B28" s="79" t="s">
        <v>98</v>
      </c>
      <c r="C28" s="77" t="s">
        <v>1920</v>
      </c>
      <c r="D28" s="138" t="s">
        <v>2689</v>
      </c>
      <c r="E28" s="142" t="s">
        <v>2565</v>
      </c>
      <c r="F28" s="140" t="s">
        <v>2055</v>
      </c>
      <c r="G28" s="77"/>
      <c r="H28" s="78">
        <v>11.48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98</v>
      </c>
      <c r="C29" s="77" t="s">
        <v>1904</v>
      </c>
      <c r="D29" s="138" t="s">
        <v>2690</v>
      </c>
      <c r="E29" s="142" t="s">
        <v>2565</v>
      </c>
      <c r="F29" s="140" t="s">
        <v>2055</v>
      </c>
      <c r="G29" s="77"/>
      <c r="H29" s="78">
        <v>3.1E-2</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98</v>
      </c>
      <c r="C30" s="77" t="s">
        <v>1886</v>
      </c>
      <c r="D30" s="138" t="s">
        <v>2685</v>
      </c>
      <c r="E30" s="142" t="s">
        <v>2565</v>
      </c>
      <c r="F30" s="140" t="s">
        <v>2055</v>
      </c>
      <c r="G30" s="77"/>
      <c r="H30" s="78">
        <v>0.58899999999999997</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5" thickBot="1" x14ac:dyDescent="0.35">
      <c r="A31" s="311">
        <v>24</v>
      </c>
      <c r="B31" s="79" t="s">
        <v>98</v>
      </c>
      <c r="C31" s="77" t="s">
        <v>970</v>
      </c>
      <c r="D31" s="138" t="s">
        <v>2349</v>
      </c>
      <c r="E31" s="142" t="s">
        <v>2565</v>
      </c>
      <c r="F31" s="140"/>
      <c r="G31" s="77"/>
      <c r="H31" s="78">
        <v>4.74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98</v>
      </c>
      <c r="C32" s="77" t="s">
        <v>1911</v>
      </c>
      <c r="D32" s="138" t="s">
        <v>2696</v>
      </c>
      <c r="E32" s="142" t="s">
        <v>2565</v>
      </c>
      <c r="F32" s="140"/>
      <c r="G32" s="77"/>
      <c r="H32" s="78">
        <v>280.16000000000003</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5" thickBot="1" x14ac:dyDescent="0.35">
      <c r="A33" s="311">
        <v>26</v>
      </c>
      <c r="B33" s="79" t="s">
        <v>98</v>
      </c>
      <c r="C33" s="77" t="s">
        <v>1894</v>
      </c>
      <c r="D33" s="138" t="s">
        <v>2697</v>
      </c>
      <c r="E33" s="142" t="s">
        <v>2565</v>
      </c>
      <c r="F33" s="140"/>
      <c r="G33" s="77"/>
      <c r="H33" s="78">
        <v>0.73</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D34" s="406"/>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5" thickBot="1" x14ac:dyDescent="0.35">
      <c r="A35" s="311">
        <v>28</v>
      </c>
      <c r="B35" s="79" t="s">
        <v>98</v>
      </c>
      <c r="C35" s="77" t="s">
        <v>1908</v>
      </c>
      <c r="D35" s="138" t="s">
        <v>2699</v>
      </c>
      <c r="E35" s="142" t="s">
        <v>2565</v>
      </c>
      <c r="F35" s="140"/>
      <c r="G35" s="77"/>
      <c r="H35" s="78">
        <v>0.5</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5" thickBot="1" x14ac:dyDescent="0.35">
      <c r="A36" s="311">
        <v>29</v>
      </c>
      <c r="B36" s="79" t="s">
        <v>98</v>
      </c>
      <c r="C36" s="77" t="s">
        <v>1909</v>
      </c>
      <c r="D36" s="138" t="s">
        <v>2698</v>
      </c>
      <c r="E36" s="142" t="s">
        <v>2565</v>
      </c>
      <c r="F36" s="140"/>
      <c r="G36" s="77"/>
      <c r="H36" s="78">
        <v>9.1199999999999992</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460" yWindow="608"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2C857D7-A3A2-4844-B97E-6E4AF0A99BC2}">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85CEFE02-B18A-448C-B712-E24F944817EA}">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A78104B7-B427-459D-A49E-73E3CE5C6122}">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DCBB0A20-2B30-465C-AECD-4E11E44E8E86}">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FE11F72D-1F6F-4D4F-843B-050DAEFDB8F1}">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FCA06AEE-85F4-4193-9B56-81C9BEA9363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9968C809-9D4C-4230-A413-EE4ABB72A96A}">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CC6A59D7-B2A2-4F39-AB6C-E0CD9E98D1B1}">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5B49C51-DF17-4207-A2F0-17C5B919090E}">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EC31CB18-8AF1-4E9B-B48C-CB198C6CEB94}">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8CA32423-BA9F-497A-83E9-EA5DEA7FE724}"/>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5FC64BB1-031C-40E0-B2ED-ED428AF75051}">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E34C9036-D9DF-4DAA-A673-06E0B20249A6}">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7285A412-C889-45EA-8B95-B86EA3DE2D6E}">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B9B1865F-389C-4722-A97A-209730912A0F}">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5B8772DD-1344-4C7B-A5AC-E5A327753929}">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9F1F5E3B-CF16-4B5B-9423-6A9B8CEC9276}">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EC3C7C4-3836-4D1D-861A-4DF574BE8801}">
      <formula1>1</formula1>
      <formula2>100</formula2>
    </dataValidation>
    <dataValidation type="decimal" allowBlank="1" showInputMessage="1" showErrorMessage="1" errorTitle="amount tonnes" error="You must enter a number" promptTitle="Amount of Waste" prompt="The value should be between 0 and 1,000,000" sqref="H35:H2007 H8:H33" xr:uid="{1F426BDA-54BA-4463-8C98-C0CFAE77C18D}">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35:C2007 C8:C33" xr:uid="{29EACBC4-A122-4247-9795-7BBC4B337597}">
      <formula1>EWC</formula1>
    </dataValidation>
    <dataValidation type="list" showInputMessage="1" showErrorMessage="1" errorTitle="Invalid Entry" error="Please select Yes or leave blank" promptTitle="WCA" prompt="if the waste was delivered by or on behalf of the waste collection authority enter yes" sqref="F35:F2007 F8:F33" xr:uid="{CC215F98-148E-423D-BD81-EF1C034D7317}">
      <formula1>YB</formula1>
    </dataValidation>
    <dataValidation type="list" showInputMessage="1" showErrorMessage="1" errorTitle="Invalid Entry" error="Please enter Yes or leave blank" promptTitle="biodegradable" prompt="enter yes if this waste is biodegradable" sqref="G35:G2007 G8:G33" xr:uid="{4A1A337E-8F70-4238-9FB5-572ED1C20F29}">
      <formula1>YB</formula1>
    </dataValidation>
    <dataValidation type="list" allowBlank="1" showInputMessage="1" showErrorMessage="1" errorTitle="LA" error="Input the local authority where the waste arose from" promptTitle="local authority" prompt="Enter the local authority area where the waste came from" sqref="B35:B2007 B8:B33" xr:uid="{39CE2587-9AC3-4004-B9AF-1BDFE5DBB08E}">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35:E2007 E8:E33" xr:uid="{9DEB8683-0C70-4F9A-945F-28A599CB3D71}">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35:D2007 D8:D33" xr:uid="{75942677-D41B-4740-B7CD-7E5E7CEA9F0B}">
      <formula1>5</formula1>
      <formula2>100</formula2>
    </dataValidation>
  </dataValidations>
  <hyperlinks>
    <hyperlink ref="C6" r:id="rId1" xr:uid="{2C8500C9-E138-4E5A-B853-D6FE213097A7}"/>
    <hyperlink ref="K6" r:id="rId2" display="http://naturalresourceswales.gov.uk/how-we-regulate-you/public-register/?lang=en" xr:uid="{66E02606-F68C-4E06-8695-8E4B99A25984}"/>
    <hyperlink ref="J3" r:id="rId3" xr:uid="{C7F1186A-E399-4CC4-9BBB-BCD66867CD30}"/>
  </hyperlinks>
  <pageMargins left="0.74803149606299213" right="0.74803149606299213" top="0.98425196850393704" bottom="0.98425196850393704" header="0.51181102362204722" footer="0.51181102362204722"/>
  <pageSetup paperSize="9" scale="60" orientation="portrait" r:id="rId4"/>
  <headerFooter alignWithMargins="0"/>
  <rowBreaks count="1" manualBreakCount="1">
    <brk id="33" max="8" man="1"/>
  </rowBreaks>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BDCD2-CB39-49E0-889D-87763392B8FE}">
  <sheetPr codeName="Sheet4"/>
  <dimension ref="A1:IV2007"/>
  <sheetViews>
    <sheetView showGridLines="0" zoomScale="90" zoomScaleNormal="90" workbookViewId="0">
      <pane xSplit="1" ySplit="7" topLeftCell="B30" activePane="bottomRight" state="frozen"/>
      <selection pane="topRight" activeCell="B1" sqref="B1"/>
      <selection pane="bottomLeft" activeCell="A8" sqref="A8"/>
      <selection pane="bottomRight" activeCell="E36" sqref="E36"/>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7" t="s">
        <v>2058</v>
      </c>
      <c r="C2" s="498"/>
      <c r="D2" s="498"/>
      <c r="E2" s="498"/>
      <c r="F2" s="342"/>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1" t="s">
        <v>1058</v>
      </c>
      <c r="C4" s="501"/>
      <c r="D4" s="502"/>
      <c r="E4" s="337">
        <f>SUM(E8:E2007)</f>
        <v>1305.7460000000001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5" thickBot="1" x14ac:dyDescent="0.3">
      <c r="A8" s="311">
        <v>1</v>
      </c>
      <c r="B8" s="85" t="s">
        <v>974</v>
      </c>
      <c r="C8" s="77" t="s">
        <v>1902</v>
      </c>
      <c r="D8" s="143" t="s">
        <v>2565</v>
      </c>
      <c r="E8" s="94">
        <v>0.73</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35" thickBot="1" x14ac:dyDescent="0.3">
      <c r="A9" s="311">
        <v>2</v>
      </c>
      <c r="B9" s="87" t="s">
        <v>98</v>
      </c>
      <c r="C9" s="77" t="s">
        <v>970</v>
      </c>
      <c r="D9" s="144" t="s">
        <v>2565</v>
      </c>
      <c r="E9" s="88">
        <v>21.22</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35" thickBot="1" x14ac:dyDescent="0.3">
      <c r="A10" s="311">
        <v>3</v>
      </c>
      <c r="B10" s="87" t="s">
        <v>751</v>
      </c>
      <c r="C10" s="77" t="s">
        <v>1909</v>
      </c>
      <c r="D10" s="144" t="s">
        <v>2565</v>
      </c>
      <c r="E10" s="88">
        <v>45.24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5" thickBot="1" x14ac:dyDescent="0.3">
      <c r="A11" s="311">
        <v>4</v>
      </c>
      <c r="B11" s="87" t="s">
        <v>2378</v>
      </c>
      <c r="C11" s="77" t="s">
        <v>886</v>
      </c>
      <c r="D11" s="144" t="s">
        <v>2565</v>
      </c>
      <c r="E11" s="88">
        <v>0.93100000000000005</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35" thickBot="1" x14ac:dyDescent="0.3">
      <c r="A12" s="311">
        <v>5</v>
      </c>
      <c r="B12" s="87" t="s">
        <v>1608</v>
      </c>
      <c r="C12" s="77" t="s">
        <v>217</v>
      </c>
      <c r="D12" s="144" t="s">
        <v>2565</v>
      </c>
      <c r="E12" s="88">
        <v>23.22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35" thickBot="1" x14ac:dyDescent="0.3">
      <c r="A13" s="311">
        <v>6</v>
      </c>
      <c r="B13" s="87" t="s">
        <v>1608</v>
      </c>
      <c r="C13" s="77" t="s">
        <v>1912</v>
      </c>
      <c r="D13" s="144" t="s">
        <v>2565</v>
      </c>
      <c r="E13" s="88">
        <v>126.92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35" thickBot="1" x14ac:dyDescent="0.3">
      <c r="A14" s="311">
        <v>7</v>
      </c>
      <c r="B14" s="87" t="s">
        <v>152</v>
      </c>
      <c r="C14" s="77" t="s">
        <v>1896</v>
      </c>
      <c r="D14" s="144" t="s">
        <v>2565</v>
      </c>
      <c r="E14" s="88">
        <v>7.19</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35" thickBot="1" x14ac:dyDescent="0.3">
      <c r="A15" s="311">
        <v>8</v>
      </c>
      <c r="B15" s="87" t="s">
        <v>98</v>
      </c>
      <c r="C15" s="77" t="s">
        <v>1908</v>
      </c>
      <c r="D15" s="144" t="s">
        <v>2565</v>
      </c>
      <c r="E15" s="88">
        <v>19.420000000000002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35" thickBot="1" x14ac:dyDescent="0.3">
      <c r="A16" s="311">
        <v>9</v>
      </c>
      <c r="B16" s="87" t="s">
        <v>1608</v>
      </c>
      <c r="C16" s="77" t="s">
        <v>340</v>
      </c>
      <c r="D16" s="144" t="s">
        <v>2565</v>
      </c>
      <c r="E16" s="88">
        <v>111.88</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35" thickBot="1" x14ac:dyDescent="0.3">
      <c r="A17" s="311">
        <v>10</v>
      </c>
      <c r="B17" s="87" t="s">
        <v>2048</v>
      </c>
      <c r="C17" s="77" t="s">
        <v>970</v>
      </c>
      <c r="D17" s="144" t="s">
        <v>2565</v>
      </c>
      <c r="E17" s="88">
        <v>10.84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5" thickBot="1" x14ac:dyDescent="0.3">
      <c r="A18" s="311">
        <v>11</v>
      </c>
      <c r="B18" s="87" t="s">
        <v>155</v>
      </c>
      <c r="C18" s="77" t="s">
        <v>1904</v>
      </c>
      <c r="D18" s="144" t="s">
        <v>2565</v>
      </c>
      <c r="E18" s="88">
        <v>16.542999999999999</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35" thickBot="1" x14ac:dyDescent="0.3">
      <c r="A19" s="311">
        <v>12</v>
      </c>
      <c r="B19" s="87" t="s">
        <v>155</v>
      </c>
      <c r="C19" s="77" t="s">
        <v>1904</v>
      </c>
      <c r="D19" s="144" t="s">
        <v>2565</v>
      </c>
      <c r="E19" s="88">
        <v>24.603000000000002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5" thickBot="1" x14ac:dyDescent="0.3">
      <c r="A20" s="311">
        <v>13</v>
      </c>
      <c r="B20" s="87" t="s">
        <v>2427</v>
      </c>
      <c r="C20" s="77" t="s">
        <v>1904</v>
      </c>
      <c r="D20" s="144" t="s">
        <v>2565</v>
      </c>
      <c r="E20" s="88">
        <v>6.4320000000000004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35" thickBot="1" x14ac:dyDescent="0.3">
      <c r="A21" s="311">
        <v>14</v>
      </c>
      <c r="B21" s="87" t="s">
        <v>155</v>
      </c>
      <c r="C21" s="77" t="s">
        <v>1905</v>
      </c>
      <c r="D21" s="139" t="s">
        <v>2565</v>
      </c>
      <c r="E21" s="88">
        <v>4.4400000000000004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35" thickBot="1" x14ac:dyDescent="0.3">
      <c r="A22" s="311">
        <v>15</v>
      </c>
      <c r="B22" s="87" t="s">
        <v>1608</v>
      </c>
      <c r="C22" s="77" t="s">
        <v>1907</v>
      </c>
      <c r="D22" s="144" t="s">
        <v>2565</v>
      </c>
      <c r="E22" s="88">
        <v>192.86</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5" thickBot="1" x14ac:dyDescent="0.3">
      <c r="A23" s="311">
        <v>16</v>
      </c>
      <c r="B23" s="87" t="s">
        <v>152</v>
      </c>
      <c r="C23" s="77" t="s">
        <v>1915</v>
      </c>
      <c r="D23" s="144" t="s">
        <v>2565</v>
      </c>
      <c r="E23" s="88">
        <v>77.06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35" thickBot="1" x14ac:dyDescent="0.3">
      <c r="A24" s="311">
        <v>17</v>
      </c>
      <c r="B24" s="87" t="s">
        <v>155</v>
      </c>
      <c r="C24" s="77" t="s">
        <v>1892</v>
      </c>
      <c r="D24" s="144" t="s">
        <v>2565</v>
      </c>
      <c r="E24" s="88">
        <v>0.25700000000000001</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35" thickBot="1" x14ac:dyDescent="0.3">
      <c r="A25" s="311">
        <v>18</v>
      </c>
      <c r="B25" s="87" t="s">
        <v>98</v>
      </c>
      <c r="C25" s="77" t="s">
        <v>971</v>
      </c>
      <c r="D25" s="144" t="s">
        <v>2565</v>
      </c>
      <c r="E25" s="88">
        <v>5.68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35" thickBot="1" x14ac:dyDescent="0.3">
      <c r="A26" s="311">
        <v>19</v>
      </c>
      <c r="B26" s="87" t="s">
        <v>98</v>
      </c>
      <c r="C26" s="77" t="s">
        <v>970</v>
      </c>
      <c r="D26" s="144" t="s">
        <v>2565</v>
      </c>
      <c r="E26" s="88">
        <v>4.74</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35" thickBot="1" x14ac:dyDescent="0.3">
      <c r="A27" s="311">
        <v>20</v>
      </c>
      <c r="B27" s="87" t="s">
        <v>2273</v>
      </c>
      <c r="C27" s="77" t="s">
        <v>1894</v>
      </c>
      <c r="D27" s="144" t="s">
        <v>2565</v>
      </c>
      <c r="E27" s="88">
        <v>0.73</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35" thickBot="1" x14ac:dyDescent="0.3">
      <c r="A28" s="311">
        <v>21</v>
      </c>
      <c r="B28" s="87" t="s">
        <v>155</v>
      </c>
      <c r="C28" s="77" t="s">
        <v>1895</v>
      </c>
      <c r="D28" s="144" t="s">
        <v>2565</v>
      </c>
      <c r="E28" s="88">
        <v>1.35</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35" thickBot="1" x14ac:dyDescent="0.3">
      <c r="A29" s="311">
        <v>22</v>
      </c>
      <c r="B29" s="87" t="s">
        <v>152</v>
      </c>
      <c r="C29" s="77" t="s">
        <v>1920</v>
      </c>
      <c r="D29" s="144" t="s">
        <v>2565</v>
      </c>
      <c r="E29" s="88">
        <v>301.58</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35" thickBot="1" x14ac:dyDescent="0.3">
      <c r="A30" s="311">
        <v>23</v>
      </c>
      <c r="B30" s="87" t="s">
        <v>147</v>
      </c>
      <c r="C30" s="77" t="s">
        <v>1920</v>
      </c>
      <c r="D30" s="144" t="s">
        <v>2565</v>
      </c>
      <c r="E30" s="88">
        <v>11.48</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35" thickBot="1" x14ac:dyDescent="0.3">
      <c r="A31" s="311">
        <v>24</v>
      </c>
      <c r="B31" s="87" t="s">
        <v>100</v>
      </c>
      <c r="C31" s="77" t="s">
        <v>1904</v>
      </c>
      <c r="D31" s="144" t="s">
        <v>2565</v>
      </c>
      <c r="E31" s="88">
        <v>3.1E-2</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5" thickBot="1" x14ac:dyDescent="0.3">
      <c r="A32" s="311">
        <v>25</v>
      </c>
      <c r="B32" s="87" t="s">
        <v>2048</v>
      </c>
      <c r="C32" s="77" t="s">
        <v>1886</v>
      </c>
      <c r="D32" s="144" t="s">
        <v>2565</v>
      </c>
      <c r="E32" s="88">
        <v>0.58899999999999997</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35" thickBot="1" x14ac:dyDescent="0.3">
      <c r="A33" s="311">
        <v>26</v>
      </c>
      <c r="B33" s="87" t="s">
        <v>751</v>
      </c>
      <c r="C33" s="77" t="s">
        <v>1909</v>
      </c>
      <c r="D33" s="144" t="s">
        <v>2565</v>
      </c>
      <c r="E33" s="88">
        <v>9.1199999999999992</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35" thickBot="1" x14ac:dyDescent="0.3">
      <c r="A34" s="311">
        <v>27</v>
      </c>
      <c r="B34" s="87" t="s">
        <v>152</v>
      </c>
      <c r="C34" s="77" t="s">
        <v>1908</v>
      </c>
      <c r="D34" s="144" t="s">
        <v>2565</v>
      </c>
      <c r="E34" s="88">
        <v>0.5</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35" thickBot="1" x14ac:dyDescent="0.3">
      <c r="A35" s="311">
        <v>28</v>
      </c>
      <c r="B35" s="87" t="s">
        <v>102</v>
      </c>
      <c r="C35" s="77" t="s">
        <v>1911</v>
      </c>
      <c r="D35" s="144" t="s">
        <v>2565</v>
      </c>
      <c r="E35" s="88">
        <v>280.16000000000003</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13" yWindow="579" count="30">
    <dataValidation type="decimal" errorStyle="warning" allowBlank="1" showInputMessage="1" showErrorMessage="1" errorTitle="D and R code" error="Values expected between 0 and 1000000" sqref="D2008:D65536" xr:uid="{63055EEC-BED2-42E9-BF33-937FE85879FF}">
      <formula1>0</formula1>
      <formula2>1000000</formula2>
    </dataValidation>
    <dataValidation type="list" allowBlank="1" showInputMessage="1" showErrorMessage="1" errorTitle="D and R code" error="Please enter a value from the list" sqref="J2008:J65536" xr:uid="{04983061-33AD-4016-9E32-4F35E5F0BA64}">
      <formula1>DANDR</formula1>
    </dataValidation>
    <dataValidation type="list" allowBlank="1" showInputMessage="1" showErrorMessage="1" error="Please select from the list" prompt="Material Facilities Outputs Only Enter the grade of specified output material from the list provided." sqref="J8:J2007" xr:uid="{B8CC5C87-68F8-4666-BB27-A21ED8CC4255}">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121BB246-A538-4591-BB09-E6726EF1D2FA}">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ADFC2522-5722-4D09-94CF-D747FADAC83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930CE45C-DA51-4630-9DDF-4BA677F3FEA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264EFE6B-6CBF-4B3C-82A1-F3D71A48AA9F}">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57474DCB-55A0-49D0-A37F-4F88FEAE4E64}">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41F0F2EB-4906-41DF-8AC4-1A6C30072A65}">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B11C7266-329F-4B92-AFAF-3AB86D28EF56}">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F5DBB392-868E-46EF-9136-1B6C170C9C02}">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9CA1A187-7B7B-4534-8DF0-463D7BD4CE4D}">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2EFD7DEB-93FA-4161-97AF-1220E260061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C17EEE35-285B-4E72-A36F-048CD5452C7E}">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FE531393-1802-4FC7-82FD-3DCB4A7B20A9}">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2837E901-36C4-453B-9226-1DB027576398}">
      <formula1>0</formula1>
      <formula2>100</formula2>
    </dataValidation>
    <dataValidation type="list" allowBlank="1" showInputMessage="1" showErrorMessage="1" errorTitle="Physical state" error="Please enter a value from the list" sqref="C2008:C65536" xr:uid="{0816DBDD-5D4E-44FA-8FC8-FB89D128DA91}">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D5D7CE78-019E-49B1-BA6A-BB1649D9248E}"/>
    <dataValidation type="list" allowBlank="1" showInputMessage="1" showErrorMessage="1" sqref="B2008:B65536" xr:uid="{F79402EC-11FD-4E51-8B0C-F958FD491A64}">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A467E366-9150-4DCC-8BC0-E4AE468AAD92}">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BF040404-C4ED-48A5-A2F6-237E13699CDA}">
      <formula1>DANDR</formula1>
    </dataValidation>
    <dataValidation type="decimal" allowBlank="1" showInputMessage="1" showErrorMessage="1" error="please enter a quantity between 0 and 1,000,000" promptTitle="Amount of Waste" prompt="Enter an amount between 0 and 1000000" sqref="E8:E2007" xr:uid="{067896FE-A9C0-4CFA-854A-E5D2EBAE0D68}">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4E116B91-E776-4669-82D6-806D9A45F382}"/>
    <dataValidation type="decimal" allowBlank="1" showInputMessage="1" showErrorMessage="1" errorTitle="% of material" error="Please enter a number between 0 and 100" promptTitle="Compositional Breakdown" prompt="Enter the average % of Paper contained within the sample(s)" sqref="U8:U2007" xr:uid="{A6F37769-A2CA-4A73-A389-7A6B271851F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CC016710-DDB2-4282-B121-5F04170BC25F}">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86F535A7-4C78-4519-AAE9-698B935112CB}">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C18E81EE-B0F3-4A6F-8F69-6EDCA858EE3B}">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4920C650-0AF0-4851-9520-DE57384E9A24}">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1A0BAAAD-ED09-417A-A723-82036B250E75}">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57862EBC-ED25-45FF-84D5-BED33109194F}">
      <formula1>0</formula1>
      <formula2>100</formula2>
    </dataValidation>
  </dataValidations>
  <hyperlinks>
    <hyperlink ref="D6" r:id="rId1" xr:uid="{8764D4B9-2EA9-4A2A-89D8-83FA1D087317}"/>
    <hyperlink ref="C6" r:id="rId2" xr:uid="{8CB3C483-DC6B-41BE-8608-17F0F43A7510}"/>
    <hyperlink ref="G3" r:id="rId3" display="Only Complete for Mixed Wastes Under The Materials Facility Reporting Requirements (EPR Sch 9a)" xr:uid="{0A5B328D-94CE-456A-B6F4-16CAFB5DC61D}"/>
    <hyperlink ref="I6" r:id="rId4" display="http://www.naturalresourceswales.gov.uk/how-we-regulate-you/public-register/?lang=en" xr:uid="{002F4B3C-232A-4131-8033-64EC6A6109BC}"/>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6B3C6-A759-4C9E-A16D-FB9714EC9469}">
  <sheetPr codeName="Sheet1">
    <outlinePr summaryBelow="0"/>
  </sheetPr>
  <dimension ref="A1:IV1018"/>
  <sheetViews>
    <sheetView showGridLines="0" showRowColHeaders="0" zoomScaleNormal="100" workbookViewId="0">
      <pane ySplit="5" topLeftCell="A981"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2ADCF-099B-4ED8-8FD5-D32D249E7E3E}">
  <sheetPr codeName="LookUpTables"/>
  <dimension ref="A1:W878"/>
  <sheetViews>
    <sheetView workbookViewId="0">
      <pane ySplit="1" topLeftCell="A66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414BC91C-E4BC-48A2-9E91-0E58D0E3D7F7}"/>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2cd7809e-5722-48ef-a95b-f8b7179f3015">
      <Terms xmlns="http://schemas.microsoft.com/office/infopath/2007/PartnerControls"/>
    </lcf76f155ced4ddcb4097134ff3c332f>
    <TaxCatchAll xmlns="859f7ad6-93f6-4205-b62b-a17f28acbbac" xsi:nil="true"/>
    <Site_x0020_Name xmlns="859f7ad6-93f6-4205-b62b-a17f28acbbac">Heol Ty Gwyn Civic Amenity Site			</Site_x0020_Name>
    <Internal_x002f_External xmlns="859f7ad6-93f6-4205-b62b-a17f28acbbac">Incoming document</Internal_x002f_External>
    <Post_x0020_code xmlns="859f7ad6-93f6-4205-b62b-a17f28acbbac">CF34 0BQ	</Post_x0020_code>
    <IconOverlay xmlns="http://schemas.microsoft.com/sharepoint/v4" xsi:nil="tru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2nd Floor Optimum House, Clippers Quay, Salford, England, M50 3XP</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2025-11-30T00:00:00+00:00</Document_x0020_Date>
    <Facility_x0020_Address xmlns="859f7ad6-93f6-4205-b62b-a17f28acbbac">Heol Ty Gwyn Civic Amenity Site, Heol Ty Gwyn Industrial Estate, Bridgend</Facility_x0020_Address>
    <Environment_x0020_Sub_x0020_Folder xmlns="859f7ad6-93f6-4205-b62b-a17f28acbbac">Waste returns</Environment_x0020_Sub_x0020_Folder>
    <Customer_x0020_Name xmlns="859f7ad6-93f6-4205-b62b-a17f28acbbac">PlanB Management Solutions					</Customer_x0020_Name>
    <Surrendered_x002f_Expired_x0020_Date xmlns="859f7ad6-93f6-4205-b62b-a17f28acbbac" xsi:nil="true"/>
    <_dlc_DocId xmlns="9be56660-2c31-41ef-bc00-23e72f632f2a">REGU-219-5537088</_dlc_DocId>
    <_dlc_DocIdUrl xmlns="9be56660-2c31-41ef-bc00-23e72f632f2a">
      <Url>https://cyfoethnaturiolcymru.sharepoint.com/teams/Regulatory/Permitting/_layouts/15/DocIdRedir.aspx?ID=REGU-219-5537088</Url>
      <Description>REGU-219-5537088</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655FBC0-2334-4589-9069-90F6505CB7B6}">
  <ds:schemaRefs>
    <ds:schemaRef ds:uri="http://schemas.microsoft.com/office/2006/metadata/longProperties"/>
  </ds:schemaRefs>
</ds:datastoreItem>
</file>

<file path=customXml/itemProps2.xml><?xml version="1.0" encoding="utf-8"?>
<ds:datastoreItem xmlns:ds="http://schemas.openxmlformats.org/officeDocument/2006/customXml" ds:itemID="{285FD36E-D3A2-4336-A609-1E268F87144A}">
  <ds:schemaRefs>
    <ds:schemaRef ds:uri="http://schemas.microsoft.com/sharepoint/v3/contenttype/forms"/>
  </ds:schemaRefs>
</ds:datastoreItem>
</file>

<file path=customXml/itemProps3.xml><?xml version="1.0" encoding="utf-8"?>
<ds:datastoreItem xmlns:ds="http://schemas.openxmlformats.org/officeDocument/2006/customXml" ds:itemID="{92111D3D-EB18-491A-A923-70EAB9792B93}"/>
</file>

<file path=customXml/itemProps4.xml><?xml version="1.0" encoding="utf-8"?>
<ds:datastoreItem xmlns:ds="http://schemas.openxmlformats.org/officeDocument/2006/customXml" ds:itemID="{09E3A8E1-87E5-4054-B79D-EC330094847B}">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9ACB7BEB-217C-42AA-8E62-43EED62C306C}"/>
</file>

<file path=customXml/itemProps6.xml><?xml version="1.0" encoding="utf-8"?>
<ds:datastoreItem xmlns:ds="http://schemas.openxmlformats.org/officeDocument/2006/customXml" ds:itemID="{4E501456-8241-442B-B63C-E0F476F4037F}"/>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20</vt:i4>
      </vt:variant>
    </vt:vector>
  </HeadingPairs>
  <TitlesOfParts>
    <vt:vector size="26"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Waste_Received!Print_Area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26/01/26</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2025-08-13T11:45:33Z</cp:lastPrinted>
  <dcterms:created xsi:type="dcterms:W3CDTF">2001-10-11T16:28:49Z</dcterms:created>
  <dcterms:modified xsi:type="dcterms:W3CDTF">2026-01-28T08:33:18Z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fd631221-34fd-437b-be03-341122394012</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