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EA71A738-0998-4D29-A005-8608B8409972}" xr6:coauthVersionLast="47" xr6:coauthVersionMax="47" xr10:uidLastSave="{00000000-0000-0000-0000-000000000000}"/>
  <workbookProtection workbookPassword="A4CB" lockStructure="1"/>
  <bookViews>
    <workbookView xWindow="-110" yWindow="-110" windowWidth="22780" windowHeight="14540" tabRatio="904" activeTab="1" xr2:uid="{FB12707E-BC3B-4189-B77A-9E32602F862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2">Waste_Received!$A$1:$I$2009</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F87B9521-4159-4E31-BE2B-6AFA87F7A6E7}">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24D9E7FD-7521-49B7-8EE5-596451B58B8D}">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DB0001FD-7251-4343-B0EF-329FF4FA7604}">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C96F9D22-56FB-4187-B140-81F1204394A4}">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C61E62A3-2C6D-40F7-A68A-2AF1BBE97122}">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457E4C1A-4084-4F89-9591-EEC1145A8DC9}">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63A8757C-3083-432D-BE7D-3715C63F43ED}">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40F106E3-B438-4525-AE0C-C0C43E5359D7}">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E6527E4F-5684-4033-BC97-61C1FDC8EBDB}">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97611202-23D3-4C96-A5C8-34ED9C6AF669}">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ECC6479E-873E-4C54-800D-C383A3A3E43A}">
      <text>
        <r>
          <rPr>
            <sz val="9"/>
            <color indexed="81"/>
            <rFont val="Tahoma"/>
            <family val="2"/>
          </rPr>
          <t>Follow this link for more information on EWC codes.   Also see the European Waste Catalogue tab below right.</t>
        </r>
      </text>
    </comment>
    <comment ref="D6" authorId="0" shapeId="0" xr:uid="{40D05A95-AE67-44D3-A054-2F08E21F7C84}">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A77BCDDA-3460-4BD9-8C33-9866F0A33220}">
      <text>
        <r>
          <rPr>
            <sz val="9"/>
            <color indexed="81"/>
            <rFont val="Tahoma"/>
            <family val="2"/>
          </rPr>
          <t xml:space="preserve"> The D&amp;R code for the purpose for which this waste was received.</t>
        </r>
      </text>
    </comment>
    <comment ref="J6" authorId="0" shapeId="0" xr:uid="{B0E9BBA3-1362-4CF7-B862-B3A7CAD59576}">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B81B8A63-1EFD-4B52-A674-CA0F6CAB50C4}">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5DA48293-4CF9-413E-894F-85733CAB6C3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632FB2E7-6DF0-48F7-B924-DDE561DD220E}">
      <text>
        <r>
          <rPr>
            <sz val="9"/>
            <color indexed="81"/>
            <rFont val="Tahoma"/>
            <family val="2"/>
          </rPr>
          <t xml:space="preserve">Enter the number of samples taken of mixed waste inputs to the facility from this supplier.
</t>
        </r>
      </text>
    </comment>
    <comment ref="N6" authorId="0" shapeId="0" xr:uid="{230EEC0E-19DD-459B-8265-0EEA579FFE62}">
      <text>
        <r>
          <rPr>
            <sz val="9"/>
            <color indexed="81"/>
            <rFont val="Tahoma"/>
            <family val="2"/>
          </rPr>
          <t>Enter the combined weight of all the samples taken from this supplier's input to the facility.</t>
        </r>
      </text>
    </comment>
    <comment ref="O6" authorId="0" shapeId="0" xr:uid="{0C573D0B-4C7B-4689-8858-D1775FA4A14E}">
      <text>
        <r>
          <rPr>
            <sz val="9"/>
            <color indexed="81"/>
            <rFont val="Tahoma"/>
            <family val="2"/>
          </rPr>
          <t>Enter the average percentage of glass found within the samples.</t>
        </r>
      </text>
    </comment>
    <comment ref="P6" authorId="0" shapeId="0" xr:uid="{1E6473F3-1D45-4620-B17A-40BD4DCDA1C6}">
      <text>
        <r>
          <rPr>
            <sz val="9"/>
            <color indexed="81"/>
            <rFont val="Tahoma"/>
            <family val="2"/>
          </rPr>
          <t>Enter the Standard Deviation associated with the average given in the previous column.</t>
        </r>
      </text>
    </comment>
    <comment ref="Q6" authorId="0" shapeId="0" xr:uid="{4809B789-78F1-4675-9347-49D26E75A34F}">
      <text>
        <r>
          <rPr>
            <sz val="9"/>
            <color indexed="81"/>
            <rFont val="Tahoma"/>
            <family val="2"/>
          </rPr>
          <t>Enter the average percentage of metal found within the samples.</t>
        </r>
        <r>
          <rPr>
            <b/>
            <sz val="9"/>
            <color indexed="81"/>
            <rFont val="Tahoma"/>
            <family val="2"/>
          </rPr>
          <t xml:space="preserve">
</t>
        </r>
      </text>
    </comment>
    <comment ref="R6" authorId="0" shapeId="0" xr:uid="{9A87EF35-4988-46B3-AD2A-757978F4AD74}">
      <text>
        <r>
          <rPr>
            <sz val="9"/>
            <color indexed="81"/>
            <rFont val="Tahoma"/>
            <family val="2"/>
          </rPr>
          <t>Enter the Standard Deviation associated with the average given in the previous column.</t>
        </r>
      </text>
    </comment>
    <comment ref="S6" authorId="0" shapeId="0" xr:uid="{D1057FD4-D22B-4DA7-8386-4DB5275F945F}">
      <text>
        <r>
          <rPr>
            <sz val="9"/>
            <color indexed="81"/>
            <rFont val="Tahoma"/>
            <family val="2"/>
          </rPr>
          <t>Enter the average percentage of Paper found within the samples.</t>
        </r>
      </text>
    </comment>
    <comment ref="T6" authorId="0" shapeId="0" xr:uid="{67ACF91C-2D15-437F-B79B-D06EB1BC6A0E}">
      <text>
        <r>
          <rPr>
            <sz val="9"/>
            <color indexed="81"/>
            <rFont val="Tahoma"/>
            <family val="2"/>
          </rPr>
          <t>Enter the Standard Deviation associated with the average given in the previous column.</t>
        </r>
      </text>
    </comment>
    <comment ref="U6" authorId="0" shapeId="0" xr:uid="{AA0211D6-A191-4E4D-BE54-E80E8CD60C4F}">
      <text>
        <r>
          <rPr>
            <sz val="9"/>
            <color indexed="81"/>
            <rFont val="Tahoma"/>
            <family val="2"/>
          </rPr>
          <t>Enter the average percentage of plastic found within the samples.</t>
        </r>
        <r>
          <rPr>
            <b/>
            <sz val="9"/>
            <color indexed="81"/>
            <rFont val="Tahoma"/>
            <family val="2"/>
          </rPr>
          <t xml:space="preserve">
</t>
        </r>
      </text>
    </comment>
    <comment ref="V6" authorId="0" shapeId="0" xr:uid="{DDECEDD3-0467-46C6-8C34-9C5BF7F87B56}">
      <text>
        <r>
          <rPr>
            <sz val="9"/>
            <color indexed="81"/>
            <rFont val="Tahoma"/>
            <family val="2"/>
          </rPr>
          <t>Enter the Standard Deviation associated with the average given in the previous column.</t>
        </r>
      </text>
    </comment>
    <comment ref="W6" authorId="0" shapeId="0" xr:uid="{70DE40D8-D028-4653-987A-B505FE2BFE16}">
      <text>
        <r>
          <rPr>
            <sz val="9"/>
            <color indexed="81"/>
            <rFont val="Tahoma"/>
            <family val="2"/>
          </rPr>
          <t>Enter the total % of the target materials that are present in the samples.</t>
        </r>
      </text>
    </comment>
    <comment ref="X6" authorId="0" shapeId="0" xr:uid="{3C54DF7E-7745-471A-A290-553F42AF2036}">
      <text>
        <r>
          <rPr>
            <sz val="9"/>
            <color indexed="81"/>
            <rFont val="Tahoma"/>
            <family val="2"/>
          </rPr>
          <t>Enter the Standard Deviation associated with the average given in the previous column.</t>
        </r>
      </text>
    </comment>
    <comment ref="Y6" authorId="0" shapeId="0" xr:uid="{4C0BE2B2-0107-4988-B3D8-CDD300166F0A}">
      <text>
        <r>
          <rPr>
            <sz val="9"/>
            <color indexed="81"/>
            <rFont val="Tahoma"/>
            <family val="2"/>
          </rPr>
          <t>Enter the % of other recyclable materials, which are not your target materials.</t>
        </r>
      </text>
    </comment>
    <comment ref="Z6" authorId="0" shapeId="0" xr:uid="{0723EAC4-087A-4C44-9479-0CAF85D7F19D}">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4CBAF898-D262-48C6-9B3A-95E86DDF1683}">
      <text>
        <r>
          <rPr>
            <sz val="9"/>
            <color indexed="81"/>
            <rFont val="Tahoma"/>
            <family val="2"/>
          </rPr>
          <t xml:space="preserve">Enter the name of the local authority to where the waste was sent. Districts, Unitary and County Authorities are available to choose from. </t>
        </r>
      </text>
    </comment>
    <comment ref="C6" authorId="1" shapeId="0" xr:uid="{0A6C7B79-DB03-4671-A847-2383AB93A093}">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FFBC4533-D64D-45DB-88BC-C7D4097F1FBE}">
      <text>
        <r>
          <rPr>
            <sz val="9"/>
            <color indexed="81"/>
            <rFont val="Tahoma"/>
            <family val="2"/>
          </rPr>
          <t>Enter the D&amp;R code for the purpose that the waste is dispatched.</t>
        </r>
      </text>
    </comment>
    <comment ref="G6" authorId="2" shapeId="0" xr:uid="{1B4EF004-9679-4005-8F21-EC37C3AB9BAF}">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E1DEE31A-D3C4-451F-A393-6B19FB166A4B}">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79F44B69-B8C8-434D-9113-850352BADC2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C6A1CE93-DE39-494F-8711-33A5B510E173}">
      <text>
        <r>
          <rPr>
            <sz val="9"/>
            <color indexed="81"/>
            <rFont val="Tahoma"/>
            <family val="2"/>
          </rPr>
          <t>Material Facilities Outputs Only.
Enter the grade of specified output material from the list provided.</t>
        </r>
      </text>
    </comment>
    <comment ref="K6" authorId="2" shapeId="0" xr:uid="{64FA37B3-8A76-4B10-B9A1-ED5919EF3A01}">
      <text>
        <r>
          <rPr>
            <sz val="9"/>
            <color indexed="81"/>
            <rFont val="Tahoma"/>
            <family val="2"/>
          </rPr>
          <t>Enter the number of samples of Glass taken during the quarter.</t>
        </r>
      </text>
    </comment>
    <comment ref="L6" authorId="2" shapeId="0" xr:uid="{FA34C41D-FB28-4B47-87B8-0D461CAB15F2}">
      <text>
        <r>
          <rPr>
            <sz val="9"/>
            <color indexed="81"/>
            <rFont val="Tahoma"/>
            <family val="2"/>
          </rPr>
          <t>Enter the combined weight of all the samples given in the previous column.</t>
        </r>
      </text>
    </comment>
    <comment ref="M6" authorId="2" shapeId="0" xr:uid="{C572A1D1-69E8-4B9E-85AE-005413AB1ABF}">
      <text>
        <r>
          <rPr>
            <sz val="9"/>
            <color indexed="81"/>
            <rFont val="Tahoma"/>
            <family val="2"/>
          </rPr>
          <t>Enter the average percentage of Glass found within the samples.</t>
        </r>
      </text>
    </comment>
    <comment ref="N6" authorId="2" shapeId="0" xr:uid="{A6A4B8E5-5A54-4D72-A7B1-B506BC1F78C2}">
      <text>
        <r>
          <rPr>
            <sz val="9"/>
            <color indexed="81"/>
            <rFont val="Tahoma"/>
            <family val="2"/>
          </rPr>
          <t>Enter the Standard Deviation associated with the average given in the previous column.</t>
        </r>
      </text>
    </comment>
    <comment ref="O6" authorId="2" shapeId="0" xr:uid="{E38C1F29-D695-47D9-81BA-AE6BF45254CE}">
      <text>
        <r>
          <rPr>
            <sz val="9"/>
            <color indexed="81"/>
            <rFont val="Tahoma"/>
            <family val="2"/>
          </rPr>
          <t>Enter the number of samples of Metal taken during the quarter.</t>
        </r>
      </text>
    </comment>
    <comment ref="P6" authorId="2" shapeId="0" xr:uid="{61B66C42-6E1D-49E5-9E76-6B76AEC1AFDC}">
      <text>
        <r>
          <rPr>
            <sz val="9"/>
            <color indexed="81"/>
            <rFont val="Tahoma"/>
            <family val="2"/>
          </rPr>
          <t>Enter the combined weight of all the samples given in the previous column.</t>
        </r>
      </text>
    </comment>
    <comment ref="Q6" authorId="2" shapeId="0" xr:uid="{C286A2BF-8BF4-4151-B71C-15FFD0225315}">
      <text>
        <r>
          <rPr>
            <sz val="9"/>
            <color indexed="81"/>
            <rFont val="Tahoma"/>
            <family val="2"/>
          </rPr>
          <t>Enter the average percentage of Metals found within the samples.</t>
        </r>
      </text>
    </comment>
    <comment ref="R6" authorId="2" shapeId="0" xr:uid="{EB6FB91C-7714-4192-95B6-900031E5B29A}">
      <text>
        <r>
          <rPr>
            <sz val="9"/>
            <color indexed="81"/>
            <rFont val="Tahoma"/>
            <family val="2"/>
          </rPr>
          <t>Enter the Standard Deviation associated with the average given in the previous column.</t>
        </r>
      </text>
    </comment>
    <comment ref="S6" authorId="2" shapeId="0" xr:uid="{123877F3-44C1-4AB8-AD84-BBDA115D50A3}">
      <text>
        <r>
          <rPr>
            <sz val="9"/>
            <color indexed="81"/>
            <rFont val="Tahoma"/>
            <family val="2"/>
          </rPr>
          <t>Enter the number of samples of Paper taken during the quarter.</t>
        </r>
      </text>
    </comment>
    <comment ref="T6" authorId="2" shapeId="0" xr:uid="{7506DF80-68F6-41A9-BCF5-A56B2EFFD200}">
      <text>
        <r>
          <rPr>
            <sz val="9"/>
            <color indexed="81"/>
            <rFont val="Tahoma"/>
            <family val="2"/>
          </rPr>
          <t>Enter the combined weight of all the samples given in the previous column.</t>
        </r>
      </text>
    </comment>
    <comment ref="U6" authorId="2" shapeId="0" xr:uid="{F66F1E42-9571-43B2-B123-0CB88BD30DD8}">
      <text>
        <r>
          <rPr>
            <sz val="9"/>
            <color indexed="81"/>
            <rFont val="Tahoma"/>
            <family val="2"/>
          </rPr>
          <t>Enter the average percentage of Paper found within the samples.</t>
        </r>
      </text>
    </comment>
    <comment ref="V6" authorId="2" shapeId="0" xr:uid="{FE81B70F-5BDB-4AF5-B094-AEF31111C7E2}">
      <text>
        <r>
          <rPr>
            <sz val="9"/>
            <color indexed="81"/>
            <rFont val="Tahoma"/>
            <family val="2"/>
          </rPr>
          <t>Enter the Standard Deviation associated with the average given in the previous column.</t>
        </r>
      </text>
    </comment>
    <comment ref="W6" authorId="2" shapeId="0" xr:uid="{AE3CED47-FFA9-401A-B753-5856E7ABB021}">
      <text>
        <r>
          <rPr>
            <sz val="9"/>
            <color indexed="81"/>
            <rFont val="Tahoma"/>
            <family val="2"/>
          </rPr>
          <t>Enter the number of samples of Plastic taken during the quarter.</t>
        </r>
      </text>
    </comment>
    <comment ref="X6" authorId="2" shapeId="0" xr:uid="{8464189F-460E-4458-8713-ED515DC14C65}">
      <text>
        <r>
          <rPr>
            <sz val="9"/>
            <color indexed="81"/>
            <rFont val="Tahoma"/>
            <family val="2"/>
          </rPr>
          <t>Enter the combined weight of all the samples given in the previous column.</t>
        </r>
      </text>
    </comment>
    <comment ref="Y6" authorId="2" shapeId="0" xr:uid="{C93EB9A1-2A21-40EE-B226-3D58F9EBD545}">
      <text>
        <r>
          <rPr>
            <sz val="9"/>
            <color indexed="81"/>
            <rFont val="Tahoma"/>
            <family val="2"/>
          </rPr>
          <t>Enter the average percentage of Plastic found within the samples.</t>
        </r>
      </text>
    </comment>
    <comment ref="Z6" authorId="2" shapeId="0" xr:uid="{5CA54638-41BD-4E67-AE6B-D66C89FFC1A8}">
      <text>
        <r>
          <rPr>
            <sz val="9"/>
            <color indexed="81"/>
            <rFont val="Tahoma"/>
            <family val="2"/>
          </rPr>
          <t>Enter the Standard Deviation associated with the average given in the previous column.</t>
        </r>
      </text>
    </comment>
    <comment ref="AA6" authorId="2" shapeId="0" xr:uid="{F745BBB6-5F06-4FE6-8A38-BD4B3124B945}">
      <text>
        <r>
          <rPr>
            <sz val="9"/>
            <color indexed="81"/>
            <rFont val="Tahoma"/>
            <family val="2"/>
          </rPr>
          <t>Enter the total quantity of   target materials contained within the samples.</t>
        </r>
      </text>
    </comment>
    <comment ref="AB6" authorId="2" shapeId="0" xr:uid="{767D2BC5-5336-4576-A112-74DD1B5270A3}">
      <text>
        <r>
          <rPr>
            <sz val="9"/>
            <color indexed="81"/>
            <rFont val="Tahoma"/>
            <family val="2"/>
          </rPr>
          <t>Enter the total non target materials quantity contained within the samples.</t>
        </r>
      </text>
    </comment>
    <comment ref="AC6" authorId="2" shapeId="0" xr:uid="{0151A3A2-7D59-4F11-B096-240CE26CC31C}">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EA10A87A-84EE-4835-AA7E-7B8C62BFCEA0}">
      <text>
        <r>
          <rPr>
            <sz val="9"/>
            <color indexed="81"/>
            <rFont val="Tahoma"/>
            <family val="2"/>
          </rPr>
          <t>For incoming materials this figure will never be 100% as the Materials Facility reporting requirements only apply to co-mingled waste streams</t>
        </r>
      </text>
    </comment>
    <comment ref="W22" authorId="0" shapeId="0" xr:uid="{C8F988BD-94D0-4EA3-AC27-67F7507531CA}">
      <text>
        <r>
          <rPr>
            <sz val="9"/>
            <color indexed="81"/>
            <rFont val="Tahoma"/>
            <family val="2"/>
          </rPr>
          <t>The number provided for Standard Deviation is expected to be low. 70.7 is a theoretical maximum but a value that high is not anticipated to ever occur.</t>
        </r>
      </text>
    </comment>
    <comment ref="W25" authorId="0" shapeId="0" xr:uid="{119572E0-4C86-41AB-AD37-C907B06899D8}">
      <text>
        <r>
          <rPr>
            <sz val="9"/>
            <color indexed="81"/>
            <rFont val="Tahoma"/>
            <family val="2"/>
          </rPr>
          <t>For incoming materials this figure will never be 100% as the Materials Facility reporting requirements only apply to co-mingled waste streams</t>
        </r>
      </text>
    </comment>
    <comment ref="W28" authorId="0" shapeId="0" xr:uid="{29907B3A-677B-42CD-82C1-399A314E85CA}">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<sst xmlns="http://schemas.openxmlformats.org/spreadsheetml/2006/main" count="7708" uniqueCount="2698">
  <si>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</si>
  <si>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</si>
  <si>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</si>
  <si>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</si>
  <si>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</si>
  <si>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</si>
  <si>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</si>
  <si>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</si>
  <si>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</si>
  <si>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</si>
  <si>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</si>
  <si>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</si>
  <si>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</si>
  <si>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</si>
  <si>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</si>
  <si>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</si>
  <si>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</si>
  <si>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</si>
  <si>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</si>
  <si>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</si>
  <si>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</si>
  <si>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</si>
  <si>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</si>
  <si>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</si>
  <si>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</si>
  <si>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</si>
  <si>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</si>
  <si>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</si>
  <si>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</si>
  <si>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</si>
  <si>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</si>
  <si>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</si>
  <si>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</si>
  <si>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</si>
  <si>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</si>
  <si>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</si>
  <si>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</si>
  <si>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</si>
  <si>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</si>
  <si>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</si>
  <si>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</si>
  <si>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</si>
  <si>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</si>
  <si>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</si>
  <si>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</si>
  <si>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</si>
  <si>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</si>
  <si>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</si>
  <si>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</si>
  <si>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</si>
  <si>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</si>
  <si>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</si>
  <si>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</si>
  <si>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</si>
  <si>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</si>
  <si>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</si>
  <si>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</si>
  <si>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</si>
  <si>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</si>
  <si>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</si>
  <si>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</si>
  <si>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</si>
  <si>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</si>
  <si>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</si>
  <si>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</si>
  <si>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</si>
  <si>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</si>
  <si>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</si>
  <si>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</si>
  <si>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</si>
  <si>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</si>
  <si>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</si>
  <si>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</si>
  <si>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</si>
  <si>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</si>
  <si>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</si>
  <si>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</si>
  <si>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</si>
  <si>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</si>
  <si>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</si>
  <si>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</si>
  <si>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</si>
  <si>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</si>
  <si>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</si>
  <si>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</si>
  <si>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</si>
  <si>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</si>
  <si>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</si>
  <si>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</si>
  <si>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</si>
  <si>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</si>
  <si>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</si>
  <si>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</si>
  <si>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</si>
  <si>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</si>
  <si>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</si>
  <si>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</si>
  <si>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</si>
  <si>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</si>
  <si>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</si>
  <si>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</si>
  <si>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</si>
  <si>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</si>
  <si>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</si>
  <si>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</si>
  <si>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</si>
  <si>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</si>
  <si>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</si>
  <si>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</si>
  <si>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</si>
  <si>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</si>
  <si>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</si>
  <si>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</si>
  <si>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</si>
  <si>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</si>
  <si>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</si>
  <si>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</si>
  <si>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</si>
  <si>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</si>
  <si>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</si>
  <si>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</si>
  <si>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</si>
  <si>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</si>
  <si>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</si>
  <si>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</si>
  <si>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</si>
  <si>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</si>
  <si>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</si>
  <si>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</si>
  <si>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</si>
  <si>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</si>
  <si>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</si>
  <si>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</si>
  <si>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</si>
  <si>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</si>
  <si>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</si>
  <si>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</si>
  <si>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</si>
  <si>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</si>
  <si>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</si>
  <si>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</si>
  <si>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</si>
  <si>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</si>
  <si>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</si>
  <si>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</si>
  <si>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</si>
  <si>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</si>
  <si>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</si>
  <si>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</si>
  <si>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</si>
  <si>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</si>
  <si>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</si>
  <si>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</si>
  <si>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</si>
  <si>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</si>
  <si>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</si>
  <si>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</si>
  <si>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</si>
  <si>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</si>
  <si>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</si>
  <si>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</si>
  <si>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</si>
  <si>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</si>
  <si>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</si>
  <si>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</si>
  <si>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</si>
  <si>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</si>
  <si>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</si>
  <si>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</si>
  <si>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</si>
  <si>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</si>
  <si>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</si>
  <si>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</si>
  <si>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</si>
  <si>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</si>
  <si>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</si>
  <si>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</si>
  <si>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</si>
  <si>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</si>
  <si>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</si>
  <si>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</si>
  <si>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</si>
  <si>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</si>
  <si>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</si>
  <si>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</si>
  <si>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</si>
  <si>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</si>
  <si>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</si>
  <si>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</si>
  <si>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</si>
  <si>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</si>
  <si>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</si>
  <si>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</si>
  <si>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</si>
  <si>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</si>
  <si>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</si>
  <si>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</si>
  <si>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</si>
  <si>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</si>
  <si>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</si>
  <si>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</si>
  <si>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</si>
  <si>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</si>
  <si>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</si>
  <si>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</si>
  <si>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</si>
  <si>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</si>
  <si>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</si>
  <si>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</si>
  <si>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</si>
  <si>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</si>
  <si>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</si>
  <si>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</si>
  <si>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</si>
  <si>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</si>
  <si>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</si>
  <si>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</si>
  <si>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</si>
  <si>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</si>
  <si>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</si>
  <si>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</si>
  <si>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</si>
  <si>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</si>
  <si>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</si>
  <si>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</si>
  <si>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</si>
  <si>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</si>
  <si>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</si>
  <si>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</si>
  <si>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</si>
  <si>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</si>
  <si>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</si>
  <si>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</si>
  <si>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</si>
  <si>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</si>
  <si>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</si>
  <si>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</si>
  <si>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</si>
  <si>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</si>
  <si>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</si>
  <si>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</si>
  <si>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</si>
  <si>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</si>
  <si>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</si>
  <si>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</si>
  <si>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</si>
  <si>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</si>
  <si>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</si>
  <si>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</si>
  <si>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</si>
  <si>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</si>
  <si>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</si>
  <si>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</si>
  <si>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</si>
  <si>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</si>
  <si>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</si>
  <si>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</si>
  <si>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</si>
  <si>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</si>
  <si>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</si>
  <si>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</si>
  <si>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</si>
  <si>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</si>
  <si>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</si>
  <si>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</si>
  <si>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</si>
  <si>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</si>
  <si>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</si>
  <si>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</si>
  <si>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</si>
  <si>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</si>
  <si>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</si>
  <si>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</si>
  <si>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</si>
  <si>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</si>
  <si>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</si>
  <si>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</si>
  <si>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</si>
  <si>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</si>
  <si>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</si>
  <si>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</si>
  <si>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</si>
  <si>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</si>
  <si>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</si>
  <si>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</si>
  <si>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</si>
  <si>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</si>
  <si>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</si>
  <si>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</si>
  <si>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</si>
  <si>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</si>
  <si>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</si>
  <si>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</si>
  <si>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</si>
  <si>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</si>
  <si>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</si>
  <si>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</si>
  <si>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</si>
  <si>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</si>
  <si>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</si>
  <si>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</si>
  <si>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</si>
  <si>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</si>
  <si>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</si>
  <si>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</si>
  <si>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</si>
  <si>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</si>
  <si>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</si>
  <si>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</si>
  <si>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</si>
  <si>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</si>
  <si>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</si>
  <si>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</si>
  <si>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</si>
  <si>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</si>
  <si>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</si>
  <si>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</si>
  <si>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</si>
  <si>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</si>
  <si>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</si>
  <si>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</si>
  <si>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</si>
  <si>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</si>
  <si>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</si>
  <si>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</si>
  <si>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</si>
  <si>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</si>
  <si>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</si>
  <si>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</si>
  <si>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</si>
  <si>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</si>
  <si>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</si>
  <si>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</si>
  <si>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</si>
  <si>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</si>
  <si>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</si>
  <si>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</si>
  <si>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</si>
  <si>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</si>
  <si>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</si>
  <si>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</si>
  <si>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</si>
  <si>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</si>
  <si>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</si>
  <si>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</si>
  <si>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</si>
  <si>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</si>
  <si>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</si>
  <si>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</si>
  <si>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</si>
  <si>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</si>
  <si>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</si>
  <si>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</si>
  <si>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</si>
  <si>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</si>
  <si>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</si>
  <si>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</si>
  <si>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</si>
  <si>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</si>
  <si>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</si>
  <si>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</si>
  <si>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</si>
  <si>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</si>
  <si>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</si>
  <si>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</si>
  <si>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</si>
  <si>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</si>
  <si>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</si>
  <si>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</si>
  <si>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</si>
  <si>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</si>
  <si>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</si>
  <si>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</si>
  <si>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</si>
  <si>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</si>
  <si>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</si>
  <si>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</si>
  <si>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</si>
  <si>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</si>
  <si>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</si>
  <si>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</si>
  <si>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</si>
  <si>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</si>
  <si>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</si>
  <si>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</si>
  <si>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</si>
  <si>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</si>
  <si>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</si>
  <si>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</si>
  <si>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</si>
  <si>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</si>
  <si>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</si>
  <si>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</si>
  <si>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</si>
  <si>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</si>
  <si>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</si>
  <si>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</si>
  <si>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</si>
  <si>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</si>
  <si>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</si>
  <si>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</si>
  <si>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</si>
  <si>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</si>
  <si>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</si>
  <si>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</si>
  <si>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</si>
  <si>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</si>
  <si>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</si>
  <si>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</si>
  <si>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</si>
  <si>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</si>
  <si>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</si>
  <si>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</si>
  <si>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</si>
  <si>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</si>
  <si>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</si>
  <si>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</si>
  <si>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</si>
  <si>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</si>
  <si>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</si>
  <si>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</si>
  <si>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</si>
  <si>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</si>
  <si>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</si>
  <si>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</si>
  <si>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</si>
  <si>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</si>
  <si>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</si>
  <si>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</si>
  <si>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</si>
  <si>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</si>
  <si>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</si>
  <si>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</si>
  <si>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</si>
  <si>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</si>
  <si>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</si>
  <si>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</si>
  <si>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</si>
  <si>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</si>
  <si>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</si>
  <si>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</si>
  <si>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</si>
  <si>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</si>
  <si>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</si>
  <si>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</si>
  <si>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</si>
  <si>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</si>
  <si>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</si>
  <si>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</si>
  <si>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</si>
  <si>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</si>
  <si>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</si>
  <si>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</si>
  <si>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</si>
  <si>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</si>
  <si>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</si>
  <si>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</si>
  <si>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</si>
  <si>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</si>
  <si>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</si>
  <si>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</si>
  <si>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</si>
  <si>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</si>
  <si>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</si>
  <si>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</si>
  <si>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</si>
  <si>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</si>
  <si>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</si>
  <si>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</si>
  <si>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</si>
  <si>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</si>
  <si>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</si>
  <si>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</si>
  <si>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</si>
  <si>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</si>
  <si>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</si>
  <si>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</si>
  <si>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</si>
  <si>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</si>
  <si>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</si>
  <si>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</si>
  <si>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</si>
  <si>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</si>
  <si>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</si>
  <si>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</si>
  <si>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</si>
  <si>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</si>
  <si>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</si>
  <si>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</si>
  <si>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</si>
  <si>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</si>
  <si>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</si>
  <si>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</si>
  <si>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</si>
  <si>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</si>
  <si>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</si>
  <si>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</si>
  <si>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</si>
  <si>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</si>
  <si>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</si>
  <si>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</si>
  <si>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</si>
  <si>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</si>
  <si>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</si>
  <si>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</si>
  <si>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</si>
  <si>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</si>
  <si>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</si>
  <si>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</si>
  <si>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</si>
  <si>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</si>
  <si>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</si>
  <si>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</si>
  <si>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</si>
  <si>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</si>
  <si>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</si>
  <si>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</si>
  <si>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</si>
  <si>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</si>
  <si>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</si>
  <si>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</si>
  <si>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</si>
  <si>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</si>
  <si>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</si>
  <si>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</si>
  <si>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</si>
  <si>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</si>
  <si>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</si>
  <si>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</si>
  <si>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</si>
  <si>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</si>
  <si>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</si>
  <si>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</si>
  <si>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</si>
  <si>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</si>
  <si>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</si>
  <si>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</si>
  <si>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</si>
  <si>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</si>
  <si>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</si>
  <si>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</si>
  <si>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</si>
  <si>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</si>
  <si>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</si>
  <si>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</si>
  <si>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</si>
  <si>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</si>
  <si>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</si>
  <si>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</si>
  <si>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</si>
  <si>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</si>
  <si>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</si>
  <si>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</si>
  <si>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</si>
  <si>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</si>
  <si>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</si>
  <si>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</si>
  <si>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</si>
  <si>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</si>
  <si>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</si>
  <si>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</si>
  <si>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</si>
  <si>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</si>
  <si>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</si>
  <si>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</si>
  <si>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</si>
  <si>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</si>
  <si>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</si>
  <si>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</si>
  <si>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</si>
  <si>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</si>
  <si>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</si>
  <si>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</si>
  <si>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</si>
  <si>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</si>
  <si>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</si>
  <si>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</si>
  <si>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</si>
  <si>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</si>
  <si>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</si>
  <si>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</si>
  <si>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</si>
  <si>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</si>
  <si>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</si>
  <si>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</si>
  <si>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</si>
  <si>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</si>
  <si>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</si>
  <si>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</si>
  <si>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</si>
  <si>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</si>
  <si>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</si>
  <si>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</si>
  <si>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</si>
  <si>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</si>
  <si>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</si>
  <si>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</si>
  <si>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</si>
  <si>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</si>
  <si>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</si>
  <si>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</si>
  <si>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</si>
  <si>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</si>
  <si>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</si>
  <si>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</si>
  <si>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</si>
  <si>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</si>
  <si>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</si>
  <si>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</si>
  <si>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</si>
  <si>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</si>
  <si>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</si>
  <si>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</si>
  <si>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</si>
  <si>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</si>
  <si>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</si>
  <si>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</si>
  <si>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</si>
  <si>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</si>
  <si>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</si>
  <si>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</si>
  <si>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</si>
  <si>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</si>
  <si>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</si>
  <si>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</si>
  <si>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</si>
  <si>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</si>
  <si>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</si>
  <si>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</si>
  <si>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</si>
  <si>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</si>
  <si>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</si>
  <si>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</si>
  <si>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</si>
  <si>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</si>
  <si>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</si>
  <si>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</si>
  <si>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</si>
  <si>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</si>
  <si>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</si>
  <si>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</si>
  <si>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</si>
  <si>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</si>
  <si>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</si>
  <si>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</si>
  <si>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</si>
  <si>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</si>
  <si>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</si>
  <si>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</si>
  <si>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</si>
  <si>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</si>
  <si>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</si>
  <si>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</si>
  <si>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</si>
  <si>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</si>
  <si>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</si>
  <si>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</si>
  <si>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</si>
  <si>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</si>
  <si>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</si>
  <si>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</si>
  <si>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</si>
  <si>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</si>
  <si>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</si>
  <si>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</si>
  <si>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</si>
  <si>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</si>
  <si>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</si>
  <si>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</si>
  <si>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</si>
  <si>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</si>
  <si>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</si>
  <si>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</si>
  <si>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</si>
  <si>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</si>
  <si>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</si>
  <si>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</si>
  <si>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</si>
  <si>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</si>
  <si>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</si>
  <si>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</si>
  <si>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</si>
  <si>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</si>
  <si>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</si>
  <si>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</si>
  <si>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</si>
  <si>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</si>
  <si>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</si>
  <si>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</si>
  <si>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</si>
  <si>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</si>
  <si>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</si>
  <si>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</si>
  <si>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</si>
  <si>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</si>
  <si>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</si>
  <si>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</si>
  <si>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</si>
  <si>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</si>
  <si>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</si>
  <si>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</si>
  <si>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</si>
  <si>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</si>
  <si>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</si>
  <si>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</si>
  <si>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</si>
  <si>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</si>
  <si>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</si>
  <si>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</si>
  <si>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</si>
  <si>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</si>
  <si>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</si>
  <si>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</si>
  <si>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</si>
  <si>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</si>
  <si>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</si>
  <si>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</si>
  <si>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</si>
  <si>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</si>
  <si>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</si>
  <si>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</si>
  <si>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</si>
  <si>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</si>
  <si>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</si>
  <si>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</si>
  <si>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</si>
  <si>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</si>
  <si>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</si>
  <si>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</si>
  <si>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</si>
  <si>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</si>
  <si>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</si>
  <si>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</si>
  <si>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</si>
  <si>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</si>
  <si>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</si>
  <si>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</si>
  <si>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</si>
  <si>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</si>
  <si>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</si>
  <si>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</si>
  <si>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</si>
  <si>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</si>
  <si>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</si>
  <si>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</si>
  <si>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</si>
  <si>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</si>
  <si>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</si>
  <si>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</si>
  <si>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</si>
  <si>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</si>
  <si>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</si>
  <si>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</si>
  <si>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</si>
  <si>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</si>
  <si>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</si>
  <si>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</si>
  <si>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</si>
  <si>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</si>
  <si>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</si>
  <si>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</si>
  <si>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</si>
  <si>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</si>
  <si>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</si>
  <si>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</si>
  <si>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</si>
  <si>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</si>
  <si>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</si>
  <si>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</si>
  <si>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</si>
  <si>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</si>
  <si>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</si>
  <si>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</si>
  <si>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</si>
  <si>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</si>
  <si>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</si>
  <si>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</si>
  <si>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</si>
  <si>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</si>
  <si>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</si>
  <si>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</si>
  <si>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</si>
  <si>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</si>
  <si>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</si>
  <si>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</si>
  <si>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</si>
  <si>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</si>
  <si>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</si>
  <si>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</si>
  <si>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</si>
  <si>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</si>
  <si>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</si>
  <si>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</si>
  <si>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</si>
  <si>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</si>
  <si>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</si>
  <si>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</si>
  <si>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</si>
  <si>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</si>
  <si>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</si>
  <si>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</si>
  <si>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</si>
  <si>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</si>
  <si>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</si>
  <si>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</si>
  <si>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</si>
  <si>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</si>
  <si>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</si>
  <si>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</si>
  <si>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</si>
  <si>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</si>
  <si>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</si>
  <si>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</si>
  <si>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</si>
  <si>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</si>
  <si>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</si>
  <si>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</si>
  <si>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</si>
  <si>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</si>
  <si>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</si>
  <si>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</si>
  <si>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</si>
  <si>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</si>
  <si>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</si>
  <si>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</si>
  <si>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</si>
  <si>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</si>
  <si>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</si>
  <si>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</si>
  <si>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</si>
  <si>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</si>
  <si>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</si>
  <si>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</si>
  <si>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</si>
  <si>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</si>
  <si>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</si>
  <si>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</si>
  <si>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</si>
  <si>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</si>
  <si>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</si>
  <si>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</si>
  <si>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</si>
  <si>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</si>
  <si>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</si>
  <si>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</si>
  <si>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</si>
  <si>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</si>
  <si>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</si>
  <si>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</si>
  <si>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</si>
  <si>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</si>
  <si>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</si>
  <si>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</si>
  <si>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</si>
  <si>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</si>
  <si>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</si>
  <si>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</si>
  <si>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</si>
  <si>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</si>
  <si>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</si>
  <si>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</si>
  <si>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</si>
  <si>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</si>
  <si>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</si>
  <si>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</si>
  <si>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</si>
  <si>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</si>
  <si>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</si>
  <si>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</si>
  <si>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</si>
  <si>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</si>
  <si>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</si>
  <si>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</si>
  <si>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</si>
  <si>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</si>
  <si>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</si>
  <si>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</si>
  <si>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</si>
  <si>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</si>
  <si>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</si>
  <si>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</si>
  <si>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</si>
  <si>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</si>
  <si>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</si>
  <si>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</si>
  <si>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</si>
  <si>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</si>
  <si>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</si>
  <si>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</si>
  <si>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</si>
  <si>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</si>
  <si>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</si>
  <si>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</si>
  <si>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</si>
  <si>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</si>
  <si>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</si>
  <si>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</si>
  <si>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</si>
  <si>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</si>
  <si>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</si>
  <si>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</si>
  <si>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</si>
  <si>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</si>
  <si>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</si>
  <si>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</si>
  <si>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</si>
  <si>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</si>
  <si>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</si>
  <si>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</si>
  <si>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</si>
  <si>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</si>
  <si>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</si>
  <si>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</si>
  <si>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</si>
  <si>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</si>
  <si>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</si>
  <si>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</si>
  <si>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</si>
  <si>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</si>
  <si>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</si>
  <si>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</si>
  <si>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</si>
  <si>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</si>
  <si>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</si>
  <si>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</si>
  <si>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</si>
  <si>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</si>
  <si>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</si>
  <si>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</si>
  <si>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</si>
  <si>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</si>
  <si>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</si>
  <si>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</si>
  <si>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</si>
  <si>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</si>
  <si>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</si>
  <si>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</si>
  <si>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</si>
  <si>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</si>
  <si>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</si>
  <si>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</si>
  <si>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</si>
  <si>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</si>
  <si>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</si>
  <si>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</si>
  <si>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</si>
  <si>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</si>
  <si>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</si>
  <si>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</si>
  <si>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</si>
  <si>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</si>
  <si>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</si>
  <si>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</si>
  <si>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</si>
  <si>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</si>
  <si>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</si>
  <si>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</si>
  <si>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</si>
  <si>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</si>
  <si>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</si>
  <si>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</si>
  <si>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</si>
  <si>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</si>
  <si>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</si>
  <si>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</si>
  <si>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</si>
  <si>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</si>
  <si>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</si>
  <si>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</si>
  <si>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</si>
  <si>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</si>
  <si>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</si>
  <si>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</si>
  <si>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</si>
  <si>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</si>
  <si>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</si>
  <si>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</si>
  <si>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</si>
  <si>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</si>
  <si>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</si>
  <si>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</si>
  <si>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</si>
  <si>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</si>
  <si>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</si>
  <si>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</si>
  <si>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</si>
  <si>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</si>
  <si>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</si>
  <si>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</si>
  <si>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</si>
  <si>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</si>
  <si>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</si>
  <si>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</si>
  <si>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</si>
  <si>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</si>
  <si>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</si>
  <si>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</si>
  <si>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</si>
  <si>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</si>
  <si>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</si>
  <si>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</si>
  <si>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</si>
  <si>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</si>
  <si>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</si>
  <si>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</si>
  <si>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</si>
  <si>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</si>
  <si>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</si>
  <si>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</si>
  <si>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</si>
  <si>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</si>
  <si>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</si>
  <si>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</si>
  <si>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</si>
  <si>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</si>
  <si>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</si>
  <si>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</si>
  <si>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</si>
  <si>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</si>
  <si>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</si>
  <si>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</si>
  <si>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</si>
  <si>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</si>
  <si>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</si>
  <si>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</si>
  <si>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</si>
  <si>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</si>
  <si>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</si>
  <si>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</si>
  <si>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</si>
  <si>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</si>
  <si>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</si>
  <si>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</si>
  <si>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</si>
  <si>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</si>
  <si>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</si>
  <si>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</si>
  <si>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</si>
  <si>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</si>
  <si>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</si>
  <si>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</si>
  <si>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</si>
  <si>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</si>
  <si>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</si>
  <si>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</si>
  <si>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</si>
  <si>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</si>
  <si>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</si>
  <si>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</si>
  <si>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</si>
  <si>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</si>
  <si>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</si>
  <si>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</si>
  <si>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</si>
  <si>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</si>
  <si>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</si>
  <si>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</si>
  <si>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</si>
  <si>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</si>
  <si>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</si>
  <si>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</si>
  <si>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</si>
  <si>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</si>
  <si>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</si>
  <si>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</si>
  <si>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</si>
  <si>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</si>
  <si>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</si>
  <si>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</si>
  <si>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</si>
  <si>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</si>
  <si>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</si>
  <si>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</si>
  <si>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</si>
  <si>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</si>
  <si>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</si>
  <si>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</si>
  <si>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</si>
  <si>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</si>
  <si>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</si>
  <si>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</si>
  <si>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</si>
  <si>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</si>
  <si>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</si>
  <si>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</si>
  <si>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</si>
  <si>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</si>
  <si>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</si>
  <si>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</si>
  <si>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</si>
  <si>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</si>
  <si>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</si>
  <si>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</si>
  <si>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</si>
  <si>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</si>
  <si>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</si>
  <si>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</si>
  <si>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</si>
  <si>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</si>
  <si>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</si>
  <si>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</si>
  <si>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</si>
  <si>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</si>
  <si>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</si>
  <si>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</si>
  <si>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</si>
  <si>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</si>
  <si>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</si>
  <si>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</si>
  <si>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</si>
  <si>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</si>
  <si>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</si>
  <si>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</si>
  <si>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</si>
  <si>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</si>
  <si>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</si>
  <si>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</si>
  <si>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</si>
  <si>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</si>
  <si>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</si>
  <si>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</si>
  <si>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</si>
  <si>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</si>
  <si>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</si>
  <si>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</si>
  <si>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</si>
  <si>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</si>
  <si>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</si>
  <si>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</si>
  <si>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</si>
  <si>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</si>
  <si>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</si>
  <si>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</si>
  <si>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</si>
  <si>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</si>
  <si>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</si>
  <si>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</si>
  <si>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</si>
  <si>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</si>
  <si>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</si>
  <si>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</si>
  <si>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</si>
  <si>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</si>
  <si>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</si>
  <si>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</si>
  <si>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</si>
  <si>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</si>
  <si>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</si>
  <si>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</si>
  <si>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</si>
  <si>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</si>
  <si>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</si>
  <si>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</si>
  <si>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</si>
  <si>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</si>
  <si>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</si>
  <si>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</si>
  <si>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</si>
  <si>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</si>
  <si>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</si>
  <si>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</si>
  <si>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</si>
  <si>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</si>
  <si>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</si>
  <si>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</si>
  <si>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</si>
  <si>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</si>
  <si>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</si>
  <si>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</si>
  <si>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</si>
  <si>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</si>
  <si>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</si>
  <si>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</si>
  <si>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</si>
  <si>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</si>
  <si>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</si>
  <si>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</si>
  <si>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</si>
  <si>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</si>
  <si>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</si>
  <si>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</si>
  <si>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</si>
  <si>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</si>
  <si>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</si>
  <si>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</si>
  <si>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</si>
  <si>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</si>
  <si>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</si>
  <si>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</si>
  <si>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</si>
  <si>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</si>
  <si>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</si>
  <si>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</si>
  <si>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</si>
  <si>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</si>
  <si>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</si>
  <si>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</si>
  <si>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</si>
  <si>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</si>
  <si>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</si>
  <si>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</si>
  <si>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</si>
  <si>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</si>
  <si>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</si>
  <si>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</si>
  <si>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</si>
  <si>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</si>
  <si>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</si>
  <si>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</si>
  <si>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</si>
  <si>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</si>
  <si>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</si>
  <si>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</si>
  <si>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</si>
  <si>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</si>
  <si>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</si>
  <si>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</si>
  <si>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</si>
  <si>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</si>
  <si>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</si>
  <si>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</si>
  <si>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</si>
  <si>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</si>
  <si>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</si>
  <si>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</si>
  <si>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</si>
  <si>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</si>
  <si>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</si>
  <si>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</si>
  <si>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</si>
  <si>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</si>
  <si>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</si>
  <si>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</si>
  <si>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</si>
  <si>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</si>
  <si>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</si>
  <si>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</si>
  <si>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</si>
  <si>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</si>
  <si>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</si>
  <si>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</si>
  <si>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</si>
  <si>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</si>
  <si>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</si>
  <si>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</si>
  <si>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</si>
  <si>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</si>
  <si>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</si>
  <si>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</si>
  <si>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</si>
  <si>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</si>
  <si>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</si>
  <si>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</si>
  <si>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</si>
  <si>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</si>
  <si>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</si>
  <si>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</si>
  <si>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</si>
  <si>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</si>
  <si>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</si>
  <si>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</si>
  <si>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</si>
  <si>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</si>
  <si>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</si>
  <si>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</si>
  <si>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</si>
  <si>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</si>
  <si>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</si>
  <si>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</si>
  <si>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</si>
  <si>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</si>
  <si>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</si>
  <si>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</si>
  <si>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</si>
  <si>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</si>
  <si>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</si>
  <si>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</si>
  <si>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</si>
  <si>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</si>
  <si>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</si>
  <si>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</si>
  <si>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</si>
  <si>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</si>
  <si>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</si>
  <si>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</si>
  <si>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</si>
  <si>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</si>
  <si>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</si>
  <si>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</si>
  <si>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</si>
  <si>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</si>
  <si>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</si>
  <si>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</si>
  <si>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</si>
  <si>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</si>
  <si>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</si>
  <si>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</si>
  <si>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</si>
  <si>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</si>
  <si>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</si>
  <si>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</si>
  <si>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</si>
  <si>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</si>
  <si>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</si>
  <si>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</si>
  <si>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</si>
  <si>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</si>
  <si>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</si>
  <si>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</si>
  <si>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</si>
  <si>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</si>
  <si>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</si>
  <si>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</si>
  <si>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</si>
  <si>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</si>
  <si>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</si>
  <si>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</si>
  <si>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</si>
  <si>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</si>
  <si>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</si>
  <si>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</si>
  <si>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</si>
  <si>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</si>
  <si>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</si>
  <si>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</si>
  <si>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</si>
  <si>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</si>
  <si>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</si>
  <si>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</si>
  <si>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</si>
  <si>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</si>
  <si>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</si>
  <si>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</si>
  <si>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</si>
  <si>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</si>
  <si>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</si>
  <si>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</si>
  <si>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</si>
  <si>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</si>
  <si>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</si>
  <si>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</si>
  <si>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</si>
  <si>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</si>
  <si>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</si>
  <si>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</si>
  <si>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</si>
  <si>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</si>
  <si>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</si>
  <si>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</si>
  <si>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</si>
  <si>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</si>
  <si>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</si>
  <si>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</si>
  <si>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</si>
  <si>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</si>
  <si>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</si>
  <si>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</si>
  <si>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</si>
  <si>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</si>
  <si>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</si>
  <si>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</si>
  <si>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</si>
  <si>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</si>
  <si>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</si>
  <si>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</si>
  <si>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</si>
  <si>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</si>
  <si>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</si>
  <si>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</si>
  <si>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</si>
  <si>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</si>
  <si>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</si>
  <si>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</si>
  <si>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</si>
  <si>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</si>
  <si>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</si>
  <si>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</si>
  <si>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</si>
  <si>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</si>
  <si>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</si>
  <si>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</si>
  <si>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</si>
  <si>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</si>
  <si>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</si>
  <si>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</si>
  <si>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</si>
  <si>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</si>
  <si>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</si>
  <si>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</si>
  <si>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</si>
  <si>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</si>
  <si>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</si>
  <si>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</si>
  <si>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</si>
  <si>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</si>
  <si>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</si>
  <si>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</si>
  <si>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</si>
  <si>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</si>
  <si>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</si>
  <si>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</si>
  <si>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</si>
  <si>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</si>
  <si>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</si>
  <si>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</si>
  <si>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</si>
  <si>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</si>
  <si>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</si>
  <si>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</si>
  <si>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</si>
  <si>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</si>
  <si>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</si>
  <si>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</si>
  <si>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</si>
  <si>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</si>
  <si>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</si>
  <si>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</si>
  <si>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</si>
  <si>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</si>
  <si>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</si>
  <si>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</si>
  <si>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</si>
  <si>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</si>
  <si>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</si>
  <si>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</si>
  <si>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</si>
  <si>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</si>
  <si>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</si>
  <si>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</si>
  <si>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</si>
  <si>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</si>
  <si>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</si>
  <si>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</si>
  <si>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</si>
  <si>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</si>
  <si>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</si>
  <si>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</si>
  <si>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</si>
  <si>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</si>
  <si>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</si>
  <si>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</si>
  <si>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</si>
  <si>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</si>
  <si>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</si>
  <si>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</si>
  <si>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</si>
  <si>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</si>
  <si>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</si>
  <si>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</si>
  <si>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</si>
  <si>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</si>
  <si>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</si>
  <si>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</si>
  <si>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</si>
  <si>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</si>
  <si>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</si>
  <si>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</si>
  <si>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</si>
  <si>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</si>
  <si>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</si>
  <si>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</si>
  <si>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</si>
  <si>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</si>
  <si>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</si>
  <si>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</si>
  <si>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</si>
  <si>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</si>
  <si>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</si>
  <si>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</si>
  <si>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</si>
  <si>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</si>
  <si>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</si>
  <si>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</si>
  <si>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</si>
  <si>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</si>
  <si>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</si>
  <si>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</si>
  <si>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</si>
  <si>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</si>
  <si>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</si>
  <si>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</si>
  <si>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</si>
  <si>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</si>
  <si>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</si>
  <si>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</si>
  <si>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</si>
  <si>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</si>
  <si>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</si>
  <si>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</si>
  <si>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</si>
  <si>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</si>
  <si>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</si>
  <si>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</si>
  <si>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</si>
  <si>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</si>
  <si>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</si>
  <si>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</si>
  <si>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</si>
  <si>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</si>
  <si>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</si>
  <si>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</si>
  <si>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</si>
  <si>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</si>
  <si>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</si>
  <si>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</si>
  <si>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</si>
  <si>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</si>
  <si>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</si>
  <si>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</si>
  <si>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</si>
  <si>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</si>
  <si>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</si>
  <si>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</si>
  <si>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</si>
  <si>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</si>
  <si>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</si>
  <si>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</si>
  <si>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</si>
  <si>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</si>
  <si>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</si>
  <si>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</si>
  <si>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</si>
  <si>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</si>
  <si>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</si>
  <si>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</si>
  <si>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</si>
  <si>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</si>
  <si>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</si>
  <si>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</si>
  <si>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</si>
  <si>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</si>
  <si>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</si>
  <si>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</si>
  <si>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</si>
  <si>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</si>
  <si>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</si>
  <si>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</si>
  <si>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</si>
  <si>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</si>
  <si>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</si>
  <si>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</si>
  <si>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</si>
  <si>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</si>
  <si>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</si>
  <si>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</si>
  <si>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</si>
  <si>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</si>
  <si>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</si>
  <si>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</si>
  <si>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</si>
  <si>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</si>
  <si>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</si>
  <si>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</si>
  <si>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</si>
  <si>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</si>
  <si>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</si>
  <si>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</si>
  <si>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</si>
  <si>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</si>
  <si>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</si>
  <si>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</si>
  <si>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</si>
  <si>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</si>
  <si>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</si>
  <si>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</si>
  <si>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</si>
  <si>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</si>
  <si>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</si>
  <si>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</si>
  <si>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</si>
  <si>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</si>
  <si>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</si>
  <si>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</si>
  <si>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</si>
  <si>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</si>
  <si>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</si>
  <si>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</si>
  <si>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</si>
  <si>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</si>
  <si>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</si>
  <si>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</si>
  <si>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</si>
  <si>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</si>
  <si>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</si>
  <si>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</si>
  <si>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</si>
  <si>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</si>
  <si>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</si>
  <si>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</si>
  <si>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</si>
  <si>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</si>
  <si>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</si>
  <si>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</si>
  <si>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</si>
  <si>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</si>
  <si>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</si>
  <si>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</si>
  <si>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</si>
  <si>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</si>
  <si>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</si>
  <si>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</si>
  <si>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</si>
  <si>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</si>
  <si>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</si>
  <si>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</si>
  <si>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</si>
  <si>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</si>
  <si>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</si>
  <si>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</si>
  <si>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</si>
  <si>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</si>
  <si>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</si>
  <si>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</si>
  <si>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</si>
  <si>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</si>
  <si>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</si>
  <si>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</si>
  <si>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</si>
  <si>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</si>
  <si>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</si>
  <si>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</si>
  <si>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</si>
  <si>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</si>
  <si>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</si>
  <si>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</si>
  <si>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</si>
  <si>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</si>
  <si>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</si>
  <si>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</si>
  <si>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</si>
  <si>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</si>
  <si>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</si>
  <si>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</si>
  <si>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</si>
  <si>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</si>
  <si>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</si>
  <si>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</si>
  <si>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</si>
  <si>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</si>
  <si>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</si>
  <si>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</si>
  <si>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</si>
  <si>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</si>
  <si>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</si>
  <si>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</si>
  <si>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</si>
  <si>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</si>
  <si>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</si>
  <si>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</si>
  <si>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</si>
  <si>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</si>
  <si>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</si>
  <si>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</si>
  <si>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</si>
  <si>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</si>
  <si>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</si>
  <si>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</si>
  <si>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</si>
  <si>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</si>
  <si>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</si>
  <si>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</si>
  <si>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</si>
  <si>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</si>
  <si>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</si>
  <si>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</si>
  <si>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</si>
  <si>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</si>
  <si>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</si>
  <si>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</si>
  <si>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</si>
  <si>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</si>
  <si>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</si>
  <si>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</si>
  <si>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</si>
  <si>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</si>
  <si>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</si>
  <si>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</si>
  <si>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</si>
  <si>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</si>
  <si>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</si>
  <si>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</si>
  <si>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</si>
  <si>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</si>
  <si>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</si>
  <si>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</si>
  <si>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</si>
  <si>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</si>
  <si>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</si>
  <si>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</si>
  <si>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</si>
  <si>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</si>
  <si>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</si>
  <si>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</si>
  <si>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</si>
  <si>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</si>
  <si>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</si>
  <si>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</si>
  <si>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</si>
  <si>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</si>
  <si>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</si>
  <si>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</si>
  <si>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</si>
  <si>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</si>
  <si>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</si>
  <si>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</si>
  <si>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</si>
  <si>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</si>
  <si>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</si>
  <si>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</si>
  <si>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</si>
  <si>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</si>
  <si>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</si>
  <si>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</si>
  <si>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</si>
  <si>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</si>
  <si>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</si>
  <si>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</si>
  <si>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</si>
  <si>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</si>
  <si>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</si>
  <si>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</si>
  <si>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</si>
  <si>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</si>
  <si>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</si>
  <si>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</si>
  <si>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</si>
  <si>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</si>
  <si>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</si>
  <si>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</si>
  <si>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</si>
  <si>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</si>
  <si>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</si>
  <si>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</si>
  <si>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</si>
  <si>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</si>
  <si>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</si>
  <si>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</si>
  <si>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</si>
  <si>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</si>
  <si>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</si>
  <si>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</si>
  <si>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</si>
  <si>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</si>
  <si>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</si>
  <si>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</si>
  <si>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</si>
  <si>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</si>
  <si>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</si>
  <si>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</si>
  <si>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</si>
  <si>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</si>
  <si>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</si>
  <si>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</si>
  <si>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</si>
  <si>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</si>
  <si>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</si>
  <si>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</si>
  <si>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</si>
  <si>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</si>
  <si>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</si>
  <si>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</si>
  <si>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</si>
  <si>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</si>
  <si>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</si>
  <si>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</si>
  <si>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</si>
  <si>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</si>
  <si>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</si>
  <si>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</si>
  <si>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</si>
  <si>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</si>
  <si>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</si>
  <si>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</si>
  <si>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</si>
  <si>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</si>
  <si>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</si>
  <si>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</si>
  <si>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</si>
  <si>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</si>
  <si>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</si>
  <si>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</si>
  <si>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</si>
  <si>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</si>
  <si>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</si>
  <si>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</si>
  <si>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</si>
  <si>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</si>
  <si>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</si>
  <si>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</si>
  <si>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</si>
  <si>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</si>
  <si>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</si>
  <si>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</si>
  <si>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</si>
  <si>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</si>
  <si>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</si>
  <si>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</si>
  <si>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</si>
  <si>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</si>
  <si>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</si>
  <si>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</si>
  <si>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</si>
  <si>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</si>
  <si>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</si>
  <si>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</si>
  <si>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</si>
  <si>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</si>
  <si>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</si>
  <si>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</si>
  <si>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</si>
  <si>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</si>
  <si>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</si>
  <si>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</si>
  <si>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</si>
  <si>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</si>
  <si>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</si>
  <si>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</si>
  <si>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</si>
  <si>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</si>
  <si>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</si>
  <si>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</si>
  <si>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</si>
  <si>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</si>
  <si>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</si>
  <si>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</si>
  <si>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</si>
  <si>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</si>
  <si>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</si>
  <si>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</si>
  <si>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</si>
  <si>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</si>
  <si>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</si>
  <si>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</si>
  <si>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</si>
  <si>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</si>
  <si>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</si>
  <si>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</si>
  <si>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</si>
  <si>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</si>
  <si>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</si>
  <si>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</si>
  <si>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</si>
  <si>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</si>
  <si>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</si>
  <si>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</si>
  <si>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</si>
  <si>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</si>
  <si>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</si>
  <si>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</si>
  <si>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</si>
  <si>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</si>
  <si>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</si>
  <si>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</si>
  <si>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</si>
  <si>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</si>
  <si>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</si>
  <si>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</si>
  <si>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</si>
  <si>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</si>
  <si>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</si>
  <si>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</si>
  <si>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</si>
  <si>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</si>
  <si>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</si>
  <si>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</si>
  <si>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</si>
  <si>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</si>
  <si>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</si>
  <si>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</si>
  <si>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</si>
  <si>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</si>
  <si>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</si>
  <si>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</si>
  <si>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</si>
  <si>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</si>
  <si>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</si>
  <si>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</si>
  <si>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</si>
  <si>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</si>
  <si>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</si>
  <si>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</si>
  <si>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</si>
  <si>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</si>
  <si>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</si>
  <si>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</si>
  <si>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</si>
  <si>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</si>
  <si>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</si>
  <si>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</si>
  <si>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</si>
  <si>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</si>
  <si>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</si>
  <si>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</si>
  <si>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</si>
  <si>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</si>
  <si>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</si>
  <si>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</si>
  <si>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</si>
  <si>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</si>
  <si>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</si>
  <si>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</si>
  <si>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</si>
  <si>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</si>
  <si>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</si>
  <si>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</si>
  <si>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</si>
  <si>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</si>
  <si>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</si>
  <si>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</si>
  <si>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</si>
  <si>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</si>
  <si>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</si>
  <si>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</si>
  <si>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</si>
  <si>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</si>
  <si>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</si>
  <si>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</si>
  <si>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</si>
  <si>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</si>
  <si>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</si>
  <si>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</si>
  <si>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</si>
  <si>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</si>
  <si>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</si>
  <si>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</si>
  <si>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</si>
  <si>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</si>
  <si>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</si>
  <si>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</si>
  <si>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</si>
  <si>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</si>
  <si>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</si>
  <si>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</si>
  <si>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</si>
  <si>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</si>
  <si>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</si>
  <si>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</si>
  <si>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</si>
  <si>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</si>
  <si>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</si>
  <si>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</si>
  <si>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</si>
  <si>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</si>
  <si>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</si>
  <si>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</si>
  <si>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</si>
  <si>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</si>
  <si>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</si>
  <si>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</si>
  <si>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</si>
  <si>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</si>
  <si>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</si>
  <si>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</si>
  <si>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</si>
  <si>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</si>
  <si>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</si>
  <si>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</si>
  <si>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</si>
  <si>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</si>
  <si>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</si>
  <si>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</si>
  <si>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</si>
  <si>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</si>
  <si>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</si>
  <si>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</si>
  <si>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</si>
  <si>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</si>
  <si>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</si>
  <si>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</si>
  <si>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</si>
  <si>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</si>
  <si>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</si>
  <si>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</si>
  <si>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</si>
  <si>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</si>
  <si>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</si>
  <si>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</si>
  <si>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</si>
  <si>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</si>
  <si>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</si>
  <si>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</si>
  <si>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</si>
  <si>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</si>
  <si>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</si>
  <si>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</si>
  <si>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</si>
  <si>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</si>
  <si>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</si>
  <si>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</si>
  <si>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</si>
  <si>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</si>
  <si>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</si>
  <si>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</si>
  <si>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</si>
  <si>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</si>
  <si>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</si>
  <si>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</si>
  <si>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</si>
  <si>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</si>
  <si>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</si>
  <si>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</si>
  <si>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</si>
  <si>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</si>
  <si>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</si>
  <si>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</si>
  <si>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</si>
  <si>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</si>
  <si>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</si>
  <si>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</si>
  <si>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</si>
  <si>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</si>
  <si>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</si>
  <si>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</si>
  <si>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</si>
  <si>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</si>
  <si>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</si>
  <si>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</si>
  <si>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</si>
  <si>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</si>
  <si>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</si>
  <si>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</si>
  <si>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</si>
  <si>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</si>
  <si>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</si>
  <si>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</si>
  <si>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</si>
  <si>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</si>
  <si>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</si>
  <si>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</si>
  <si>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</si>
  <si>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</si>
  <si>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</si>
  <si>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</si>
  <si>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</si>
  <si>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</si>
  <si>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</si>
  <si>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</si>
  <si>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</si>
  <si>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</si>
  <si>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</si>
  <si>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</si>
  <si>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</si>
  <si>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</si>
  <si>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</si>
  <si>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</si>
  <si>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</si>
  <si>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</si>
  <si>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</si>
  <si>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</si>
  <si>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</si>
  <si>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</si>
  <si>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</si>
  <si>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</si>
  <si>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</si>
  <si>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</si>
  <si>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</si>
  <si>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</si>
  <si>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</si>
  <si>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</si>
  <si>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</si>
  <si>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</si>
  <si>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</si>
  <si>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</si>
  <si>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</si>
  <si>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</si>
  <si>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</si>
  <si>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</si>
  <si>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</si>
  <si>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</si>
  <si>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</si>
  <si>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</si>
  <si>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</si>
  <si>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</si>
  <si>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</si>
  <si>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</si>
  <si>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</si>
  <si>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</si>
  <si>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</si>
  <si>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</si>
  <si>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</si>
  <si>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</si>
  <si>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</si>
  <si>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</si>
  <si>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</si>
  <si>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</si>
  <si>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</si>
  <si>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</si>
  <si>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</si>
  <si>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</si>
  <si>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</si>
  <si>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</si>
  <si>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</si>
  <si>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</si>
  <si>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</si>
  <si>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</si>
  <si>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</si>
  <si>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</si>
  <si>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</si>
  <si>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</si>
  <si>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</si>
  <si>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</si>
  <si>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</si>
  <si>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</si>
  <si>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</si>
  <si>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</si>
  <si>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</si>
  <si>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</si>
  <si>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</si>
  <si>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</si>
  <si>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</si>
  <si>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</si>
  <si>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</si>
  <si>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</si>
  <si>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</si>
  <si>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</si>
  <si>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</si>
  <si>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</si>
  <si>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</si>
  <si>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</si>
  <si>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</si>
  <si>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</si>
  <si>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</si>
  <si>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</si>
  <si>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</si>
  <si>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</si>
  <si>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</si>
  <si>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</si>
  <si>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</si>
  <si>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</si>
  <si>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</si>
  <si>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</si>
  <si>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</si>
  <si>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</si>
  <si>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</si>
  <si>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</si>
  <si>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</si>
  <si>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</si>
  <si>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</si>
  <si>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</si>
  <si>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</si>
  <si>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</si>
  <si>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</si>
  <si>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</si>
  <si>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</si>
  <si>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</si>
  <si>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</si>
  <si>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</si>
  <si>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</si>
  <si>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</si>
  <si>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</si>
  <si>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</si>
  <si>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</si>
  <si>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</si>
  <si>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</si>
  <si>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</si>
  <si>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</si>
  <si>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</si>
  <si>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</si>
  <si>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</si>
  <si>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</si>
  <si>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</si>
  <si>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</si>
  <si>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</si>
  <si>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</si>
  <si>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</si>
  <si>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</si>
  <si>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</si>
  <si>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</si>
  <si>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</si>
  <si>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</si>
  <si>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</si>
  <si>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</si>
  <si>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</si>
  <si>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</si>
  <si>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</si>
  <si>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</si>
  <si>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</si>
  <si>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</si>
  <si>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</si>
  <si>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</si>
  <si>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</si>
  <si>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</si>
  <si>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</si>
  <si>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</si>
  <si>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</si>
  <si>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</si>
  <si>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</si>
  <si>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</si>
  <si>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</si>
  <si>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</si>
  <si>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</si>
  <si>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</si>
  <si>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</si>
  <si>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</si>
  <si>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</si>
  <si>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</si>
  <si>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</si>
  <si>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</si>
  <si>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</si>
  <si>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</si>
  <si>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</si>
  <si>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</si>
  <si>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</si>
  <si>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</si>
  <si>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</si>
  <si>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</si>
  <si>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</si>
  <si>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</si>
  <si>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</si>
  <si>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</si>
  <si>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</si>
  <si>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</si>
  <si>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</si>
  <si>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</si>
  <si>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</si>
  <si>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</si>
  <si>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</si>
  <si>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</si>
  <si>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</si>
  <si>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</si>
  <si>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</si>
  <si>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</si>
  <si>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</si>
  <si>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</si>
  <si>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</si>
  <si>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</si>
  <si>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</si>
  <si>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</si>
  <si>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</si>
  <si>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</si>
  <si>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</si>
  <si>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</si>
  <si>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</si>
  <si>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</si>
  <si>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</si>
  <si>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</si>
  <si>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</si>
  <si>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</si>
  <si>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</si>
  <si>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</si>
  <si>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</si>
  <si>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</si>
  <si>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</si>
  <si>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</si>
  <si>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</si>
  <si>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</si>
  <si>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</si>
  <si>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</si>
  <si>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</si>
  <si>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</si>
  <si>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</si>
  <si>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</si>
  <si>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</si>
  <si>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</si>
  <si>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</si>
  <si>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</si>
  <si>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</si>
  <si>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</si>
  <si>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</si>
  <si>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</si>
  <si>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</si>
  <si>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</si>
  <si>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</si>
  <si>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</si>
  <si>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</si>
  <si>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</si>
  <si>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</si>
  <si>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</si>
  <si>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</si>
  <si>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</si>
  <si>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</si>
  <si>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</si>
  <si>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</si>
  <si>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</si>
  <si>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</si>
  <si>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</si>
  <si>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</si>
  <si>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</si>
  <si>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</si>
  <si>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</si>
  <si>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</si>
  <si>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</si>
  <si>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</si>
  <si>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</si>
  <si>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</si>
  <si>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</si>
  <si>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</si>
  <si>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</si>
  <si>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</si>
  <si>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</si>
  <si>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</si>
  <si>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</si>
  <si>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</si>
  <si>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</si>
  <si>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</si>
  <si>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</si>
  <si>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</si>
  <si>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</si>
  <si>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</si>
  <si>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</si>
  <si>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</si>
  <si>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</si>
  <si>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</si>
  <si>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</si>
  <si>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</si>
  <si>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</si>
  <si>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</si>
  <si>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</si>
  <si>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</si>
  <si>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</si>
  <si>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</si>
  <si>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</si>
  <si>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</si>
  <si>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</si>
  <si>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</si>
  <si>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</si>
  <si>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</si>
  <si>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</si>
  <si>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</si>
  <si>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</si>
  <si>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</si>
  <si>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</si>
  <si>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</si>
  <si>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</si>
  <si>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</si>
  <si>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</si>
  <si>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</si>
  <si>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</si>
  <si>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</si>
  <si>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</si>
  <si>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</si>
  <si>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</si>
  <si>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</si>
  <si>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</si>
  <si>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</si>
  <si>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</si>
  <si>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</si>
  <si>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</si>
  <si>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</si>
  <si>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</si>
  <si>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</si>
  <si>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</si>
  <si>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</si>
  <si>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</si>
  <si>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</si>
  <si>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</si>
  <si>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</si>
  <si>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</si>
  <si>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</si>
  <si>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</si>
  <si>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</si>
  <si>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</si>
  <si>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</si>
  <si>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</si>
  <si>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</si>
  <si>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</si>
  <si>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</si>
  <si>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</si>
  <si>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</si>
  <si>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</si>
  <si>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</si>
  <si>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</si>
  <si>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</si>
  <si>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</si>
  <si>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</si>
  <si>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</si>
  <si>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</si>
  <si>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</si>
  <si>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</si>
  <si>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</si>
  <si>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</si>
  <si>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</si>
  <si>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</si>
  <si>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</si>
  <si>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</si>
  <si>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</si>
  <si>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</si>
  <si>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</si>
  <si>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</si>
  <si>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</si>
  <si>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</si>
  <si>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</si>
  <si>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</si>
  <si>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</si>
  <si>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</si>
  <si>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</si>
  <si>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</si>
  <si>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</si>
  <si>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</si>
  <si>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</si>
  <si>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</si>
  <si>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</si>
  <si>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</si>
  <si>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</si>
  <si>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</si>
  <si>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</si>
  <si>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</si>
  <si>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</si>
  <si>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</si>
  <si>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</si>
  <si>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</si>
  <si>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</si>
  <si>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</si>
  <si>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</si>
  <si>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</si>
  <si>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</si>
  <si>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</si>
  <si>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</si>
  <si>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</si>
  <si>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</si>
  <si>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</si>
  <si>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</si>
  <si>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</si>
  <si>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</si>
  <si>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</si>
  <si>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</si>
  <si>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</si>
  <si>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</si>
  <si>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</si>
  <si>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</si>
  <si>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</si>
  <si>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</si>
  <si>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</si>
  <si>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</si>
  <si>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</si>
  <si>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</si>
  <si>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</si>
  <si>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</si>
  <si>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</si>
  <si>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</si>
  <si>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</si>
  <si>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</si>
  <si>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</si>
  <si>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</si>
  <si>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</si>
  <si>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</si>
  <si>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</si>
  <si>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</si>
  <si>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</si>
  <si>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</si>
  <si>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</si>
  <si>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</si>
  <si>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</si>
  <si>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</si>
  <si>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</si>
  <si>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</si>
  <si>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</si>
  <si>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</si>
  <si>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</si>
  <si>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</si>
  <si>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</si>
  <si>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</si>
  <si>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</si>
  <si>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</si>
  <si>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</si>
  <si>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</si>
  <si>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</si>
  <si>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</si>
  <si>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</si>
  <si>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</si>
  <si>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</si>
  <si>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</si>
  <si>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</si>
  <si>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</si>
  <si>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</si>
  <si>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</si>
  <si>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</si>
  <si>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</si>
  <si>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</si>
  <si>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</si>
  <si>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</si>
  <si>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</si>
  <si>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</si>
  <si>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</si>
  <si>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</si>
  <si>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</si>
  <si>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</si>
  <si>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</si>
  <si>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</si>
  <si>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</si>
  <si>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</si>
  <si>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</si>
  <si>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</si>
  <si>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</si>
  <si>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</si>
  <si>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</si>
  <si>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</si>
  <si>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</si>
  <si>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</si>
  <si>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</si>
  <si>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</si>
  <si>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</si>
  <si>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</si>
  <si>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</si>
  <si>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</si>
  <si>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</si>
  <si>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</si>
  <si>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</si>
  <si>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</si>
  <si>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</si>
  <si>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</si>
  <si>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</si>
  <si>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</si>
  <si>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</si>
  <si>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</si>
  <si>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</si>
  <si>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</si>
  <si>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</si>
  <si>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</si>
  <si>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</si>
  <si>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</si>
  <si>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</si>
  <si>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</si>
  <si>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</si>
  <si>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</si>
  <si>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</si>
  <si>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</si>
  <si>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</si>
  <si>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</si>
  <si>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</si>
  <si>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</si>
  <si>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</si>
  <si>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</si>
  <si>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</si>
  <si>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</si>
  <si>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</si>
  <si>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</si>
  <si>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</si>
  <si>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</si>
  <si>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</si>
  <si>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</si>
  <si>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</si>
  <si>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</si>
  <si>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</si>
  <si>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</si>
  <si>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</si>
  <si>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</si>
  <si>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</si>
  <si>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</si>
  <si>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</si>
  <si>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</si>
  <si>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</si>
  <si>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</si>
  <si>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</si>
  <si>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</si>
  <si>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</si>
  <si>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</si>
  <si>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</si>
  <si>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</si>
  <si>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</si>
  <si>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</si>
  <si>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</si>
  <si>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</si>
  <si>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</si>
  <si>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</si>
  <si>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</si>
  <si>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</si>
  <si>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</si>
  <si>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</si>
  <si>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</si>
  <si>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</si>
  <si>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</si>
  <si>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</si>
  <si>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</si>
  <si>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</si>
  <si>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</si>
  <si>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</si>
  <si>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</si>
  <si>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</si>
  <si>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</si>
  <si>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</si>
  <si>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</si>
  <si>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</si>
  <si>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</si>
  <si>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</si>
  <si>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</si>
  <si>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</si>
  <si>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</si>
  <si>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</si>
  <si>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</si>
  <si>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</si>
  <si>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</si>
  <si>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</si>
  <si>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</si>
  <si>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</si>
  <si>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</si>
  <si>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</si>
  <si>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</si>
  <si>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</si>
  <si>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</si>
  <si>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</si>
  <si>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</si>
  <si>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</si>
  <si>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</si>
  <si>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</si>
  <si>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</si>
  <si>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</si>
  <si>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</si>
  <si>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</si>
  <si>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</si>
  <si>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</si>
  <si>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</si>
  <si>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</si>
  <si>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</si>
  <si>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</si>
  <si>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</si>
  <si>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</si>
  <si>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</si>
  <si>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</si>
  <si>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</si>
  <si>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</si>
  <si>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</si>
  <si>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</si>
  <si>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</si>
  <si>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</si>
  <si>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</si>
  <si>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</si>
  <si>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</si>
  <si>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</si>
  <si>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</si>
  <si>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</si>
  <si>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</si>
  <si>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</si>
  <si>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</si>
  <si>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</si>
  <si>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</si>
  <si>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</si>
  <si>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</si>
  <si>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</si>
  <si>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</si>
  <si>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</si>
  <si>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</si>
  <si>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</si>
  <si>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</si>
  <si>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</si>
  <si>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</si>
  <si>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</si>
  <si>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</si>
  <si>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</si>
  <si>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</si>
  <si>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</si>
  <si>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</si>
  <si>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</si>
  <si>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</si>
  <si>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</si>
  <si>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</si>
  <si>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</si>
  <si>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</si>
  <si>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</si>
  <si>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</si>
  <si>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</si>
  <si>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</si>
  <si>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</si>
  <si>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</si>
  <si>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</si>
  <si>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</si>
  <si>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</si>
  <si>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</si>
  <si>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</si>
  <si>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</si>
  <si>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</si>
  <si>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</si>
  <si>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</si>
  <si>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</si>
  <si>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</si>
  <si>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</si>
  <si>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</si>
  <si>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</si>
  <si>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</si>
  <si>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Ferrous Metal</t>
  </si>
  <si>
    <t>Gas Bottles</t>
  </si>
  <si>
    <t>Plasterboard</t>
  </si>
  <si>
    <t>Green</t>
  </si>
  <si>
    <t>Paint</t>
  </si>
  <si>
    <t>Plastic Rigid</t>
  </si>
  <si>
    <t>Rubble &amp; Hardcore</t>
  </si>
  <si>
    <t>Textiles</t>
  </si>
  <si>
    <t>WEEE-B-Cooloing Appliances</t>
  </si>
  <si>
    <t>WEEE-C-Display Equipment with CRT</t>
  </si>
  <si>
    <t>WEEE-E-Small Domestic Appliances</t>
  </si>
  <si>
    <t>Wood Product</t>
  </si>
  <si>
    <t>General Waste</t>
  </si>
  <si>
    <t>Glass Mixed</t>
  </si>
  <si>
    <t>BCBC Street Cleaning(Bulky)</t>
  </si>
  <si>
    <t xml:space="preserve">PlanB Management solutions </t>
  </si>
  <si>
    <t xml:space="preserve"> Toys</t>
  </si>
  <si>
    <t>Leeann Neagle</t>
  </si>
  <si>
    <t>Operations Manager</t>
  </si>
  <si>
    <t>Batteries Automotive</t>
  </si>
  <si>
    <t>Mattresses</t>
  </si>
  <si>
    <t>WEEE-B-LDA</t>
  </si>
  <si>
    <t>Maesteg Civic Amenity Site</t>
  </si>
  <si>
    <t>FP3894LX</t>
  </si>
  <si>
    <t>Absorbent Hygiene Products</t>
  </si>
  <si>
    <t>Cooking Oil</t>
  </si>
  <si>
    <t>Ink Cartridges</t>
  </si>
  <si>
    <t>Books</t>
  </si>
  <si>
    <t>Fluoresant tubes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</si>
</sst>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7"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9"/>
      <color rgb="FF000000"/>
      <name val="Tahoma"/>
      <family val="2"/>
    </font>
    <font>
      <sz val="8"/>
      <color rgb="FF000000"/>
      <name val="Arial"/>
      <family val="2"/>
    </font>
    <font>
      <b/>
      <sz val="8"/>
      <color rgb="FFFF0000"/>
      <name val="Arial"/>
      <family val="2"/>
    </font>
    <font>
      <b/>
      <sz val="14"/>
      <color theme="0"/>
      <name val="Arial"/>
      <family val="2"/>
    </font>
  </fonts>
  <fills count="64">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rgb="FF000000"/>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7" fillId="61" borderId="31" xfId="0" applyFont="1" applyFill="1" applyBorder="1" applyAlignment="1" applyProtection="1">
      <alignment horizontal="left"/>
      <protection locked="0"/>
    </xf>
    <xf numFmtId="0" fontId="1" fillId="0" borderId="0" xfId="0" applyFont="1" applyProtection="1">
      <protection locked="0"/>
    </xf>
    <xf numFmtId="0" fontId="124" fillId="61" borderId="29" xfId="0" applyNumberFormat="1" applyFont="1" applyFill="1" applyBorder="1" applyAlignment="1" applyProtection="1">
      <alignment horizontal="center" vertical="center"/>
      <protection locked="0"/>
    </xf>
    <xf numFmtId="0" fontId="124" fillId="61" borderId="13" xfId="0" applyNumberFormat="1" applyFont="1" applyFill="1" applyBorder="1" applyAlignment="1" applyProtection="1">
      <alignment horizontal="center" vertical="center"/>
      <protection locked="0"/>
    </xf>
    <xf numFmtId="0" fontId="123" fillId="61" borderId="29" xfId="0" applyFont="1" applyFill="1" applyBorder="1" applyAlignment="1" applyProtection="1">
      <alignment horizontal="center" vertical="top" wrapText="1"/>
      <protection locked="0"/>
    </xf>
    <xf numFmtId="0" fontId="123" fillId="61" borderId="12"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5" fillId="33" borderId="29" xfId="0" applyFont="1" applyFill="1" applyBorder="1" applyAlignment="1" applyProtection="1">
      <alignment horizontal="center" vertical="center"/>
    </xf>
    <xf numFmtId="0" fontId="125" fillId="33" borderId="12" xfId="0" applyFont="1" applyFill="1" applyBorder="1" applyAlignment="1" applyProtection="1">
      <alignment horizontal="center" vertical="center"/>
    </xf>
    <xf numFmtId="0" fontId="125"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24" fillId="61" borderId="29" xfId="0" applyNumberFormat="1" applyFont="1" applyFill="1" applyBorder="1" applyAlignment="1" applyProtection="1">
      <alignment horizontal="center" vertical="center" wrapText="1"/>
      <protection locked="0"/>
    </xf>
    <xf numFmtId="0" fontId="124" fillId="61"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123" fillId="61"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3" borderId="50" xfId="0" applyFont="1" applyFill="1" applyBorder="1" applyAlignment="1" applyProtection="1">
      <alignment horizontal="left" vertical="top" wrapText="1"/>
      <protection locked="0"/>
    </xf>
    <xf numFmtId="0" fontId="36" fillId="63" borderId="33" xfId="0" applyFont="1" applyFill="1" applyBorder="1" applyAlignment="1" applyProtection="1">
      <alignment horizontal="left" vertical="top" wrapText="1"/>
      <protection locked="0"/>
    </xf>
    <xf numFmtId="0" fontId="36" fillId="63" borderId="34" xfId="0" applyFont="1" applyFill="1" applyBorder="1" applyAlignment="1" applyProtection="1">
      <alignment horizontal="left" vertical="top" wrapText="1"/>
      <protection locked="0"/>
    </xf>
    <xf numFmtId="0" fontId="36" fillId="63" borderId="24" xfId="0" applyFont="1" applyFill="1" applyBorder="1" applyAlignment="1" applyProtection="1">
      <alignment horizontal="left" vertical="top" wrapText="1"/>
      <protection locked="0"/>
    </xf>
    <xf numFmtId="0" fontId="36" fillId="63" borderId="25" xfId="0" applyFont="1" applyFill="1" applyBorder="1" applyAlignment="1" applyProtection="1">
      <alignment horizontal="left" vertical="top" wrapText="1"/>
      <protection locked="0"/>
    </xf>
    <xf numFmtId="0" fontId="36" fillId="63"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117" fillId="61" borderId="29" xfId="0" applyFont="1" applyFill="1" applyBorder="1" applyAlignment="1" applyProtection="1">
      <alignment horizontal="left"/>
      <protection locked="0"/>
    </xf>
    <xf numFmtId="0" fontId="117" fillId="61" borderId="12" xfId="0" applyFont="1" applyFill="1" applyBorder="1" applyAlignment="1" applyProtection="1">
      <alignment horizontal="left"/>
      <protection locked="0"/>
    </xf>
    <xf numFmtId="0" fontId="117"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6" fillId="45" borderId="0" xfId="0" applyFont="1" applyFill="1" applyBorder="1" applyAlignment="1" applyProtection="1">
      <alignment horizontal="center" vertical="center"/>
    </xf>
    <xf numFmtId="0" fontId="126"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29E5E299-ADE8-4797-A64D-DC3C5E1F2F09}"/>
    <cellStyle name="20% - Accent2 2" xfId="2" xr:uid="{2528B9FC-30F3-45DB-B076-C5205690DBD2}"/>
    <cellStyle name="20% - Accent3 2" xfId="3" xr:uid="{EEE99E36-BA42-4BC9-9D44-E86F75C1EC2A}"/>
    <cellStyle name="20% - Accent4 2" xfId="4" xr:uid="{94586A4B-2B92-41D7-94A9-8D55D9A28B62}"/>
    <cellStyle name="20% - Accent5 2" xfId="5" xr:uid="{8DF5C71C-59C0-4302-B322-EA4954542128}"/>
    <cellStyle name="20% - Accent6 2" xfId="6" xr:uid="{99E5CA43-8B53-4DC7-BF83-7D9E1682EAF3}"/>
    <cellStyle name="40% - Accent1 2" xfId="7" xr:uid="{4CFD233E-A8A0-47BB-AE2E-F0927481AF23}"/>
    <cellStyle name="40% - Accent2 2" xfId="8" xr:uid="{CA492B0F-CE04-4BCA-9F0C-3AB8C8158D60}"/>
    <cellStyle name="40% - Accent3 2" xfId="9" xr:uid="{D9281A68-CC44-41D0-BDDB-53FEED41A7DB}"/>
    <cellStyle name="40% - Accent4 2" xfId="10" xr:uid="{BE77980E-3052-4380-B493-DDCB1AC4CD79}"/>
    <cellStyle name="40% - Accent5 2" xfId="11" xr:uid="{AB14A92F-EB85-4FFD-AB76-0D1BBB341B99}"/>
    <cellStyle name="40% - Accent6 2" xfId="12" xr:uid="{FF8A5CD0-D8DD-47DA-B914-22219AEB1498}"/>
    <cellStyle name="60% - Accent1 2" xfId="13" xr:uid="{1805C2AD-0A8B-4C62-A4D9-1339568E05A3}"/>
    <cellStyle name="60% - Accent2 2" xfId="14" xr:uid="{943E2C64-225A-409C-B0C6-47E27950AF7C}"/>
    <cellStyle name="60% - Accent3 2" xfId="15" xr:uid="{049C0922-664B-429B-AA27-BFB0C37E6155}"/>
    <cellStyle name="60% - Accent4 2" xfId="16" xr:uid="{A6CB6AD3-05C3-4201-9758-099DC4F5A0EB}"/>
    <cellStyle name="60% - Accent5 2" xfId="17" xr:uid="{36415844-961D-4AF2-9AE5-58A67251BF42}"/>
    <cellStyle name="60% - Accent6 2" xfId="18" xr:uid="{E4890DE6-29DC-4DCA-ABFA-5CE76FC472B3}"/>
    <cellStyle name="Accent1 2" xfId="19" xr:uid="{50F97003-74E3-45DD-86C3-CDB797A42F1B}"/>
    <cellStyle name="Accent2 2" xfId="20" xr:uid="{62119C0A-8DC3-4D50-B9F8-118FA114E323}"/>
    <cellStyle name="Accent3 2" xfId="21" xr:uid="{92C6FE4F-6C72-45DB-A209-ABFA2F9C518A}"/>
    <cellStyle name="Accent4 2" xfId="22" xr:uid="{7BF05100-63E8-49CF-9F2B-5372D62DB5A6}"/>
    <cellStyle name="Accent5 2" xfId="23" xr:uid="{F8A5DDB0-570C-464E-A80D-7C2E6EA4D74B}"/>
    <cellStyle name="Accent6 2" xfId="24" xr:uid="{0FB1148E-286F-4351-9BCF-B2F5FC7E05CA}"/>
    <cellStyle name="Bad 2" xfId="25" xr:uid="{1E8155F1-E099-469C-93C9-86896BE8FD76}"/>
    <cellStyle name="Calculation 2" xfId="26" xr:uid="{C8E312FC-0A41-4A2D-BD2B-2A88C79DBAF1}"/>
    <cellStyle name="Check Cell 2" xfId="27" xr:uid="{3EB2B66B-C92A-466F-8A4E-DA522B0363AE}"/>
    <cellStyle name="Comma" xfId="28" builtinId="3"/>
    <cellStyle name="Comma 2" xfId="29" xr:uid="{23424C7B-F37C-4EAB-8D85-58E7E57BA779}"/>
    <cellStyle name="Explanatory Text 2" xfId="30" xr:uid="{25B30380-7C34-4C4A-B8ED-FA2398BC881C}"/>
    <cellStyle name="Good 2" xfId="31" xr:uid="{E97C20D6-FD9C-45AF-A33C-17645C10B15A}"/>
    <cellStyle name="Heading 1 2" xfId="32" xr:uid="{6FF514B8-23E5-4AF1-904D-911216F873E7}"/>
    <cellStyle name="Heading 2 2" xfId="33" xr:uid="{988D1178-4A99-48DC-8319-BD2D74F8718A}"/>
    <cellStyle name="Heading 3 2" xfId="34" xr:uid="{8BE55BCC-A5E7-4E0D-B3F0-F27204E0728E}"/>
    <cellStyle name="Heading 4 2" xfId="35" xr:uid="{DAD3C0C1-7D73-4690-934E-C07FE5F7CD5D}"/>
    <cellStyle name="Hyperlink" xfId="36" builtinId="8"/>
    <cellStyle name="Input 2" xfId="37" xr:uid="{1A383CB0-4E8C-4474-8480-179658EFB7EC}"/>
    <cellStyle name="Linked Cell 2" xfId="38" xr:uid="{50CDE190-0EB6-416C-ADFB-A2893599C8F0}"/>
    <cellStyle name="Neutral 2" xfId="39" xr:uid="{66873A92-86AF-484C-A963-EC3A58C5EC62}"/>
    <cellStyle name="Normal" xfId="0" builtinId="0"/>
    <cellStyle name="Normal 2" xfId="40" xr:uid="{DBE6FF4C-0614-4AB3-B1C4-1F37D3D7692D}"/>
    <cellStyle name="Normal 3" xfId="41" xr:uid="{7AE17166-F95F-428A-940D-DE49D1E9C27A}"/>
    <cellStyle name="Normal 4" xfId="42" xr:uid="{2806A4FE-53D5-499B-9528-3260AFA3368D}"/>
    <cellStyle name="Normal 5" xfId="43" xr:uid="{97B91B92-ADD3-42FD-8F53-B4D3170A641B}"/>
    <cellStyle name="Normal_EWC" xfId="44" xr:uid="{09166CBE-C407-4DA1-9E4C-6AA72EB503B1}"/>
    <cellStyle name="Normal_EWClisting" xfId="45" xr:uid="{D8A10244-1605-4CFA-808F-BE774FFC10EC}"/>
    <cellStyle name="Normal_General Information" xfId="46" xr:uid="{6EF28EED-B1EA-43EA-8D61-1488C6B83BA9}"/>
    <cellStyle name="Normal_look up values" xfId="47" xr:uid="{1C2580A7-18CF-40F5-B052-37B639DFA4E4}"/>
    <cellStyle name="Normal_Look Up Values_1" xfId="48" xr:uid="{17DCD337-988E-4D66-A6E9-89EF84F6F736}"/>
    <cellStyle name="Normal_Look Up Values_2" xfId="49" xr:uid="{BCB5CC34-8AA5-4AFC-B132-991AFAD4B642}"/>
    <cellStyle name="Normal_LookUpTables" xfId="50" xr:uid="{892257CC-8C1B-4C05-8BCB-6A711D08D185}"/>
    <cellStyle name="Normal_LookUpTables_1" xfId="51" xr:uid="{04259889-0983-4D3D-9680-593C129C95B1}"/>
    <cellStyle name="Normal_Sheet1" xfId="52" xr:uid="{FA755A59-A36F-4321-AFC2-EA5C2F1DF7F4}"/>
    <cellStyle name="Normal_Sheet2" xfId="53" xr:uid="{7BAF7AE0-7A5D-475C-8F4E-706FB8D6B83E}"/>
    <cellStyle name="Normal_Site Information" xfId="54" xr:uid="{8ABAACE4-EF68-43F8-985B-DCEC71F47C19}"/>
    <cellStyle name="Normal_Waste removed from site" xfId="55" xr:uid="{B5EFBC47-C6D0-4641-B342-71180C685F7B}"/>
    <cellStyle name="Note 2" xfId="56" xr:uid="{47D4B6AD-C35B-4315-9C2C-179E5DA57092}"/>
    <cellStyle name="Output 2" xfId="57" xr:uid="{9053EE94-E5DB-4252-84DC-F78E030BD8A7}"/>
    <cellStyle name="Title 2" xfId="58" xr:uid="{63ED38B2-7679-4F67-8F71-A577AB48CDF9}"/>
    <cellStyle name="Total 2" xfId="59" xr:uid="{3CAE49AE-050C-4B37-864F-C70BF28E3365}"/>
    <cellStyle name="Warning Text 2" xfId="60" xr:uid="{2CC3C0D5-036B-4BB5-BCA4-0691CB339E7E}"/>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21590</xdr:colOff>
      <xdr:row>3</xdr:row>
      <xdr:rowOff>19051</xdr:rowOff>
    </xdr:from>
    <xdr:to>
      <xdr:col>10</xdr:col>
      <xdr:colOff>60256</xdr:colOff>
      <xdr:row>5</xdr:row>
      <xdr:rowOff>22165</xdr:rowOff>
    </xdr:to>
    <xdr:sp macro="" textlink="">
      <xdr:nvSpPr>
        <xdr:cNvPr id="1127" name="Text Box 103">
          <a:extLst>
            <a:ext uri="{FF2B5EF4-FFF2-40B4-BE49-F238E27FC236}">
              <a16:creationId xmlns:a16="http://schemas.microsoft.com/office/drawing/2014/main" id="{FCE84279-8971-89DE-BE7B-3A87F39A854C}"/>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60960</xdr:colOff>
      <xdr:row>1</xdr:row>
      <xdr:rowOff>20955</xdr:rowOff>
    </xdr:from>
    <xdr:to>
      <xdr:col>10</xdr:col>
      <xdr:colOff>60432</xdr:colOff>
      <xdr:row>3</xdr:row>
      <xdr:rowOff>21629</xdr:rowOff>
    </xdr:to>
    <xdr:sp macro="" textlink="">
      <xdr:nvSpPr>
        <xdr:cNvPr id="1128" name="Text Box 104">
          <a:extLst>
            <a:ext uri="{FF2B5EF4-FFF2-40B4-BE49-F238E27FC236}">
              <a16:creationId xmlns:a16="http://schemas.microsoft.com/office/drawing/2014/main" id="{938FA246-F7C0-5E6A-6F55-0D3254209E24}"/>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19050</xdr:colOff>
      <xdr:row>0</xdr:row>
      <xdr:rowOff>12700</xdr:rowOff>
    </xdr:from>
    <xdr:to>
      <xdr:col>3</xdr:col>
      <xdr:colOff>12700</xdr:colOff>
      <xdr:row>5</xdr:row>
      <xdr:rowOff>63500</xdr:rowOff>
    </xdr:to>
    <xdr:pic>
      <xdr:nvPicPr>
        <xdr:cNvPr id="14688" name="Picture 4">
          <a:extLst>
            <a:ext uri="{FF2B5EF4-FFF2-40B4-BE49-F238E27FC236}">
              <a16:creationId xmlns:a16="http://schemas.microsoft.com/office/drawing/2014/main" id="{83A98EEB-4211-A69C-0B54-6C4DF06CF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 y="12700"/>
          <a:ext cx="137160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35BE2-A7AC-42FC-AA78-F87201DEFC1E}">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6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4"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400000000000006"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4"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4"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52B63B3-681A-4B68-AD91-7C82FE17F871}"/>
    <hyperlink ref="B24" r:id="rId2" xr:uid="{E52EA328-7803-4CD4-BF67-1D5F0F7A4A27}"/>
    <hyperlink ref="B7" r:id="rId3" xr:uid="{0C4A3CAF-62C9-417D-A24E-5D5BBE3B3DDF}"/>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00F85-309D-4AAD-BA0A-2B4E74D6760D}">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2"/>
      <c r="H2" s="452"/>
      <c r="I2" s="452"/>
      <c r="J2" s="452"/>
      <c r="K2" s="161"/>
      <c r="L2" s="6"/>
      <c r="M2" s="7"/>
      <c r="N2" s="8"/>
      <c r="O2" s="9"/>
      <c r="P2" s="9"/>
    </row>
    <row r="3" spans="1:16" ht="11.25" customHeight="1" x14ac:dyDescent="0.5">
      <c r="A3" s="9"/>
      <c r="B3" s="162"/>
      <c r="C3" s="160"/>
      <c r="D3" s="160"/>
      <c r="E3" s="160"/>
      <c r="F3" s="160"/>
      <c r="G3" s="452"/>
      <c r="H3" s="452"/>
      <c r="I3" s="452"/>
      <c r="J3" s="452"/>
      <c r="K3" s="163"/>
      <c r="L3" s="6"/>
      <c r="M3" s="7"/>
      <c r="N3" s="8"/>
      <c r="O3" s="9"/>
      <c r="P3" s="9"/>
    </row>
    <row r="4" spans="1:16" ht="11.25" customHeight="1" x14ac:dyDescent="0.5">
      <c r="A4" s="9"/>
      <c r="B4" s="162"/>
      <c r="C4" s="160"/>
      <c r="D4" s="160"/>
      <c r="E4" s="160"/>
      <c r="F4" s="160"/>
      <c r="G4" s="452"/>
      <c r="H4" s="452"/>
      <c r="I4" s="452"/>
      <c r="J4" s="452"/>
      <c r="K4" s="163"/>
      <c r="L4" s="6"/>
      <c r="M4" s="7"/>
      <c r="N4" s="8"/>
      <c r="O4" s="9"/>
      <c r="P4" s="9"/>
    </row>
    <row r="5" spans="1:16" ht="11.25" customHeight="1" x14ac:dyDescent="0.5">
      <c r="A5" s="9"/>
      <c r="B5" s="162"/>
      <c r="C5" s="160"/>
      <c r="D5" s="160"/>
      <c r="E5" s="160"/>
      <c r="F5" s="160"/>
      <c r="G5" s="453"/>
      <c r="H5" s="453"/>
      <c r="I5" s="453"/>
      <c r="J5" s="453"/>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7"/>
      <c r="D7" s="467"/>
      <c r="E7" s="467"/>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60"/>
      <c r="H12" s="460"/>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7" t="s">
        <v>413</v>
      </c>
      <c r="C15" s="458"/>
      <c r="D15" s="458"/>
      <c r="E15" s="459"/>
      <c r="F15" s="11"/>
      <c r="G15" s="468" t="s">
        <v>2438</v>
      </c>
      <c r="H15" s="469"/>
      <c r="I15" s="469"/>
      <c r="J15" s="469"/>
      <c r="K15" s="470"/>
      <c r="L15" s="6"/>
      <c r="M15" s="7"/>
      <c r="N15" s="8"/>
      <c r="O15" s="9"/>
      <c r="P15" s="9"/>
    </row>
    <row r="16" spans="1:16" ht="11.25" customHeight="1" x14ac:dyDescent="0.25">
      <c r="A16" s="6"/>
      <c r="B16" s="12" t="s">
        <v>978</v>
      </c>
      <c r="C16" s="11"/>
      <c r="D16" s="13" t="s">
        <v>1057</v>
      </c>
      <c r="E16" s="14"/>
      <c r="F16" s="11"/>
      <c r="G16" s="471"/>
      <c r="H16" s="472"/>
      <c r="I16" s="472"/>
      <c r="J16" s="472"/>
      <c r="K16" s="473"/>
      <c r="L16" s="6"/>
      <c r="M16" s="7"/>
      <c r="N16" s="8"/>
      <c r="O16" s="9"/>
      <c r="P16" s="9"/>
    </row>
    <row r="17" spans="1:16" ht="12.75" customHeight="1" x14ac:dyDescent="0.3">
      <c r="A17" s="6"/>
      <c r="B17" s="243" t="s">
        <v>414</v>
      </c>
      <c r="C17" s="15"/>
      <c r="D17" s="243">
        <v>2025</v>
      </c>
      <c r="E17" s="14"/>
      <c r="F17" s="11"/>
      <c r="G17" s="471"/>
      <c r="H17" s="472"/>
      <c r="I17" s="472"/>
      <c r="J17" s="472"/>
      <c r="K17" s="473"/>
      <c r="L17" s="6"/>
      <c r="M17" s="9"/>
      <c r="N17" s="8" t="s">
        <v>414</v>
      </c>
      <c r="O17" s="9" t="s">
        <v>2457</v>
      </c>
      <c r="P17" s="9"/>
    </row>
    <row r="18" spans="1:16" ht="13.5" customHeight="1" x14ac:dyDescent="0.25">
      <c r="A18" s="6"/>
      <c r="B18" s="242"/>
      <c r="C18" s="164"/>
      <c r="D18" s="164"/>
      <c r="E18" s="165"/>
      <c r="F18" s="11"/>
      <c r="G18" s="471"/>
      <c r="H18" s="472"/>
      <c r="I18" s="472"/>
      <c r="J18" s="472"/>
      <c r="K18" s="473"/>
      <c r="L18" s="6"/>
      <c r="M18" s="9"/>
      <c r="N18" s="8" t="s">
        <v>415</v>
      </c>
      <c r="O18" s="9" t="s">
        <v>2458</v>
      </c>
      <c r="P18" s="9"/>
    </row>
    <row r="19" spans="1:16" ht="11.25" customHeight="1" x14ac:dyDescent="0.25">
      <c r="A19" s="6"/>
      <c r="B19" s="166"/>
      <c r="C19" s="11"/>
      <c r="D19" s="11"/>
      <c r="E19" s="11"/>
      <c r="F19" s="90"/>
      <c r="G19" s="483" t="s">
        <v>2606</v>
      </c>
      <c r="H19" s="484"/>
      <c r="I19" s="484"/>
      <c r="J19" s="484"/>
      <c r="K19" s="485"/>
      <c r="L19" s="6"/>
      <c r="M19" s="9"/>
      <c r="N19" s="8" t="s">
        <v>416</v>
      </c>
      <c r="O19" s="9" t="s">
        <v>354</v>
      </c>
      <c r="P19" s="9"/>
    </row>
    <row r="20" spans="1:16" ht="11.25" customHeight="1" x14ac:dyDescent="0.25">
      <c r="A20" s="6"/>
      <c r="B20" s="480" t="s">
        <v>695</v>
      </c>
      <c r="C20" s="481"/>
      <c r="D20" s="481"/>
      <c r="E20" s="482"/>
      <c r="F20" s="11"/>
      <c r="G20" s="474" t="s">
        <v>2607</v>
      </c>
      <c r="H20" s="475"/>
      <c r="I20" s="475"/>
      <c r="J20" s="475"/>
      <c r="K20" s="476"/>
      <c r="L20" s="6"/>
      <c r="M20" s="9"/>
      <c r="N20" s="8" t="s">
        <v>417</v>
      </c>
      <c r="O20" s="9" t="s">
        <v>355</v>
      </c>
      <c r="P20" s="9"/>
    </row>
    <row r="21" spans="1:16" ht="12.75" customHeight="1" x14ac:dyDescent="0.25">
      <c r="A21" s="6"/>
      <c r="B21" s="12" t="s">
        <v>1054</v>
      </c>
      <c r="C21" s="11"/>
      <c r="D21" s="11"/>
      <c r="E21" s="14"/>
      <c r="F21" s="11"/>
      <c r="G21" s="477"/>
      <c r="H21" s="478"/>
      <c r="I21" s="478"/>
      <c r="J21" s="478"/>
      <c r="K21" s="479"/>
      <c r="L21" s="6"/>
      <c r="M21" s="9"/>
      <c r="N21" s="8" t="s">
        <v>2590</v>
      </c>
      <c r="O21" s="9" t="s">
        <v>472</v>
      </c>
      <c r="P21" s="9"/>
    </row>
    <row r="22" spans="1:16" ht="15.75" customHeight="1" x14ac:dyDescent="0.3">
      <c r="A22" s="6"/>
      <c r="B22" s="454" t="s">
        <v>2684</v>
      </c>
      <c r="C22" s="455"/>
      <c r="D22" s="455"/>
      <c r="E22" s="456"/>
      <c r="F22" s="11"/>
      <c r="G22" s="167"/>
      <c r="H22" s="167"/>
      <c r="I22" s="167"/>
      <c r="J22" s="167"/>
      <c r="K22" s="126"/>
      <c r="L22" s="6"/>
      <c r="M22" s="9"/>
      <c r="N22" s="9"/>
      <c r="O22" s="9" t="s">
        <v>356</v>
      </c>
      <c r="P22" s="9"/>
    </row>
    <row r="23" spans="1:16" ht="15" customHeight="1" x14ac:dyDescent="0.25">
      <c r="A23" s="6"/>
      <c r="B23" s="16" t="s">
        <v>1055</v>
      </c>
      <c r="C23" s="17"/>
      <c r="D23" s="17"/>
      <c r="E23" s="18"/>
      <c r="F23" s="11"/>
      <c r="G23" s="462" t="s">
        <v>2585</v>
      </c>
      <c r="H23" s="462"/>
      <c r="I23" s="462"/>
      <c r="J23" s="462"/>
      <c r="K23" s="463"/>
      <c r="L23" s="6"/>
      <c r="M23" s="9"/>
      <c r="N23" s="9"/>
      <c r="O23" s="9" t="s">
        <v>357</v>
      </c>
      <c r="P23" s="9"/>
    </row>
    <row r="24" spans="1:16" ht="15" customHeight="1" x14ac:dyDescent="0.3">
      <c r="A24" s="6"/>
      <c r="B24" s="405" t="s">
        <v>2692</v>
      </c>
      <c r="C24" s="19"/>
      <c r="D24" s="17"/>
      <c r="E24" s="18"/>
      <c r="F24" s="11"/>
      <c r="G24" s="462"/>
      <c r="H24" s="462"/>
      <c r="I24" s="462"/>
      <c r="J24" s="462"/>
      <c r="K24" s="463"/>
      <c r="L24" s="6"/>
      <c r="M24" s="9"/>
      <c r="N24" s="9" t="s">
        <v>2055</v>
      </c>
      <c r="O24" s="9" t="s">
        <v>358</v>
      </c>
      <c r="P24" s="9"/>
    </row>
    <row r="25" spans="1:16" ht="15" customHeight="1" x14ac:dyDescent="0.25">
      <c r="A25" s="6"/>
      <c r="B25" s="20" t="s">
        <v>1056</v>
      </c>
      <c r="C25" s="11"/>
      <c r="D25" s="11"/>
      <c r="E25" s="14"/>
      <c r="F25" s="11"/>
      <c r="G25" s="461" t="s">
        <v>2586</v>
      </c>
      <c r="H25" s="461"/>
      <c r="I25" s="461"/>
      <c r="J25" s="461"/>
      <c r="K25" s="126"/>
      <c r="L25" s="6"/>
      <c r="M25" s="9"/>
      <c r="N25" s="9" t="s">
        <v>2056</v>
      </c>
      <c r="O25" s="9" t="s">
        <v>359</v>
      </c>
      <c r="P25" s="9"/>
    </row>
    <row r="26" spans="1:16" ht="15" customHeight="1" x14ac:dyDescent="0.3">
      <c r="A26" s="6"/>
      <c r="B26" s="464" t="s">
        <v>2691</v>
      </c>
      <c r="C26" s="465"/>
      <c r="D26" s="465"/>
      <c r="E26" s="466"/>
      <c r="F26" s="11"/>
      <c r="G26" s="433"/>
      <c r="H26" s="435"/>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3" t="s">
        <v>973</v>
      </c>
      <c r="C28" s="444"/>
      <c r="D28" s="444"/>
      <c r="E28" s="445"/>
      <c r="F28" s="11"/>
      <c r="G28" s="433"/>
      <c r="H28" s="434"/>
      <c r="I28" s="434"/>
      <c r="J28" s="434"/>
      <c r="K28" s="435"/>
      <c r="L28" s="6"/>
      <c r="M28" s="9"/>
      <c r="N28" s="9"/>
      <c r="O28" s="9" t="s">
        <v>362</v>
      </c>
      <c r="P28" s="9"/>
    </row>
    <row r="29" spans="1:16" ht="15" customHeight="1" x14ac:dyDescent="0.25">
      <c r="A29" s="6"/>
      <c r="B29" s="446" t="s">
        <v>357</v>
      </c>
      <c r="C29" s="447"/>
      <c r="D29" s="447"/>
      <c r="E29" s="448"/>
      <c r="F29" s="11"/>
      <c r="G29" s="146" t="s">
        <v>2589</v>
      </c>
      <c r="H29" s="146"/>
      <c r="I29" s="146"/>
      <c r="J29" s="146"/>
      <c r="K29" s="126"/>
      <c r="L29" s="6"/>
      <c r="M29" s="9"/>
      <c r="N29" s="250">
        <v>2018</v>
      </c>
      <c r="O29" s="9" t="s">
        <v>363</v>
      </c>
      <c r="P29" s="9"/>
    </row>
    <row r="30" spans="1:16" ht="15" customHeight="1" x14ac:dyDescent="0.25">
      <c r="A30" s="6"/>
      <c r="B30" s="449"/>
      <c r="C30" s="450"/>
      <c r="D30" s="450"/>
      <c r="E30" s="451"/>
      <c r="F30" s="11"/>
      <c r="G30" s="441"/>
      <c r="H30" s="442"/>
      <c r="I30" s="146"/>
      <c r="J30" s="146"/>
      <c r="K30" s="126"/>
      <c r="L30" s="6"/>
      <c r="M30" s="9"/>
      <c r="N30" s="250">
        <v>2019</v>
      </c>
      <c r="O30" s="9" t="s">
        <v>364</v>
      </c>
      <c r="P30" s="9"/>
    </row>
    <row r="31" spans="1:16" ht="15" customHeight="1" x14ac:dyDescent="0.2">
      <c r="A31" s="6"/>
      <c r="B31" s="420" t="s">
        <v>824</v>
      </c>
      <c r="C31" s="421"/>
      <c r="D31" s="421"/>
      <c r="E31" s="422"/>
      <c r="F31" s="11"/>
      <c r="G31" s="90"/>
      <c r="H31" s="363"/>
      <c r="I31" s="363"/>
      <c r="J31" s="363"/>
      <c r="K31" s="361"/>
      <c r="L31" s="6"/>
      <c r="M31" s="9"/>
      <c r="N31" s="250">
        <v>2020</v>
      </c>
      <c r="O31" s="9" t="s">
        <v>365</v>
      </c>
      <c r="P31" s="9"/>
    </row>
    <row r="32" spans="1:16" ht="15" customHeight="1" x14ac:dyDescent="0.3">
      <c r="A32" s="6"/>
      <c r="B32" s="108" t="s">
        <v>2057</v>
      </c>
      <c r="C32" s="21"/>
      <c r="D32" s="241" t="s">
        <v>2056</v>
      </c>
      <c r="E32" s="14"/>
      <c r="F32" s="11"/>
      <c r="G32" s="90"/>
      <c r="H32" s="440"/>
      <c r="I32" s="440"/>
      <c r="J32" s="440"/>
      <c r="K32" s="362"/>
      <c r="L32" s="6"/>
      <c r="M32" s="9"/>
      <c r="N32" s="250">
        <v>2021</v>
      </c>
      <c r="O32" s="9" t="s">
        <v>366</v>
      </c>
      <c r="P32" s="9"/>
    </row>
    <row r="33" spans="1:16" ht="15" customHeight="1" x14ac:dyDescent="0.25">
      <c r="A33" s="6"/>
      <c r="B33" s="411" t="s">
        <v>2059</v>
      </c>
      <c r="C33" s="412"/>
      <c r="D33" s="310">
        <v>0</v>
      </c>
      <c r="E33" s="244" t="s">
        <v>696</v>
      </c>
      <c r="F33" s="11"/>
      <c r="G33" s="313" t="s">
        <v>2386</v>
      </c>
      <c r="H33" s="413" t="s">
        <v>2601</v>
      </c>
      <c r="I33" s="414"/>
      <c r="J33" s="414"/>
      <c r="K33" s="415"/>
      <c r="L33" s="6"/>
      <c r="M33" s="9"/>
      <c r="N33" s="250">
        <v>2022</v>
      </c>
      <c r="O33" s="9" t="s">
        <v>367</v>
      </c>
      <c r="P33" s="9"/>
    </row>
    <row r="34" spans="1:16" ht="15" customHeight="1" x14ac:dyDescent="0.2">
      <c r="A34" s="6"/>
      <c r="B34" s="420" t="s">
        <v>2624</v>
      </c>
      <c r="C34" s="421"/>
      <c r="D34" s="421"/>
      <c r="E34" s="422"/>
      <c r="F34" s="11"/>
      <c r="G34" s="427" t="s">
        <v>825</v>
      </c>
      <c r="H34" s="428"/>
      <c r="I34" s="428"/>
      <c r="J34" s="428"/>
      <c r="K34" s="429"/>
      <c r="L34" s="6"/>
      <c r="M34" s="9"/>
      <c r="N34" s="250">
        <v>2023</v>
      </c>
      <c r="O34" s="9" t="s">
        <v>368</v>
      </c>
      <c r="P34" s="9"/>
    </row>
    <row r="35" spans="1:16" ht="15" customHeight="1" x14ac:dyDescent="0.2">
      <c r="A35" s="6"/>
      <c r="B35" s="364" t="s">
        <v>2633</v>
      </c>
      <c r="C35" s="368"/>
      <c r="D35" s="418" t="s">
        <v>2627</v>
      </c>
      <c r="E35" s="419"/>
      <c r="F35" s="11"/>
      <c r="G35" s="427"/>
      <c r="H35" s="428"/>
      <c r="I35" s="428"/>
      <c r="J35" s="428"/>
      <c r="K35" s="429"/>
      <c r="L35" s="6"/>
      <c r="M35" s="9"/>
      <c r="N35" s="250">
        <v>2024</v>
      </c>
      <c r="O35" s="9" t="s">
        <v>473</v>
      </c>
      <c r="P35" s="9"/>
    </row>
    <row r="36" spans="1:16" ht="16.5" customHeight="1" x14ac:dyDescent="0.25">
      <c r="A36" s="6"/>
      <c r="B36" s="364" t="s">
        <v>2631</v>
      </c>
      <c r="C36" s="365"/>
      <c r="D36" s="407" t="s">
        <v>2627</v>
      </c>
      <c r="E36" s="408"/>
      <c r="F36" s="11"/>
      <c r="G36" s="20"/>
      <c r="H36" s="439"/>
      <c r="I36" s="439"/>
      <c r="J36" s="11"/>
      <c r="K36" s="14" t="s">
        <v>2591</v>
      </c>
      <c r="L36" s="6"/>
      <c r="M36" s="9"/>
      <c r="N36" s="404">
        <v>2025</v>
      </c>
      <c r="O36" s="9" t="s">
        <v>2459</v>
      </c>
      <c r="P36" s="9"/>
    </row>
    <row r="37" spans="1:16" ht="15" customHeight="1" x14ac:dyDescent="0.2">
      <c r="A37" s="6"/>
      <c r="B37" s="423" t="s">
        <v>2625</v>
      </c>
      <c r="C37" s="424"/>
      <c r="D37" s="407">
        <v>5191124</v>
      </c>
      <c r="E37" s="408"/>
      <c r="F37" s="11"/>
      <c r="G37" s="20" t="s">
        <v>826</v>
      </c>
      <c r="H37" s="409" t="s">
        <v>2686</v>
      </c>
      <c r="I37" s="436"/>
      <c r="J37" s="11"/>
      <c r="K37" s="310"/>
      <c r="L37" s="6"/>
      <c r="M37" s="9"/>
      <c r="N37" s="404"/>
      <c r="O37" s="9" t="s">
        <v>474</v>
      </c>
      <c r="P37" s="9"/>
    </row>
    <row r="38" spans="1:16" ht="15" customHeight="1" x14ac:dyDescent="0.2">
      <c r="A38" s="6"/>
      <c r="B38" s="423" t="s">
        <v>2630</v>
      </c>
      <c r="C38" s="424"/>
      <c r="D38" s="407" t="s">
        <v>2686</v>
      </c>
      <c r="E38" s="408"/>
      <c r="F38" s="11"/>
      <c r="G38" s="20" t="s">
        <v>827</v>
      </c>
      <c r="H38" s="409" t="s">
        <v>2687</v>
      </c>
      <c r="I38" s="436"/>
      <c r="J38" s="11"/>
      <c r="K38" s="14"/>
      <c r="L38" s="6"/>
      <c r="M38" s="9"/>
      <c r="N38" s="9"/>
      <c r="O38" s="9" t="s">
        <v>2460</v>
      </c>
      <c r="P38" s="9"/>
    </row>
    <row r="39" spans="1:16" ht="15" customHeight="1" x14ac:dyDescent="0.3">
      <c r="A39" s="6"/>
      <c r="B39" s="369" t="s">
        <v>2626</v>
      </c>
      <c r="C39" s="366"/>
      <c r="D39" s="372"/>
      <c r="E39" s="375">
        <v>46128</v>
      </c>
      <c r="F39" s="11"/>
      <c r="G39" s="20" t="s">
        <v>2592</v>
      </c>
      <c r="H39" s="409">
        <v>7712420865</v>
      </c>
      <c r="I39" s="410"/>
      <c r="J39" s="234" t="s">
        <v>828</v>
      </c>
      <c r="K39" s="245">
        <v>46068</v>
      </c>
      <c r="L39" s="6"/>
      <c r="M39" s="9"/>
      <c r="N39" s="9" t="s">
        <v>2627</v>
      </c>
      <c r="O39" s="9" t="s">
        <v>2461</v>
      </c>
      <c r="P39" s="9"/>
    </row>
    <row r="40" spans="1:16" ht="15" customHeight="1" x14ac:dyDescent="0.3">
      <c r="A40" s="6"/>
      <c r="B40" s="437"/>
      <c r="C40" s="437"/>
      <c r="D40" s="437"/>
      <c r="E40" s="371"/>
      <c r="F40" s="11"/>
      <c r="G40" s="246"/>
      <c r="H40" s="247"/>
      <c r="I40" s="247"/>
      <c r="J40" s="248"/>
      <c r="K40" s="249"/>
      <c r="L40" s="6"/>
      <c r="M40" s="9"/>
      <c r="N40" s="9" t="s">
        <v>2628</v>
      </c>
      <c r="O40" s="9" t="s">
        <v>2462</v>
      </c>
      <c r="P40" s="9"/>
    </row>
    <row r="41" spans="1:16" ht="15" customHeight="1" x14ac:dyDescent="0.2">
      <c r="A41" s="6"/>
      <c r="B41" s="437" t="s">
        <v>2290</v>
      </c>
      <c r="C41" s="437"/>
      <c r="D41" s="438"/>
      <c r="E41" s="367"/>
      <c r="F41" s="90"/>
      <c r="G41" s="416" t="s">
        <v>2291</v>
      </c>
      <c r="H41" s="416"/>
      <c r="I41" s="417"/>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30" t="s">
        <v>2437</v>
      </c>
      <c r="C43" s="431"/>
      <c r="D43" s="431"/>
      <c r="E43" s="431"/>
      <c r="F43" s="431"/>
      <c r="G43" s="431"/>
      <c r="H43" s="431"/>
      <c r="I43" s="431"/>
      <c r="J43" s="431"/>
      <c r="K43" s="432"/>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5" t="s">
        <v>2598</v>
      </c>
      <c r="C46" s="426"/>
      <c r="D46" s="426"/>
      <c r="E46" s="42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3">
    <dataValidation allowBlank="1" showInputMessage="1" showErrorMessage="1" promptTitle="Operator name" prompt="Name of licence holder or operator if different" sqref="C23:D23 E23:E24" xr:uid="{4AC51FE9-7843-4568-88C5-13B302F0D114}"/>
    <dataValidation type="list" showErrorMessage="1" errorTitle="Invalid Entry" error="Please select either Yes or No, or leave blank" sqref="D32" xr:uid="{F6AAA19B-8AB0-4DE3-816D-66D64FBDD140}">
      <formula1>YNB</formula1>
    </dataValidation>
    <dataValidation type="date" operator="greaterThan" allowBlank="1" showInputMessage="1" showErrorMessage="1" prompt="Enter date in dd/mm/yyyy format" sqref="K40" xr:uid="{C4F80DA9-2572-43E1-80C3-44058B47344C}">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CEA60978-FF23-4361-8257-BB2ABCF754AD}">
      <formula1>0</formula1>
      <formula2>100</formula2>
    </dataValidation>
    <dataValidation allowBlank="1" showInputMessage="1" showErrorMessage="1" prompt=" " sqref="B23" xr:uid="{93AB8175-766C-4290-A93F-395A61AB6527}"/>
    <dataValidation type="list" allowBlank="1" showErrorMessage="1" errorTitle="Invalid Entry" error="Please select from the list" promptTitle="Calendar Year" sqref="D17" xr:uid="{D7C8345A-19E7-4285-BF6F-BACDC01DA41C}">
      <formula1>$N$31:$N$36</formula1>
    </dataValidation>
    <dataValidation type="list" allowBlank="1" showInputMessage="1" showErrorMessage="1" errorTitle="Data Error" error="You must enter an item from the list" promptTitle="PERIOD NAME" sqref="B17" xr:uid="{D940FEB4-B637-4CCA-A231-4809C1847C85}">
      <formula1>ReturnPeriod</formula1>
    </dataValidation>
    <dataValidation allowBlank="1" showInputMessage="1" showErrorMessage="1" promptTitle="Operator name" sqref="B22" xr:uid="{60C96B7A-1C6E-4027-AAE8-4E3E3CA12EE6}"/>
    <dataValidation showDropDown="1" showInputMessage="1" showErrorMessage="1" sqref="B32" xr:uid="{653B1410-AA54-428D-B551-84E3A9BCFC37}"/>
    <dataValidation type="list" showErrorMessage="1" errorTitle="Invalid Entry" error="Please select Yes or leave blank._x000a_" sqref="K46" xr:uid="{463CDB28-69C9-409D-8212-8411DA29B329}">
      <formula1>YB</formula1>
    </dataValidation>
    <dataValidation type="list" showErrorMessage="1" errorTitle="Invalid Entry" error="Please select either Yes or leave blank" promptTitle="Null Return" prompt="Please enter Yes if you are submitting a Null Return" sqref="K37" xr:uid="{760A6075-4E96-4026-90CD-3CCD52CF8ED9}">
      <formula1>YB</formula1>
    </dataValidation>
    <dataValidation type="date" allowBlank="1" showInputMessage="1" showErrorMessage="1" promptTitle="Date format" sqref="G30:H30" xr:uid="{9E0A351D-BCB1-4966-89F4-FCF23D1F6962}">
      <formula1>41275</formula1>
      <formula2>55153</formula2>
    </dataValidation>
    <dataValidation type="list" allowBlank="1" showInputMessage="1" showErrorMessage="1" errorTitle="Invalid site type" error="Please select an item from the pick list" sqref="B29:E30" xr:uid="{0969C059-1D94-438C-B43F-82A14579E74F}">
      <formula1>FacilityType</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96B9B-33D2-4519-AF51-23DD0893ECA2}">
  <sheetPr codeName="Sheet3"/>
  <dimension ref="A1:IV2009"/>
  <sheetViews>
    <sheetView showGridLines="0" zoomScaleNormal="100" workbookViewId="0">
      <pane xSplit="1" ySplit="7" topLeftCell="B27" activePane="bottomRight" state="frozen"/>
      <selection activeCell="B22" sqref="B22:E22"/>
      <selection pane="topRight" activeCell="B22" sqref="B22:E22"/>
      <selection pane="bottomLeft" activeCell="B22" sqref="B22:E22"/>
      <selection pane="bottomRight" activeCell="G31" sqref="G31"/>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5" t="s">
        <v>1561</v>
      </c>
      <c r="C4" s="495"/>
      <c r="D4" s="495"/>
      <c r="E4" s="495"/>
      <c r="F4" s="495"/>
      <c r="G4" s="496"/>
      <c r="H4" s="337">
        <f>SUM(H8:H2007)</f>
        <v>1116.6396000000002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98</v>
      </c>
      <c r="C8" s="84" t="s">
        <v>1902</v>
      </c>
      <c r="D8" s="259" t="s">
        <v>2688</v>
      </c>
      <c r="E8" s="260" t="s">
        <v>2565</v>
      </c>
      <c r="F8" s="141" t="s">
        <v>2055</v>
      </c>
      <c r="G8" s="84"/>
      <c r="H8" s="83">
        <v>0.82499999999999996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98</v>
      </c>
      <c r="C9" s="77" t="s">
        <v>970</v>
      </c>
      <c r="D9" s="138" t="s">
        <v>2350</v>
      </c>
      <c r="E9" s="142" t="s">
        <v>2565</v>
      </c>
      <c r="F9" s="140" t="s">
        <v>2055</v>
      </c>
      <c r="G9" s="77" t="s">
        <v>2055</v>
      </c>
      <c r="H9" s="78">
        <v>24.1</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98</v>
      </c>
      <c r="C10" s="77" t="s">
        <v>1909</v>
      </c>
      <c r="D10" s="138" t="s">
        <v>2669</v>
      </c>
      <c r="E10" s="142" t="s">
        <v>2565</v>
      </c>
      <c r="F10" s="140" t="s">
        <v>2055</v>
      </c>
      <c r="G10" s="77"/>
      <c r="H10" s="78">
        <v>37.78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98</v>
      </c>
      <c r="C11" s="77" t="s">
        <v>886</v>
      </c>
      <c r="D11" s="138" t="s">
        <v>2670</v>
      </c>
      <c r="E11" s="142" t="s">
        <v>2565</v>
      </c>
      <c r="F11" s="140" t="s">
        <v>2055</v>
      </c>
      <c r="G11" s="77"/>
      <c r="H11" s="264">
        <v>0.38700000000000001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98</v>
      </c>
      <c r="C12" s="77" t="s">
        <v>217</v>
      </c>
      <c r="D12" s="138" t="s">
        <v>2671</v>
      </c>
      <c r="E12" s="142" t="s">
        <v>2565</v>
      </c>
      <c r="F12" s="140" t="s">
        <v>2055</v>
      </c>
      <c r="G12" s="77"/>
      <c r="H12" s="78">
        <v>26.66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98</v>
      </c>
      <c r="C13" s="77" t="s">
        <v>1912</v>
      </c>
      <c r="D13" s="138" t="s">
        <v>2672</v>
      </c>
      <c r="E13" s="142" t="s">
        <v>2565</v>
      </c>
      <c r="F13" s="141" t="s">
        <v>2055</v>
      </c>
      <c r="G13" s="84" t="s">
        <v>2055</v>
      </c>
      <c r="H13" s="83">
        <v>54.2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98</v>
      </c>
      <c r="C14" s="77" t="s">
        <v>1896</v>
      </c>
      <c r="D14" s="138" t="s">
        <v>2673</v>
      </c>
      <c r="E14" s="142" t="s">
        <v>2565</v>
      </c>
      <c r="F14" s="140" t="s">
        <v>2055</v>
      </c>
      <c r="G14" s="77"/>
      <c r="H14" s="269">
        <v>7.87</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98</v>
      </c>
      <c r="C15" s="77" t="s">
        <v>1908</v>
      </c>
      <c r="D15" s="138" t="s">
        <v>2674</v>
      </c>
      <c r="E15" s="142" t="s">
        <v>2565</v>
      </c>
      <c r="F15" s="140" t="s">
        <v>2055</v>
      </c>
      <c r="G15" s="77"/>
      <c r="H15" s="78">
        <v>17.62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98</v>
      </c>
      <c r="C16" s="77" t="s">
        <v>340</v>
      </c>
      <c r="D16" s="138" t="s">
        <v>2675</v>
      </c>
      <c r="E16" s="142" t="s">
        <v>2565</v>
      </c>
      <c r="F16" s="140" t="s">
        <v>2055</v>
      </c>
      <c r="G16" s="77"/>
      <c r="H16" s="78">
        <v>72.040000000000006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98</v>
      </c>
      <c r="C17" s="77" t="s">
        <v>970</v>
      </c>
      <c r="D17" s="138" t="s">
        <v>2676</v>
      </c>
      <c r="E17" s="142" t="s">
        <v>2565</v>
      </c>
      <c r="F17" s="140" t="s">
        <v>2055</v>
      </c>
      <c r="G17" s="77"/>
      <c r="H17" s="78">
        <v>10.34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98</v>
      </c>
      <c r="C18" s="77" t="s">
        <v>1904</v>
      </c>
      <c r="D18" s="138" t="s">
        <v>2690</v>
      </c>
      <c r="E18" s="142" t="s">
        <v>2565</v>
      </c>
      <c r="F18" s="140" t="s">
        <v>2055</v>
      </c>
      <c r="G18" s="77"/>
      <c r="H18" s="78">
        <v>9.02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98</v>
      </c>
      <c r="C19" s="77" t="s">
        <v>1904</v>
      </c>
      <c r="D19" s="138" t="s">
        <v>2677</v>
      </c>
      <c r="E19" s="142" t="s">
        <v>2565</v>
      </c>
      <c r="F19" s="140" t="s">
        <v>2055</v>
      </c>
      <c r="G19" s="77"/>
      <c r="H19" s="78">
        <v>17.206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98</v>
      </c>
      <c r="C20" s="77" t="s">
        <v>1904</v>
      </c>
      <c r="D20" s="138" t="s">
        <v>2678</v>
      </c>
      <c r="E20" s="142" t="s">
        <v>2565</v>
      </c>
      <c r="F20" s="140" t="s">
        <v>2055</v>
      </c>
      <c r="G20" s="77"/>
      <c r="H20" s="78">
        <v>6.907</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98</v>
      </c>
      <c r="C21" s="77" t="s">
        <v>1905</v>
      </c>
      <c r="D21" s="138" t="s">
        <v>2679</v>
      </c>
      <c r="E21" s="142" t="s">
        <v>2565</v>
      </c>
      <c r="F21" s="140" t="s">
        <v>2055</v>
      </c>
      <c r="G21" s="77"/>
      <c r="H21" s="78">
        <v>32.68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98</v>
      </c>
      <c r="C22" s="77" t="s">
        <v>1907</v>
      </c>
      <c r="D22" s="138" t="s">
        <v>2680</v>
      </c>
      <c r="E22" s="142" t="s">
        <v>2565</v>
      </c>
      <c r="F22" s="140" t="s">
        <v>2055</v>
      </c>
      <c r="G22" s="77" t="s">
        <v>2055</v>
      </c>
      <c r="H22" s="78">
        <v>153.02000000000001</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98</v>
      </c>
      <c r="C23" s="77" t="s">
        <v>1915</v>
      </c>
      <c r="D23" s="138" t="s">
        <v>2681</v>
      </c>
      <c r="E23" s="142" t="s">
        <v>2488</v>
      </c>
      <c r="F23" s="140" t="s">
        <v>2055</v>
      </c>
      <c r="G23" s="77"/>
      <c r="H23" s="78">
        <v>74.02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98</v>
      </c>
      <c r="C24" s="77" t="s">
        <v>971</v>
      </c>
      <c r="D24" s="138" t="s">
        <v>2682</v>
      </c>
      <c r="E24" s="142" t="s">
        <v>2565</v>
      </c>
      <c r="F24" s="140" t="s">
        <v>2055</v>
      </c>
      <c r="G24" s="77"/>
      <c r="H24" s="78">
        <v>0</v>
      </c>
      <c r="I24" s="266">
        <v>3.8</v>
      </c>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98</v>
      </c>
      <c r="C25" s="77" t="s">
        <v>1920</v>
      </c>
      <c r="D25" s="138" t="s">
        <v>2683</v>
      </c>
      <c r="E25" s="142" t="s">
        <v>2565</v>
      </c>
      <c r="F25" s="140" t="s">
        <v>2055</v>
      </c>
      <c r="G25" s="77"/>
      <c r="H25" s="78">
        <v>280.3</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98</v>
      </c>
      <c r="C26" s="77" t="s">
        <v>1920</v>
      </c>
      <c r="D26" s="138" t="s">
        <v>2689</v>
      </c>
      <c r="E26" s="142" t="s">
        <v>2565</v>
      </c>
      <c r="F26" s="140" t="s">
        <v>2055</v>
      </c>
      <c r="G26" s="77"/>
      <c r="H26" s="78">
        <v>6.5</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98</v>
      </c>
      <c r="C27" s="77" t="s">
        <v>1897</v>
      </c>
      <c r="D27" s="138" t="s">
        <v>2695</v>
      </c>
      <c r="E27" s="142" t="s">
        <v>2565</v>
      </c>
      <c r="F27" s="140" t="s">
        <v>2055</v>
      </c>
      <c r="G27" s="77"/>
      <c r="H27" s="78">
        <v>3.7600000000000001E-2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98</v>
      </c>
      <c r="C28" s="77" t="s">
        <v>1886</v>
      </c>
      <c r="D28" s="138" t="s">
        <v>2685</v>
      </c>
      <c r="E28" s="142" t="s">
        <v>2565</v>
      </c>
      <c r="F28" s="140" t="s">
        <v>2055</v>
      </c>
      <c r="G28" s="77"/>
      <c r="H28" s="78">
        <v>0.90900000000000003</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98</v>
      </c>
      <c r="C29" s="77" t="s">
        <v>1911</v>
      </c>
      <c r="D29" s="138" t="s">
        <v>2693</v>
      </c>
      <c r="E29" s="142" t="s">
        <v>2565</v>
      </c>
      <c r="F29" s="140" t="s">
        <v>2055</v>
      </c>
      <c r="G29" s="77"/>
      <c r="H29" s="78">
        <v>283</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98</v>
      </c>
      <c r="C30" s="77" t="s">
        <v>1894</v>
      </c>
      <c r="D30" s="138" t="s">
        <v>2694</v>
      </c>
      <c r="E30" s="142" t="s">
        <v>2565</v>
      </c>
      <c r="F30" s="140" t="s">
        <v>2055</v>
      </c>
      <c r="G30" s="77"/>
      <c r="H30" s="78">
        <v>0.4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98</v>
      </c>
      <c r="C31" s="77" t="s">
        <v>970</v>
      </c>
      <c r="D31" s="138" t="s">
        <v>2696</v>
      </c>
      <c r="E31" s="142" t="s">
        <v>2565</v>
      </c>
      <c r="F31" s="140" t="s">
        <v>2055</v>
      </c>
      <c r="G31" s="77" t="s">
        <v>2055</v>
      </c>
      <c r="H31" s="78">
        <v>7.4999999999999997E-2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98</v>
      </c>
      <c r="C32" s="77" t="s">
        <v>1892</v>
      </c>
      <c r="D32" s="138" t="s">
        <v>2697</v>
      </c>
      <c r="E32" s="142" t="s">
        <v>2565</v>
      </c>
      <c r="F32" s="140" t="s">
        <v>2055</v>
      </c>
      <c r="G32" s="77"/>
      <c r="H32" s="78">
        <v>0.74299999999999999</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D34" s="406"/>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2" yWindow="535"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685C6504-323B-4EDD-AB30-2FA740CD998A}">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B1CDA053-3556-4F25-9F47-5C58CA54F5AE}">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43B1EF54-AE43-42EF-A073-63A62E9F3E1E}">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5E7A39AE-48E6-4927-B05B-FCB774FEBF6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0AB6BDE-64E0-40B9-9756-06ECF258261D}">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6D4BB1E0-E109-4AF0-9F5F-336B17271C5A}">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F9446184-3C1C-4636-A3FC-40E282F5CDBC}">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3A02CC8A-B5B4-4FFC-AE7B-D9DC402D1494}">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B10ACF55-A041-48AA-908A-21E67FF488DC}">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50995557-BEC6-4924-AFC5-DC50EA80CF26}">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CEDF844A-AE2C-40B2-8925-AEE3C416C3D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F9AFDE21-1B31-4983-A2EE-8627439D0352}">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F9ED2F14-F02C-4ECC-A4E1-508DB621577C}">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24272C5D-4580-4963-AE0C-1D41365F6AE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ED463962-966A-4B22-BF10-3DCF9EB5AE77}">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C7139E43-6DCF-4113-B256-21DBD76DDAFC}">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DAC4CB70-7D9F-49C8-BD40-889F14EE0794}">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DF056A4-0B7B-46A2-929B-CC39BB38C413}">
      <formula1>1</formula1>
      <formula2>100</formula2>
    </dataValidation>
    <dataValidation type="decimal" allowBlank="1" showInputMessage="1" showErrorMessage="1" errorTitle="amount tonnes" error="You must enter a number" promptTitle="Amount of Waste" prompt="The value should be between 0 and 1,000,000" sqref="H35:H2007 H8:H13 H15:H33" xr:uid="{E33C186E-A428-48BF-A15F-CEEF8CB0CEC8}">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35:C2007 C8:C33" xr:uid="{9123D140-C7E9-4BD2-9D84-DBF532FDFF2E}">
      <formula1>EWC</formula1>
    </dataValidation>
    <dataValidation type="list" showInputMessage="1" showErrorMessage="1" errorTitle="Invalid Entry" error="Please select Yes or leave blank" promptTitle="WCA" prompt="if the waste was delivered by or on behalf of the waste collection authority enter yes" sqref="F35:F2007 F8:F33" xr:uid="{EBCA29AB-9640-4488-B48A-9343E2F6C5B1}">
      <formula1>YB</formula1>
    </dataValidation>
    <dataValidation type="list" showInputMessage="1" showErrorMessage="1" errorTitle="Invalid Entry" error="Please enter Yes or leave blank" promptTitle="biodegradable" prompt="enter yes if this waste is biodegradable" sqref="G35:G2007 G8:G33" xr:uid="{3764B512-999B-4593-AADB-68138D160158}">
      <formula1>YB</formula1>
    </dataValidation>
    <dataValidation type="list" allowBlank="1" showInputMessage="1" showErrorMessage="1" errorTitle="LA" error="Input the local authority where the waste arose from" promptTitle="local authority" prompt="Enter the local authority area where the waste came from" sqref="B35:B2007 B8:B33" xr:uid="{0761273C-1588-4E4F-985C-A1EBA4A4EDCE}">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35:E2007 E8:E33" xr:uid="{F6E97368-D403-4B32-8DE0-D3214287900C}">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3 D35 C36 D37:D2007" xr:uid="{F6535200-5F7F-4C32-BEF7-5F31E61BE69A}">
      <formula1>5</formula1>
      <formula2>100</formula2>
    </dataValidation>
  </dataValidations>
  <hyperlinks>
    <hyperlink ref="C6" r:id="rId1" xr:uid="{C7F120EA-FB8E-4CD0-9EF7-324557104468}"/>
    <hyperlink ref="K6" r:id="rId2" display="http://naturalresourceswales.gov.uk/how-we-regulate-you/public-register/?lang=en" xr:uid="{A71B7BB8-6DCA-4308-8288-DDCCE332FB4F}"/>
    <hyperlink ref="J3" r:id="rId3" xr:uid="{1CB991E2-4581-4AB8-BAE6-A7BA92662E8D}"/>
  </hyperlinks>
  <pageMargins left="0.74803149606299213" right="0.74803149606299213" top="0.98425196850393704" bottom="0.98425196850393704" header="0.51181102362204722" footer="0.51181102362204722"/>
  <pageSetup paperSize="9" scale="60" orientation="portrait" r:id="rId4"/>
  <headerFooter alignWithMargins="0"/>
  <rowBreaks count="1" manualBreakCount="1">
    <brk id="33" max="8" man="1"/>
  </row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8ADCB-59F0-41FD-B5FF-0269C70945F2}">
  <sheetPr codeName="Sheet4"/>
  <dimension ref="A1:IV2007"/>
  <sheetViews>
    <sheetView showGridLines="0" zoomScale="90" zoomScaleNormal="90" workbookViewId="0">
      <pane xSplit="1" ySplit="7" topLeftCell="B13" activePane="bottomRight" state="frozen"/>
      <selection pane="topRight" activeCell="B1" sqref="B1"/>
      <selection pane="bottomLeft" activeCell="A8" sqref="A8"/>
      <selection pane="bottomRight" activeCell="E33" sqref="E33"/>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1" t="s">
        <v>1058</v>
      </c>
      <c r="C4" s="501"/>
      <c r="D4" s="502"/>
      <c r="E4" s="337">
        <f>SUM(E8:E2007)</f>
        <v>1116.6396000000002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5" thickBot="1" x14ac:dyDescent="0.3">
      <c r="A8" s="311">
        <v>1</v>
      </c>
      <c r="B8" s="85" t="s">
        <v>974</v>
      </c>
      <c r="C8" s="77" t="s">
        <v>1902</v>
      </c>
      <c r="D8" s="143" t="s">
        <v>2565</v>
      </c>
      <c r="E8" s="94">
        <v>0.82499999999999996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5" thickBot="1" x14ac:dyDescent="0.3">
      <c r="A9" s="311">
        <v>2</v>
      </c>
      <c r="B9" s="87" t="s">
        <v>98</v>
      </c>
      <c r="C9" s="77" t="s">
        <v>970</v>
      </c>
      <c r="D9" s="144" t="s">
        <v>2565</v>
      </c>
      <c r="E9" s="88">
        <v>24.1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5" thickBot="1" x14ac:dyDescent="0.3">
      <c r="A10" s="311">
        <v>3</v>
      </c>
      <c r="B10" s="87" t="s">
        <v>751</v>
      </c>
      <c r="C10" s="77" t="s">
        <v>1909</v>
      </c>
      <c r="D10" s="144" t="s">
        <v>2565</v>
      </c>
      <c r="E10" s="88">
        <v>37.78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5" thickBot="1" x14ac:dyDescent="0.3">
      <c r="A11" s="311">
        <v>4</v>
      </c>
      <c r="B11" s="87" t="s">
        <v>2378</v>
      </c>
      <c r="C11" s="77" t="s">
        <v>886</v>
      </c>
      <c r="D11" s="144" t="s">
        <v>2565</v>
      </c>
      <c r="E11" s="88">
        <v>0.38700000000000001</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5" thickBot="1" x14ac:dyDescent="0.3">
      <c r="A12" s="311">
        <v>5</v>
      </c>
      <c r="B12" s="87" t="s">
        <v>1608</v>
      </c>
      <c r="C12" s="77" t="s">
        <v>217</v>
      </c>
      <c r="D12" s="144" t="s">
        <v>2565</v>
      </c>
      <c r="E12" s="88">
        <v>26.66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5" thickBot="1" x14ac:dyDescent="0.3">
      <c r="A13" s="311">
        <v>6</v>
      </c>
      <c r="B13" s="87" t="s">
        <v>1608</v>
      </c>
      <c r="C13" s="77" t="s">
        <v>1912</v>
      </c>
      <c r="D13" s="144" t="s">
        <v>2565</v>
      </c>
      <c r="E13" s="88">
        <v>54.2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35" thickBot="1" x14ac:dyDescent="0.3">
      <c r="A14" s="311">
        <v>7</v>
      </c>
      <c r="B14" s="87" t="s">
        <v>152</v>
      </c>
      <c r="C14" s="77" t="s">
        <v>1896</v>
      </c>
      <c r="D14" s="144" t="s">
        <v>2565</v>
      </c>
      <c r="E14" s="88">
        <v>7.87</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5" thickBot="1" x14ac:dyDescent="0.3">
      <c r="A15" s="311">
        <v>8</v>
      </c>
      <c r="B15" s="87" t="s">
        <v>152</v>
      </c>
      <c r="C15" s="77" t="s">
        <v>1908</v>
      </c>
      <c r="D15" s="144" t="s">
        <v>2565</v>
      </c>
      <c r="E15" s="88">
        <v>17.62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5" thickBot="1" x14ac:dyDescent="0.3">
      <c r="A16" s="311">
        <v>9</v>
      </c>
      <c r="B16" s="87" t="s">
        <v>1608</v>
      </c>
      <c r="C16" s="77" t="s">
        <v>340</v>
      </c>
      <c r="D16" s="144" t="s">
        <v>2565</v>
      </c>
      <c r="E16" s="88">
        <v>72.040000000000006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5" thickBot="1" x14ac:dyDescent="0.3">
      <c r="A17" s="311">
        <v>10</v>
      </c>
      <c r="B17" s="87" t="s">
        <v>2048</v>
      </c>
      <c r="C17" s="77" t="s">
        <v>970</v>
      </c>
      <c r="D17" s="144" t="s">
        <v>2565</v>
      </c>
      <c r="E17" s="88">
        <v>10.34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5" thickBot="1" x14ac:dyDescent="0.3">
      <c r="A18" s="311">
        <v>11</v>
      </c>
      <c r="B18" s="87" t="s">
        <v>155</v>
      </c>
      <c r="C18" s="77" t="s">
        <v>1905</v>
      </c>
      <c r="D18" s="144" t="s">
        <v>2565</v>
      </c>
      <c r="E18" s="88">
        <v>9.02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5" thickBot="1" x14ac:dyDescent="0.3">
      <c r="A19" s="311">
        <v>12</v>
      </c>
      <c r="B19" s="87" t="s">
        <v>155</v>
      </c>
      <c r="C19" s="77" t="s">
        <v>1905</v>
      </c>
      <c r="D19" s="144" t="s">
        <v>2565</v>
      </c>
      <c r="E19" s="88">
        <v>32.68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5" thickBot="1" x14ac:dyDescent="0.3">
      <c r="A20" s="311">
        <v>13</v>
      </c>
      <c r="B20" s="87" t="s">
        <v>2427</v>
      </c>
      <c r="C20" s="77" t="s">
        <v>1904</v>
      </c>
      <c r="D20" s="144" t="s">
        <v>2565</v>
      </c>
      <c r="E20" s="88">
        <v>6.907</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5" thickBot="1" x14ac:dyDescent="0.3">
      <c r="A21" s="311">
        <v>14</v>
      </c>
      <c r="B21" s="87" t="s">
        <v>155</v>
      </c>
      <c r="C21" s="77" t="s">
        <v>1904</v>
      </c>
      <c r="D21" s="139" t="s">
        <v>2565</v>
      </c>
      <c r="E21" s="88">
        <v>17.206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5" thickBot="1" x14ac:dyDescent="0.3">
      <c r="A22" s="311">
        <v>15</v>
      </c>
      <c r="B22" s="87" t="s">
        <v>1608</v>
      </c>
      <c r="C22" s="77" t="s">
        <v>1907</v>
      </c>
      <c r="D22" s="144" t="s">
        <v>2565</v>
      </c>
      <c r="E22" s="88">
        <v>153.02000000000001</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5" thickBot="1" x14ac:dyDescent="0.3">
      <c r="A23" s="311">
        <v>16</v>
      </c>
      <c r="B23" s="87" t="s">
        <v>152</v>
      </c>
      <c r="C23" s="77" t="s">
        <v>1915</v>
      </c>
      <c r="D23" s="144" t="s">
        <v>2565</v>
      </c>
      <c r="E23" s="88">
        <v>69.06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35" thickBot="1" x14ac:dyDescent="0.3">
      <c r="A24" s="311">
        <v>17</v>
      </c>
      <c r="B24" s="87" t="s">
        <v>2416</v>
      </c>
      <c r="C24" s="77" t="s">
        <v>1897</v>
      </c>
      <c r="D24" s="144" t="s">
        <v>2565</v>
      </c>
      <c r="E24" s="88">
        <v>3.7600000000000001E-2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35" thickBot="1" x14ac:dyDescent="0.3">
      <c r="A25" s="311">
        <v>18</v>
      </c>
      <c r="B25" s="87" t="s">
        <v>98</v>
      </c>
      <c r="C25" s="77" t="s">
        <v>1915</v>
      </c>
      <c r="D25" s="144" t="s">
        <v>2565</v>
      </c>
      <c r="E25" s="88">
        <v>4.96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5" thickBot="1" x14ac:dyDescent="0.3">
      <c r="A26" s="311">
        <v>19</v>
      </c>
      <c r="B26" s="87" t="s">
        <v>2273</v>
      </c>
      <c r="C26" s="77" t="s">
        <v>1894</v>
      </c>
      <c r="D26" s="144" t="s">
        <v>2565</v>
      </c>
      <c r="E26" s="88">
        <v>0.4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5" thickBot="1" x14ac:dyDescent="0.3">
      <c r="A27" s="311">
        <v>20</v>
      </c>
      <c r="B27" s="87" t="s">
        <v>152</v>
      </c>
      <c r="C27" s="77" t="s">
        <v>1920</v>
      </c>
      <c r="D27" s="144" t="s">
        <v>2565</v>
      </c>
      <c r="E27" s="88">
        <v>280.3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5" thickBot="1" x14ac:dyDescent="0.3">
      <c r="A28" s="311">
        <v>21</v>
      </c>
      <c r="B28" s="87" t="s">
        <v>147</v>
      </c>
      <c r="C28" s="77" t="s">
        <v>1920</v>
      </c>
      <c r="D28" s="144" t="s">
        <v>2565</v>
      </c>
      <c r="E28" s="88">
        <v>6.5</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5" thickBot="1" x14ac:dyDescent="0.3">
      <c r="A29" s="311">
        <v>22</v>
      </c>
      <c r="B29" s="87" t="s">
        <v>2048</v>
      </c>
      <c r="C29" s="77" t="s">
        <v>1886</v>
      </c>
      <c r="D29" s="144" t="s">
        <v>2565</v>
      </c>
      <c r="E29" s="88">
        <v>0.90900000000000003</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5" thickBot="1" x14ac:dyDescent="0.3">
      <c r="A30" s="311">
        <v>23</v>
      </c>
      <c r="B30" s="87" t="s">
        <v>102</v>
      </c>
      <c r="C30" s="77" t="s">
        <v>1911</v>
      </c>
      <c r="D30" s="144" t="s">
        <v>2565</v>
      </c>
      <c r="E30" s="88">
        <v>283</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35" thickBot="1" x14ac:dyDescent="0.3">
      <c r="A31" s="311">
        <v>24</v>
      </c>
      <c r="B31" s="87" t="s">
        <v>102</v>
      </c>
      <c r="C31" s="77" t="s">
        <v>970</v>
      </c>
      <c r="D31" s="144" t="s">
        <v>2565</v>
      </c>
      <c r="E31" s="88">
        <v>7.4999999999999997E-2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155</v>
      </c>
      <c r="C32" s="77" t="s">
        <v>1892</v>
      </c>
      <c r="D32" s="144" t="s">
        <v>2565</v>
      </c>
      <c r="E32" s="88">
        <v>0.74299999999999999</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42" yWindow="458" count="30">
    <dataValidation type="decimal" errorStyle="warning" allowBlank="1" showInputMessage="1" showErrorMessage="1" errorTitle="D and R code" error="Values expected between 0 and 1000000" sqref="D2008:D65536" xr:uid="{BA88A545-FAA0-4F4F-8030-597DA100454F}">
      <formula1>0</formula1>
      <formula2>1000000</formula2>
    </dataValidation>
    <dataValidation type="list" allowBlank="1" showInputMessage="1" showErrorMessage="1" errorTitle="D and R code" error="Please enter a value from the list" sqref="J2008:J65536" xr:uid="{B6288C25-D9DE-481B-BB91-DA23C3A5EC06}">
      <formula1>DANDR</formula1>
    </dataValidation>
    <dataValidation type="list" allowBlank="1" showInputMessage="1" showErrorMessage="1" error="Please select from the list" prompt="Material Facilities Outputs Only Enter the grade of specified output material from the list provided." sqref="J8:J2007" xr:uid="{99FB0F58-17FE-4280-97A9-1A03F4AD9D85}">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7533707B-9176-4D95-A2BE-4C1B85490A2B}">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41986FF0-88D6-4B89-A41D-6E4252942E4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CFF143C1-645A-4E17-AD66-FDA8E20BF218}">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2AD4E186-9ABD-484B-AB6A-414C3852867B}">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2A45DA6E-22CD-462F-8108-84B0C92CB203}">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7DC1EECD-1588-4E10-BAE7-44B3F3DF083A}">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72972C1D-95FD-4E9B-A365-CA2FD0E1BE7E}">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DCE7B093-8A7D-4EAF-A0BD-7215ABFEAB7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7DB406E8-0442-4CDB-BC8B-550B26C05FBC}">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E848E164-9ED3-4743-8460-81B8CE98A2E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D676F610-83FD-4832-BE73-77A173858CC4}">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5A60425D-7628-4E0B-9CEE-005B9FF52A6D}">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460A6963-E560-4FF3-8321-EF73D4F8B1A1}">
      <formula1>0</formula1>
      <formula2>100</formula2>
    </dataValidation>
    <dataValidation type="list" allowBlank="1" showInputMessage="1" showErrorMessage="1" errorTitle="Physical state" error="Please enter a value from the list" sqref="C2008:C65536" xr:uid="{817B66A8-024F-45F0-A9BD-D825E5BD3AB3}">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8A8B4987-68C4-4E5D-BDD1-9038CBECE19B}"/>
    <dataValidation type="list" allowBlank="1" showInputMessage="1" showErrorMessage="1" sqref="B2008:B65536" xr:uid="{EB4DAE84-C18D-427C-A3B2-0AF06E41DCC7}">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559C7918-12AA-42FB-BBDF-CF000A5284EB}">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A61A7B2E-6B46-4C4F-8A72-CB54DBA52D53}">
      <formula1>DANDR</formula1>
    </dataValidation>
    <dataValidation type="decimal" allowBlank="1" showInputMessage="1" showErrorMessage="1" error="please enter a quantity between 0 and 1,000,000" promptTitle="Amount of Waste" prompt="Enter an amount between 0 and 1000000" sqref="E8:E2007" xr:uid="{35D8B3B9-5FFB-41B8-A870-C06FE15DCBCA}">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DEDBA621-75E2-41FD-90F2-E3C26606E2BC}"/>
    <dataValidation type="decimal" allowBlank="1" showInputMessage="1" showErrorMessage="1" errorTitle="% of material" error="Please enter a number between 0 and 100" promptTitle="Compositional Breakdown" prompt="Enter the average % of Paper contained within the sample(s)" sqref="U8:U2007" xr:uid="{728D0AA4-E4BB-4F1F-846F-9A169289B4C1}">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4700E62B-7D89-42F9-9D27-866C3E02CB4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3F392725-3911-462E-A876-12A27AD296D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6914C27F-977B-4F7B-A006-8880C1F921DD}">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A273FEA4-AC59-4B4F-B5DC-6E3ACD23E899}">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62A4E279-121A-484B-97BD-737AA7424AE4}">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5969C058-F690-438A-A2B2-0C4BFDB978E1}">
      <formula1>0</formula1>
      <formula2>100</formula2>
    </dataValidation>
  </dataValidations>
  <hyperlinks>
    <hyperlink ref="D6" r:id="rId1" xr:uid="{9ED32FF4-4FD6-4EF2-8F3F-5DB71A12761E}"/>
    <hyperlink ref="C6" r:id="rId2" xr:uid="{FFEF8FFD-7968-4EE5-8239-2F5503F0690D}"/>
    <hyperlink ref="G3" r:id="rId3" display="Only Complete for Mixed Wastes Under The Materials Facility Reporting Requirements (EPR Sch 9a)" xr:uid="{9B83543B-1B41-45CA-A54F-3B314D279718}"/>
    <hyperlink ref="I6" r:id="rId4" display="http://www.naturalresourceswales.gov.uk/how-we-regulate-you/public-register/?lang=en" xr:uid="{E7015FC6-4465-48DC-95A8-D148A2295ED6}"/>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CB0C5-E874-47AA-8D74-E797F705FFB5}">
  <sheetPr codeName="Sheet1">
    <outlinePr summaryBelow="0"/>
  </sheetPr>
  <dimension ref="A1:IV1018"/>
  <sheetViews>
    <sheetView showGridLines="0" showRowColHeaders="0" zoomScaleNormal="100" workbookViewId="0">
      <pane ySplit="5" topLeftCell="A978"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D00FA-0572-41FF-80DD-463F25F48910}">
  <sheetPr codeName="LookUpTables"/>
  <dimension ref="A1:W878"/>
  <sheetViews>
    <sheetView workbookViewId="0">
      <pane ySplit="1" topLeftCell="A647"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DDC020B9-4ABD-43AC-87AF-C9B69799AA05}"/>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2cd7809e-5722-48ef-a95b-f8b7179f3015">
      <Terms xmlns="http://schemas.microsoft.com/office/infopath/2007/PartnerControls"/>
    </lcf76f155ced4ddcb4097134ff3c332f>
    <TaxCatchAll xmlns="859f7ad6-93f6-4205-b62b-a17f28acbbac" xsi:nil="true"/>
    <Site_x0020_Name xmlns="859f7ad6-93f6-4205-b62b-a17f28acbbac">Heol Ty Gwyn Civic Amenity Site			</Site_x0020_Name>
    <Internal_x002f_External xmlns="859f7ad6-93f6-4205-b62b-a17f28acbbac">Incoming document</Internal_x002f_External>
    <Post_x0020_code xmlns="859f7ad6-93f6-4205-b62b-a17f28acbbac">CF34 0BQ	</Post_x0020_code>
    <IconOverlay xmlns="http://schemas.microsoft.com/sharepoint/v4"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2026-02-15T00:00:00+00:00</Document_x0020_Date>
    <Facility_x0020_Address xmlns="859f7ad6-93f6-4205-b62b-a17f28acbbac">Heol Ty Gwyn Civic Amenity Site, Heol Ty Gwyn Industrial Estate, Bridgend</Facility_x0020_Address>
    <Environment_x0020_Sub_x0020_Folder xmlns="859f7ad6-93f6-4205-b62b-a17f28acbbac">Waste returns</Environment_x0020_Sub_x0020_Folder>
    <Customer_x0020_Name xmlns="859f7ad6-93f6-4205-b62b-a17f28acbbac">PlanB Management Solutions					</Customer_x0020_Name>
    <Surrendered_x002f_Expired_x0020_Date xmlns="859f7ad6-93f6-4205-b62b-a17f28acbbac" xsi:nil="true"/>
    <_dlc_DocId xmlns="9be56660-2c31-41ef-bc00-23e72f632f2a">REGU-219-5538557</_dlc_DocId>
    <_dlc_DocIdUrl xmlns="9be56660-2c31-41ef-bc00-23e72f632f2a">
      <Url>https://cyfoethnaturiolcymru.sharepoint.com/teams/Regulatory/Permitting/_layouts/15/DocIdRedir.aspx?ID=REGU-219-5538557</Url>
      <Description>REGU-219-5538557</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AF53B82-671A-4146-83D8-9DAC07D0BCFC}">
  <ds:schemaRefs>
    <ds:schemaRef ds:uri="http://schemas.microsoft.com/sharepoint/v3/contenttype/forms"/>
  </ds:schemaRefs>
</ds:datastoreItem>
</file>

<file path=customXml/itemProps2.xml><?xml version="1.0" encoding="utf-8"?>
<ds:datastoreItem xmlns:ds="http://schemas.openxmlformats.org/officeDocument/2006/customXml" ds:itemID="{8E9064C2-E97C-4DB4-BF98-7C221F9B6F9E}">
  <ds:schemaRefs>
    <ds:schemaRef ds:uri="http://schemas.microsoft.com/office/2006/metadata/longProperties"/>
  </ds:schemaRefs>
</ds:datastoreItem>
</file>

<file path=customXml/itemProps3.xml><?xml version="1.0" encoding="utf-8"?>
<ds:datastoreItem xmlns:ds="http://schemas.openxmlformats.org/officeDocument/2006/customXml" ds:itemID="{A7E825DF-2AA3-4E26-9167-C5E9ECC846E1}"/>
</file>

<file path=customXml/itemProps4.xml><?xml version="1.0" encoding="utf-8"?>
<ds:datastoreItem xmlns:ds="http://schemas.openxmlformats.org/officeDocument/2006/customXml" ds:itemID="{D371C9BC-134F-4963-A25E-BD7EA8BBD6D1}">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AE781FD5-1A99-44B1-9BDD-FC4103F1EBFB}"/>
</file>

<file path=customXml/itemProps6.xml><?xml version="1.0" encoding="utf-8"?>
<ds:datastoreItem xmlns:ds="http://schemas.openxmlformats.org/officeDocument/2006/customXml" ds:itemID="{1421D049-72F3-4892-87CC-B3905F3B704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20</vt:i4>
      </vt:variant>
    </vt:vector>
  </HeadingPairs>
  <TitlesOfParts>
    <vt:vector size="26"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Waste_Received!Print_Area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2025-08-13T11:45:33Z</cp:lastPrinted>
  <dcterms:created xsi:type="dcterms:W3CDTF">2001-10-11T16:28:49Z</dcterms:created>
  <dcterms:modified xsi:type="dcterms:W3CDTF">2026-02-27T14:50:56Z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197a2b04-c12d-4ea4-ae21-5a5e379eae8d</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