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PCCTHORNTON\Environmental\CIVIC AMENITY\Quarterly Returns\"/>
    </mc:Choice>
  </mc:AlternateContent>
  <workbookProtection workbookPassword="A4CB" lockStructure="1"/>
  <bookViews>
    <workbookView xWindow="0" yWindow="5925" windowWidth="20505" windowHeight="7755" tabRatio="904" activeTab="3"/>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<sst xmlns="http://schemas.openxmlformats.org/spreadsheetml/2006/main" count="7768" uniqueCount="2703">
  <si>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</si>
  <si>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</si>
  <si>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</si>
  <si>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</si>
  <si>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</si>
  <si>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</si>
  <si>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</si>
  <si>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</si>
  <si>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</si>
  <si>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</si>
  <si>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</si>
  <si>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</si>
  <si>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</si>
  <si>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</si>
  <si>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</si>
  <si>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</si>
  <si>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</si>
  <si>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</si>
  <si>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</si>
  <si>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</si>
  <si>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</si>
  <si>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</si>
  <si>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</si>
  <si>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</si>
  <si>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</si>
  <si>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</si>
  <si>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</si>
  <si>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</si>
  <si>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</si>
  <si>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</si>
  <si>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</si>
  <si>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</si>
  <si>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</si>
  <si>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</si>
  <si>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</si>
  <si>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</si>
  <si>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</si>
  <si>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</si>
  <si>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</si>
  <si>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</si>
  <si>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</si>
  <si>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</si>
  <si>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</si>
  <si>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</si>
  <si>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</si>
  <si>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</si>
  <si>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</si>
  <si>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</si>
  <si>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</si>
  <si>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</si>
  <si>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</si>
  <si>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</si>
  <si>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</si>
  <si>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</si>
  <si>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</si>
  <si>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</si>
  <si>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</si>
  <si>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</si>
  <si>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</si>
  <si>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</si>
  <si>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</si>
  <si>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</si>
  <si>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</si>
  <si>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</si>
  <si>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</si>
  <si>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</si>
  <si>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</si>
  <si>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</si>
  <si>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</si>
  <si>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</si>
  <si>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</si>
  <si>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</si>
  <si>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</si>
  <si>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</si>
  <si>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</si>
  <si>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</si>
  <si>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</si>
  <si>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</si>
  <si>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</si>
  <si>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</si>
  <si>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</si>
  <si>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</si>
  <si>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</si>
  <si>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</si>
  <si>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</si>
  <si>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</si>
  <si>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</si>
  <si>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</si>
  <si>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</si>
  <si>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</si>
  <si>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</si>
  <si>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</si>
  <si>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</si>
  <si>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</si>
  <si>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</si>
  <si>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</si>
  <si>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</si>
  <si>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</si>
  <si>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</si>
  <si>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</si>
  <si>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</si>
  <si>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</si>
  <si>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</si>
  <si>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</si>
  <si>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</si>
  <si>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</si>
  <si>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</si>
  <si>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</si>
  <si>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</si>
  <si>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</si>
  <si>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</si>
  <si>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</si>
  <si>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</si>
  <si>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</si>
  <si>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</si>
  <si>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</si>
  <si>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</si>
  <si>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</si>
  <si>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</si>
  <si>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</si>
  <si>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</si>
  <si>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</si>
  <si>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</si>
  <si>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</si>
  <si>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</si>
  <si>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</si>
  <si>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</si>
  <si>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</si>
  <si>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</si>
  <si>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</si>
  <si>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</si>
  <si>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</si>
  <si>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</si>
  <si>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</si>
  <si>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</si>
  <si>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</si>
  <si>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</si>
  <si>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</si>
  <si>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</si>
  <si>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</si>
  <si>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</si>
  <si>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</si>
  <si>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</si>
  <si>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</si>
  <si>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</si>
  <si>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</si>
  <si>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</si>
  <si>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</si>
  <si>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</si>
  <si>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</si>
  <si>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</si>
  <si>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</si>
  <si>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</si>
  <si>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</si>
  <si>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</si>
  <si>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</si>
  <si>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</si>
  <si>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</si>
  <si>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</si>
  <si>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</si>
  <si>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</si>
  <si>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</si>
  <si>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</si>
  <si>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</si>
  <si>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</si>
  <si>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</si>
  <si>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</si>
  <si>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</si>
  <si>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</si>
  <si>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</si>
  <si>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</si>
  <si>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</si>
  <si>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</si>
  <si>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</si>
  <si>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</si>
  <si>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</si>
  <si>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</si>
  <si>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</si>
  <si>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</si>
  <si>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</si>
  <si>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</si>
  <si>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</si>
  <si>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</si>
  <si>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</si>
  <si>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</si>
  <si>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</si>
  <si>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</si>
  <si>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</si>
  <si>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</si>
  <si>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</si>
  <si>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</si>
  <si>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</si>
  <si>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</si>
  <si>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</si>
  <si>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</si>
  <si>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</si>
  <si>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</si>
  <si>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</si>
  <si>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</si>
  <si>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</si>
  <si>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</si>
  <si>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</si>
  <si>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</si>
  <si>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</si>
  <si>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</si>
  <si>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</si>
  <si>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</si>
  <si>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</si>
  <si>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</si>
  <si>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</si>
  <si>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</si>
  <si>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</si>
  <si>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</si>
  <si>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</si>
  <si>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</si>
  <si>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</si>
  <si>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</si>
  <si>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</si>
  <si>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</si>
  <si>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</si>
  <si>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</si>
  <si>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</si>
  <si>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</si>
  <si>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</si>
  <si>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</si>
  <si>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</si>
  <si>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</si>
  <si>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</si>
  <si>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</si>
  <si>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</si>
  <si>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</si>
  <si>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</si>
  <si>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</si>
  <si>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</si>
  <si>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</si>
  <si>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</si>
  <si>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</si>
  <si>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</si>
  <si>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</si>
  <si>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</si>
  <si>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</si>
  <si>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</si>
  <si>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</si>
  <si>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</si>
  <si>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</si>
  <si>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</si>
  <si>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</si>
  <si>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</si>
  <si>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</si>
  <si>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</si>
  <si>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</si>
  <si>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</si>
  <si>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</si>
  <si>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</si>
  <si>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</si>
  <si>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</si>
  <si>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</si>
  <si>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</si>
  <si>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</si>
  <si>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</si>
  <si>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</si>
  <si>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</si>
  <si>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</si>
  <si>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</si>
  <si>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</si>
  <si>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</si>
  <si>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</si>
  <si>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</si>
  <si>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</si>
  <si>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</si>
  <si>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</si>
  <si>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</si>
  <si>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</si>
  <si>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</si>
  <si>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</si>
  <si>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</si>
  <si>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</si>
  <si>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</si>
  <si>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</si>
  <si>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</si>
  <si>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</si>
  <si>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</si>
  <si>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</si>
  <si>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</si>
  <si>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</si>
  <si>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</si>
  <si>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</si>
  <si>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</si>
  <si>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</si>
  <si>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</si>
  <si>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</si>
  <si>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</si>
  <si>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</si>
  <si>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</si>
  <si>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</si>
  <si>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</si>
  <si>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</si>
  <si>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</si>
  <si>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</si>
  <si>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</si>
  <si>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</si>
  <si>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</si>
  <si>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</si>
  <si>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</si>
  <si>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</si>
  <si>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</si>
  <si>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</si>
  <si>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</si>
  <si>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</si>
  <si>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</si>
  <si>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</si>
  <si>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</si>
  <si>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</si>
  <si>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</si>
  <si>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</si>
  <si>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</si>
  <si>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</si>
  <si>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</si>
  <si>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</si>
  <si>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</si>
  <si>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</si>
  <si>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</si>
  <si>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</si>
  <si>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</si>
  <si>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</si>
  <si>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</si>
  <si>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</si>
  <si>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</si>
  <si>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</si>
  <si>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</si>
  <si>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</si>
  <si>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</si>
  <si>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</si>
  <si>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</si>
  <si>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</si>
  <si>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</si>
  <si>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</si>
  <si>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</si>
  <si>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</si>
  <si>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</si>
  <si>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</si>
  <si>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</si>
  <si>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</si>
  <si>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</si>
  <si>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</si>
  <si>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</si>
  <si>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</si>
  <si>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</si>
  <si>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</si>
  <si>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</si>
  <si>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</si>
  <si>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</si>
  <si>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</si>
  <si>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</si>
  <si>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</si>
  <si>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</si>
  <si>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</si>
  <si>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</si>
  <si>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</si>
  <si>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</si>
  <si>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</si>
  <si>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</si>
  <si>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</si>
  <si>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</si>
  <si>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</si>
  <si>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</si>
  <si>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</si>
  <si>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</si>
  <si>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</si>
  <si>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</si>
  <si>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</si>
  <si>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</si>
  <si>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</si>
  <si>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</si>
  <si>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</si>
  <si>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</si>
  <si>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</si>
  <si>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</si>
  <si>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</si>
  <si>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</si>
  <si>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</si>
  <si>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</si>
  <si>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</si>
  <si>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</si>
  <si>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</si>
  <si>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</si>
  <si>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</si>
  <si>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</si>
  <si>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</si>
  <si>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</si>
  <si>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</si>
  <si>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</si>
  <si>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</si>
  <si>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</si>
  <si>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</si>
  <si>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</si>
  <si>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</si>
  <si>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</si>
  <si>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</si>
  <si>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</si>
  <si>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</si>
  <si>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</si>
  <si>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</si>
  <si>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</si>
  <si>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</si>
  <si>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</si>
  <si>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</si>
  <si>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</si>
  <si>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</si>
  <si>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</si>
  <si>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</si>
  <si>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</si>
  <si>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</si>
  <si>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</si>
  <si>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</si>
  <si>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</si>
  <si>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</si>
  <si>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</si>
  <si>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</si>
  <si>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</si>
  <si>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</si>
  <si>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</si>
  <si>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</si>
  <si>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</si>
  <si>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</si>
  <si>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</si>
  <si>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</si>
  <si>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</si>
  <si>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</si>
  <si>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</si>
  <si>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</si>
  <si>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</si>
  <si>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</si>
  <si>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</si>
  <si>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</si>
  <si>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</si>
  <si>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</si>
  <si>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</si>
  <si>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</si>
  <si>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</si>
  <si>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</si>
  <si>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</si>
  <si>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</si>
  <si>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</si>
  <si>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</si>
  <si>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</si>
  <si>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</si>
  <si>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</si>
  <si>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</si>
  <si>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</si>
  <si>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</si>
  <si>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</si>
  <si>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</si>
  <si>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</si>
  <si>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</si>
  <si>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</si>
  <si>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</si>
  <si>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</si>
  <si>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</si>
  <si>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</si>
  <si>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</si>
  <si>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</si>
  <si>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</si>
  <si>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</si>
  <si>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</si>
  <si>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</si>
  <si>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</si>
  <si>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</si>
  <si>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</si>
  <si>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</si>
  <si>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</si>
  <si>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</si>
  <si>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</si>
  <si>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</si>
  <si>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</si>
  <si>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</si>
  <si>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</si>
  <si>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</si>
  <si>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</si>
  <si>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</si>
  <si>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</si>
  <si>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</si>
  <si>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</si>
  <si>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</si>
  <si>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</si>
  <si>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</si>
  <si>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</si>
  <si>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</si>
  <si>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</si>
  <si>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</si>
  <si>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</si>
  <si>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</si>
  <si>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</si>
  <si>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</si>
  <si>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</si>
  <si>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</si>
  <si>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</si>
  <si>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</si>
  <si>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</si>
  <si>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</si>
  <si>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</si>
  <si>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</si>
  <si>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</si>
  <si>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</si>
  <si>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</si>
  <si>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</si>
  <si>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</si>
  <si>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</si>
  <si>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</si>
  <si>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</si>
  <si>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</si>
  <si>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</si>
  <si>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</si>
  <si>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</si>
  <si>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</si>
  <si>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</si>
  <si>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</si>
  <si>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</si>
  <si>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</si>
  <si>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</si>
  <si>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</si>
  <si>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</si>
  <si>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</si>
  <si>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</si>
  <si>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</si>
  <si>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</si>
  <si>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</si>
  <si>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</si>
  <si>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</si>
  <si>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</si>
  <si>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</si>
  <si>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</si>
  <si>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</si>
  <si>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</si>
  <si>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</si>
  <si>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</si>
  <si>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</si>
  <si>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</si>
  <si>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</si>
  <si>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</si>
  <si>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</si>
  <si>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</si>
  <si>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</si>
  <si>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</si>
  <si>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</si>
  <si>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</si>
  <si>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</si>
  <si>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</si>
  <si>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</si>
  <si>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</si>
  <si>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</si>
  <si>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</si>
  <si>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</si>
  <si>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</si>
  <si>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</si>
  <si>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</si>
  <si>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</si>
  <si>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</si>
  <si>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</si>
  <si>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</si>
  <si>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</si>
  <si>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</si>
  <si>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</si>
  <si>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</si>
  <si>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</si>
  <si>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</si>
  <si>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</si>
  <si>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</si>
  <si>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</si>
  <si>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</si>
  <si>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</si>
  <si>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</si>
  <si>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</si>
  <si>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</si>
  <si>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</si>
  <si>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</si>
  <si>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</si>
  <si>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</si>
  <si>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</si>
  <si>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</si>
  <si>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</si>
  <si>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</si>
  <si>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</si>
  <si>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</si>
  <si>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</si>
  <si>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</si>
  <si>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</si>
  <si>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</si>
  <si>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</si>
  <si>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</si>
  <si>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</si>
  <si>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</si>
  <si>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</si>
  <si>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</si>
  <si>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</si>
  <si>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</si>
  <si>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</si>
  <si>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</si>
  <si>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</si>
  <si>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</si>
  <si>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</si>
  <si>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</si>
  <si>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</si>
  <si>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</si>
  <si>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</si>
  <si>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</si>
  <si>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</si>
  <si>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</si>
  <si>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</si>
  <si>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</si>
  <si>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</si>
  <si>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</si>
  <si>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</si>
  <si>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</si>
  <si>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</si>
  <si>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</si>
  <si>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</si>
  <si>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</si>
  <si>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</si>
  <si>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</si>
  <si>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</si>
  <si>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</si>
  <si>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</si>
  <si>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</si>
  <si>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</si>
  <si>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</si>
  <si>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</si>
  <si>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</si>
  <si>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</si>
  <si>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</si>
  <si>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</si>
  <si>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</si>
  <si>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</si>
  <si>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</si>
  <si>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</si>
  <si>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</si>
  <si>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</si>
  <si>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</si>
  <si>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</si>
  <si>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</si>
  <si>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</si>
  <si>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</si>
  <si>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</si>
  <si>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</si>
  <si>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</si>
  <si>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</si>
  <si>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</si>
  <si>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</si>
  <si>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</si>
  <si>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</si>
  <si>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</si>
  <si>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</si>
  <si>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</si>
  <si>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</si>
  <si>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</si>
  <si>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</si>
  <si>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</si>
  <si>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</si>
  <si>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</si>
  <si>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</si>
  <si>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</si>
  <si>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</si>
  <si>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</si>
  <si>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</si>
  <si>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</si>
  <si>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</si>
  <si>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</si>
  <si>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</si>
  <si>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</si>
  <si>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</si>
  <si>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</si>
  <si>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</si>
  <si>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</si>
  <si>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</si>
  <si>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</si>
  <si>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</si>
  <si>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</si>
  <si>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</si>
  <si>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</si>
  <si>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</si>
  <si>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</si>
  <si>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</si>
  <si>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</si>
  <si>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</si>
  <si>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</si>
  <si>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</si>
  <si>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</si>
  <si>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</si>
  <si>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</si>
  <si>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</si>
  <si>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</si>
  <si>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</si>
  <si>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</si>
  <si>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</si>
  <si>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</si>
  <si>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</si>
  <si>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</si>
  <si>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</si>
  <si>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</si>
  <si>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</si>
  <si>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</si>
  <si>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</si>
  <si>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</si>
  <si>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</si>
  <si>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</si>
  <si>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</si>
  <si>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</si>
  <si>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</si>
  <si>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</si>
  <si>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</si>
  <si>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</si>
  <si>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</si>
  <si>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</si>
  <si>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</si>
  <si>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</si>
  <si>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</si>
  <si>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</si>
  <si>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</si>
  <si>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</si>
  <si>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</si>
  <si>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</si>
  <si>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</si>
  <si>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</si>
  <si>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</si>
  <si>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</si>
  <si>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</si>
  <si>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</si>
  <si>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</si>
  <si>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</si>
  <si>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</si>
  <si>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</si>
  <si>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</si>
  <si>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</si>
  <si>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</si>
  <si>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</si>
  <si>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</si>
  <si>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</si>
  <si>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</si>
  <si>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</si>
  <si>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</si>
  <si>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</si>
  <si>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</si>
  <si>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</si>
  <si>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</si>
  <si>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</si>
  <si>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</si>
  <si>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</si>
  <si>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</si>
  <si>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</si>
  <si>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</si>
  <si>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</si>
  <si>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</si>
  <si>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</si>
  <si>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</si>
  <si>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</si>
  <si>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</si>
  <si>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</si>
  <si>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</si>
  <si>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</si>
  <si>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</si>
  <si>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</si>
  <si>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</si>
  <si>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</si>
  <si>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</si>
  <si>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</si>
  <si>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</si>
  <si>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</si>
  <si>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</si>
  <si>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</si>
  <si>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</si>
  <si>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</si>
  <si>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</si>
  <si>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</si>
  <si>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</si>
  <si>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</si>
  <si>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</si>
  <si>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</si>
  <si>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</si>
  <si>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</si>
  <si>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</si>
  <si>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</si>
  <si>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</si>
  <si>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</si>
  <si>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</si>
  <si>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</si>
  <si>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</si>
  <si>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</si>
  <si>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</si>
  <si>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</si>
  <si>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</si>
  <si>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</si>
  <si>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</si>
  <si>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</si>
  <si>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</si>
  <si>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</si>
  <si>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</si>
  <si>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</si>
  <si>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</si>
  <si>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</si>
  <si>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</si>
  <si>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</si>
  <si>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</si>
  <si>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</si>
  <si>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</si>
  <si>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</si>
  <si>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</si>
  <si>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</si>
  <si>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</si>
  <si>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</si>
  <si>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</si>
  <si>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</si>
  <si>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</si>
  <si>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</si>
  <si>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</si>
  <si>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</si>
  <si>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</si>
  <si>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</si>
  <si>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</si>
  <si>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</si>
  <si>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</si>
  <si>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</si>
  <si>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</si>
  <si>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</si>
  <si>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</si>
  <si>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</si>
  <si>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</si>
  <si>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</si>
  <si>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</si>
  <si>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</si>
  <si>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</si>
  <si>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</si>
  <si>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</si>
  <si>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</si>
  <si>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</si>
  <si>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</si>
  <si>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</si>
  <si>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</si>
  <si>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</si>
  <si>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</si>
  <si>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</si>
  <si>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</si>
  <si>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</si>
  <si>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</si>
  <si>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</si>
  <si>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</si>
  <si>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</si>
  <si>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</si>
  <si>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</si>
  <si>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</si>
  <si>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</si>
  <si>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</si>
  <si>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</si>
  <si>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</si>
  <si>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</si>
  <si>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</si>
  <si>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</si>
  <si>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</si>
  <si>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</si>
  <si>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</si>
  <si>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</si>
  <si>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</si>
  <si>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</si>
  <si>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</si>
  <si>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</si>
  <si>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</si>
  <si>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</si>
  <si>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</si>
  <si>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</si>
  <si>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</si>
  <si>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</si>
  <si>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</si>
  <si>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</si>
  <si>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</si>
  <si>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</si>
  <si>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</si>
  <si>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</si>
  <si>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</si>
  <si>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</si>
  <si>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</si>
  <si>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</si>
  <si>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</si>
  <si>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</si>
  <si>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</si>
  <si>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</si>
  <si>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</si>
  <si>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</si>
  <si>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</si>
  <si>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</si>
  <si>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</si>
  <si>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</si>
  <si>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</si>
  <si>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</si>
  <si>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</si>
  <si>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</si>
  <si>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</si>
  <si>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</si>
  <si>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</si>
  <si>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</si>
  <si>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</si>
  <si>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</si>
  <si>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</si>
  <si>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</si>
  <si>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</si>
  <si>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</si>
  <si>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</si>
  <si>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</si>
  <si>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</si>
  <si>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</si>
  <si>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</si>
  <si>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</si>
  <si>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</si>
  <si>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</si>
  <si>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</si>
  <si>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</si>
  <si>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</si>
  <si>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</si>
  <si>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</si>
  <si>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</si>
  <si>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</si>
  <si>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</si>
  <si>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</si>
  <si>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</si>
  <si>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</si>
  <si>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</si>
  <si>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</si>
  <si>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</si>
  <si>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</si>
  <si>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</si>
  <si>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</si>
  <si>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</si>
  <si>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</si>
  <si>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</si>
  <si>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</si>
  <si>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</si>
  <si>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</si>
  <si>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</si>
  <si>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</si>
  <si>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</si>
  <si>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</si>
  <si>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</si>
  <si>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</si>
  <si>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</si>
  <si>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</si>
  <si>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</si>
  <si>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</si>
  <si>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</si>
  <si>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</si>
  <si>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</si>
  <si>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</si>
  <si>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</si>
  <si>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</si>
  <si>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</si>
  <si>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</si>
  <si>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</si>
  <si>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</si>
  <si>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</si>
  <si>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</si>
  <si>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</si>
  <si>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</si>
  <si>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</si>
  <si>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</si>
  <si>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</si>
  <si>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</si>
  <si>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</si>
  <si>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</si>
  <si>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</si>
  <si>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</si>
  <si>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</si>
  <si>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</si>
  <si>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</si>
  <si>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</si>
  <si>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</si>
  <si>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</si>
  <si>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</si>
  <si>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</si>
  <si>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</si>
  <si>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</si>
  <si>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</si>
  <si>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</si>
  <si>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</si>
  <si>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</si>
  <si>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</si>
  <si>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</si>
  <si>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</si>
  <si>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</si>
  <si>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</si>
  <si>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</si>
  <si>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</si>
  <si>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</si>
  <si>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</si>
  <si>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</si>
  <si>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</si>
  <si>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</si>
  <si>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</si>
  <si>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</si>
  <si>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</si>
  <si>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</si>
  <si>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</si>
  <si>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</si>
  <si>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</si>
  <si>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</si>
  <si>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</si>
  <si>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</si>
  <si>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</si>
  <si>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</si>
  <si>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</si>
  <si>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</si>
  <si>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</si>
  <si>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</si>
  <si>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</si>
  <si>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</si>
  <si>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</si>
  <si>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</si>
  <si>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</si>
  <si>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</si>
  <si>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</si>
  <si>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</si>
  <si>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</si>
  <si>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</si>
  <si>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</si>
  <si>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</si>
  <si>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</si>
  <si>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</si>
  <si>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</si>
  <si>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</si>
  <si>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</si>
  <si>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</si>
  <si>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</si>
  <si>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</si>
  <si>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</si>
  <si>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</si>
  <si>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</si>
  <si>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</si>
  <si>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</si>
  <si>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</si>
  <si>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</si>
  <si>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</si>
  <si>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</si>
  <si>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</si>
  <si>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</si>
  <si>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</si>
  <si>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</si>
  <si>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</si>
  <si>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</si>
  <si>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</si>
  <si>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</si>
  <si>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</si>
  <si>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</si>
  <si>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</si>
  <si>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</si>
  <si>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</si>
  <si>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</si>
  <si>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</si>
  <si>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</si>
  <si>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</si>
  <si>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</si>
  <si>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</si>
  <si>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</si>
  <si>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</si>
  <si>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</si>
  <si>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</si>
  <si>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</si>
  <si>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</si>
  <si>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</si>
  <si>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</si>
  <si>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</si>
  <si>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</si>
  <si>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</si>
  <si>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</si>
  <si>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</si>
  <si>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</si>
  <si>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</si>
  <si>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</si>
  <si>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</si>
  <si>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</si>
  <si>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</si>
  <si>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</si>
  <si>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</si>
  <si>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</si>
  <si>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</si>
  <si>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</si>
  <si>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</si>
  <si>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</si>
  <si>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</si>
  <si>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</si>
  <si>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</si>
  <si>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</si>
  <si>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</si>
  <si>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</si>
  <si>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</si>
  <si>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</si>
  <si>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</si>
  <si>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</si>
  <si>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</si>
  <si>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</si>
  <si>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</si>
  <si>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</si>
  <si>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</si>
  <si>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</si>
  <si>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</si>
  <si>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</si>
  <si>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</si>
  <si>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</si>
  <si>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</si>
  <si>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</si>
  <si>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</si>
  <si>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</si>
  <si>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</si>
  <si>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</si>
  <si>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</si>
  <si>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</si>
  <si>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</si>
  <si>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</si>
  <si>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</si>
  <si>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</si>
  <si>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</si>
  <si>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</si>
  <si>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</si>
  <si>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</si>
  <si>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</si>
  <si>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</si>
  <si>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</si>
  <si>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</si>
  <si>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</si>
  <si>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</si>
  <si>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</si>
  <si>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</si>
  <si>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</si>
  <si>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</si>
  <si>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</si>
  <si>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</si>
  <si>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</si>
  <si>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</si>
  <si>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</si>
  <si>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</si>
  <si>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</si>
  <si>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</si>
  <si>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</si>
  <si>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</si>
  <si>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</si>
  <si>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</si>
  <si>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</si>
  <si>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</si>
  <si>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</si>
  <si>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</si>
  <si>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</si>
  <si>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</si>
  <si>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</si>
  <si>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</si>
  <si>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</si>
  <si>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</si>
  <si>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</si>
  <si>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</si>
  <si>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</si>
  <si>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</si>
  <si>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</si>
  <si>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</si>
  <si>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</si>
  <si>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</si>
  <si>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</si>
  <si>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</si>
  <si>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</si>
  <si>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</si>
  <si>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</si>
  <si>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</si>
  <si>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</si>
  <si>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</si>
  <si>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</si>
  <si>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</si>
  <si>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</si>
  <si>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</si>
  <si>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</si>
  <si>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</si>
  <si>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</si>
  <si>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</si>
  <si>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</si>
  <si>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</si>
  <si>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</si>
  <si>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</si>
  <si>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</si>
  <si>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</si>
  <si>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</si>
  <si>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</si>
  <si>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</si>
  <si>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</si>
  <si>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</si>
  <si>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</si>
  <si>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</si>
  <si>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</si>
  <si>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</si>
  <si>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</si>
  <si>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</si>
  <si>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</si>
  <si>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</si>
  <si>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</si>
  <si>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</si>
  <si>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</si>
  <si>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</si>
  <si>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</si>
  <si>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</si>
  <si>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</si>
  <si>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</si>
  <si>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</si>
  <si>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</si>
  <si>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</si>
  <si>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</si>
  <si>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</si>
  <si>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</si>
  <si>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</si>
  <si>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</si>
  <si>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</si>
  <si>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</si>
  <si>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</si>
  <si>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</si>
  <si>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</si>
  <si>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</si>
  <si>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</si>
  <si>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</si>
  <si>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</si>
  <si>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</si>
  <si>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</si>
  <si>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</si>
  <si>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</si>
  <si>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</si>
  <si>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</si>
  <si>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</si>
  <si>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</si>
  <si>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</si>
  <si>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</si>
  <si>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</si>
  <si>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</si>
  <si>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</si>
  <si>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</si>
  <si>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</si>
  <si>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</si>
  <si>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</si>
  <si>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</si>
  <si>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</si>
  <si>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</si>
  <si>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</si>
  <si>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</si>
  <si>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</si>
  <si>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</si>
  <si>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</si>
  <si>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</si>
  <si>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</si>
  <si>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</si>
  <si>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</si>
  <si>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</si>
  <si>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</si>
  <si>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</si>
  <si>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</si>
  <si>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</si>
  <si>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</si>
  <si>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</si>
  <si>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</si>
  <si>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</si>
  <si>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</si>
  <si>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</si>
  <si>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</si>
  <si>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</si>
  <si>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</si>
  <si>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</si>
  <si>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</si>
  <si>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</si>
  <si>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</si>
  <si>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</si>
  <si>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</si>
  <si>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</si>
  <si>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</si>
  <si>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</si>
  <si>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</si>
  <si>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</si>
  <si>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</si>
  <si>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</si>
  <si>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</si>
  <si>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</si>
  <si>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</si>
  <si>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</si>
  <si>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</si>
  <si>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</si>
  <si>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</si>
  <si>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</si>
  <si>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</si>
  <si>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</si>
  <si>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</si>
  <si>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</si>
  <si>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</si>
  <si>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</si>
  <si>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</si>
  <si>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</si>
  <si>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</si>
  <si>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</si>
  <si>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</si>
  <si>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</si>
  <si>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</si>
  <si>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</si>
  <si>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</si>
  <si>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</si>
  <si>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</si>
  <si>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</si>
  <si>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</si>
  <si>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</si>
  <si>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</si>
  <si>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</si>
  <si>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</si>
  <si>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</si>
  <si>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</si>
  <si>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</si>
  <si>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</si>
  <si>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</si>
  <si>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</si>
  <si>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</si>
  <si>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</si>
  <si>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</si>
  <si>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</si>
  <si>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</si>
  <si>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</si>
  <si>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</si>
  <si>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</si>
  <si>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</si>
  <si>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</si>
  <si>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</si>
  <si>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</si>
  <si>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</si>
  <si>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</si>
  <si>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</si>
  <si>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</si>
  <si>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</si>
  <si>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</si>
  <si>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</si>
  <si>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</si>
  <si>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</si>
  <si>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</si>
  <si>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</si>
  <si>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</si>
  <si>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</si>
  <si>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</si>
  <si>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</si>
  <si>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</si>
  <si>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</si>
  <si>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</si>
  <si>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</si>
  <si>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</si>
  <si>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</si>
  <si>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</si>
  <si>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</si>
  <si>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</si>
  <si>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</si>
  <si>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</si>
  <si>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</si>
  <si>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</si>
  <si>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</si>
  <si>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</si>
  <si>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</si>
  <si>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</si>
  <si>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</si>
  <si>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</si>
  <si>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</si>
  <si>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</si>
  <si>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</si>
  <si>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</si>
  <si>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</si>
  <si>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</si>
  <si>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</si>
  <si>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</si>
  <si>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</si>
  <si>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</si>
  <si>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</si>
  <si>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</si>
  <si>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</si>
  <si>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</si>
  <si>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</si>
  <si>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</si>
  <si>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</si>
  <si>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</si>
  <si>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</si>
  <si>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</si>
  <si>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</si>
  <si>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</si>
  <si>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</si>
  <si>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</si>
  <si>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</si>
  <si>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</si>
  <si>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</si>
  <si>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</si>
  <si>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</si>
  <si>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</si>
  <si>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</si>
  <si>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</si>
  <si>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</si>
  <si>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</si>
  <si>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</si>
  <si>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</si>
  <si>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</si>
  <si>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</si>
  <si>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</si>
  <si>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</si>
  <si>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</si>
  <si>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</si>
  <si>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</si>
  <si>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</si>
  <si>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</si>
  <si>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</si>
  <si>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</si>
  <si>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</si>
  <si>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</si>
  <si>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</si>
  <si>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</si>
  <si>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</si>
  <si>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</si>
  <si>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</si>
  <si>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</si>
  <si>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</si>
  <si>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</si>
  <si>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</si>
  <si>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</si>
  <si>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</si>
  <si>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</si>
  <si>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</si>
  <si>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</si>
  <si>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</si>
  <si>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</si>
  <si>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</si>
  <si>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</si>
  <si>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</si>
  <si>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</si>
  <si>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</si>
  <si>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</si>
  <si>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</si>
  <si>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</si>
  <si>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</si>
  <si>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</si>
  <si>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</si>
  <si>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</si>
  <si>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</si>
  <si>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</si>
  <si>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</si>
  <si>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</si>
  <si>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</si>
  <si>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</si>
  <si>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</si>
  <si>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</si>
  <si>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</si>
  <si>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</si>
  <si>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</si>
  <si>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</si>
  <si>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</si>
  <si>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</si>
  <si>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</si>
  <si>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</si>
  <si>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</si>
  <si>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</si>
  <si>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</si>
  <si>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</si>
  <si>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</si>
  <si>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</si>
  <si>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</si>
  <si>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</si>
  <si>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</si>
  <si>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</si>
  <si>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</si>
  <si>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</si>
  <si>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</si>
  <si>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</si>
  <si>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</si>
  <si>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</si>
  <si>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</si>
  <si>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</si>
  <si>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</si>
  <si>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</si>
  <si>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</si>
  <si>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</si>
  <si>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</si>
  <si>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</si>
  <si>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</si>
  <si>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</si>
  <si>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</si>
  <si>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</si>
  <si>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</si>
  <si>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</si>
  <si>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</si>
  <si>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</si>
  <si>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</si>
  <si>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</si>
  <si>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</si>
  <si>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</si>
  <si>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</si>
  <si>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</si>
  <si>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</si>
  <si>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</si>
  <si>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</si>
  <si>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</si>
  <si>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</si>
  <si>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</si>
  <si>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</si>
  <si>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</si>
  <si>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</si>
  <si>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</si>
  <si>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</si>
  <si>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</si>
  <si>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</si>
  <si>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</si>
  <si>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</si>
  <si>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</si>
  <si>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</si>
  <si>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</si>
  <si>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</si>
  <si>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</si>
  <si>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</si>
  <si>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</si>
  <si>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</si>
  <si>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</si>
  <si>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</si>
  <si>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</si>
  <si>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</si>
  <si>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</si>
  <si>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</si>
  <si>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</si>
  <si>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</si>
  <si>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</si>
  <si>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</si>
  <si>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</si>
  <si>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</si>
  <si>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</si>
  <si>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</si>
  <si>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</si>
  <si>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</si>
  <si>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</si>
  <si>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</si>
  <si>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</si>
  <si>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</si>
  <si>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</si>
  <si>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</si>
  <si>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</si>
  <si>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</si>
  <si>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</si>
  <si>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</si>
  <si>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</si>
  <si>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</si>
  <si>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</si>
  <si>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</si>
  <si>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</si>
  <si>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</si>
  <si>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</si>
  <si>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</si>
  <si>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</si>
  <si>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</si>
  <si>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</si>
  <si>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</si>
  <si>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</si>
  <si>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</si>
  <si>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</si>
  <si>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</si>
  <si>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</si>
  <si>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</si>
  <si>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</si>
  <si>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</si>
  <si>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</si>
  <si>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</si>
  <si>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</si>
  <si>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</si>
  <si>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</si>
  <si>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</si>
  <si>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</si>
  <si>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</si>
  <si>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</si>
  <si>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</si>
  <si>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</si>
  <si>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</si>
  <si>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</si>
  <si>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</si>
  <si>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</si>
  <si>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</si>
  <si>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</si>
  <si>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</si>
  <si>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</si>
  <si>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</si>
  <si>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</si>
  <si>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</si>
  <si>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</si>
  <si>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</si>
  <si>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</si>
  <si>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</si>
  <si>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</si>
  <si>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</si>
  <si>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</si>
  <si>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</si>
  <si>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</si>
  <si>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</si>
  <si>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</si>
  <si>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</si>
  <si>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</si>
  <si>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</si>
  <si>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</si>
  <si>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</si>
  <si>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</si>
  <si>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</si>
  <si>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</si>
  <si>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</si>
  <si>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</si>
  <si>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</si>
  <si>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</si>
  <si>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</si>
  <si>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</si>
  <si>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</si>
  <si>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</si>
  <si>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</si>
  <si>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</si>
  <si>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</si>
  <si>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</si>
  <si>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</si>
  <si>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</si>
  <si>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</si>
  <si>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</si>
  <si>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</si>
  <si>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</si>
  <si>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</si>
  <si>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</si>
  <si>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</si>
  <si>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</si>
  <si>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</si>
  <si>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</si>
  <si>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</si>
  <si>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</si>
  <si>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</si>
  <si>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</si>
  <si>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</si>
  <si>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</si>
  <si>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</si>
  <si>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</si>
  <si>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</si>
  <si>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</si>
  <si>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</si>
  <si>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</si>
  <si>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</si>
  <si>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</si>
  <si>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</si>
  <si>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</si>
  <si>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</si>
  <si>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</si>
  <si>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</si>
  <si>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</si>
  <si>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</si>
  <si>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</si>
  <si>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</si>
  <si>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</si>
  <si>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</si>
  <si>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</si>
  <si>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</si>
  <si>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</si>
  <si>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</si>
  <si>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</si>
  <si>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</si>
  <si>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</si>
  <si>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</si>
  <si>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</si>
  <si>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</si>
  <si>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</si>
  <si>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</si>
  <si>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</si>
  <si>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</si>
  <si>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</si>
  <si>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</si>
  <si>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</si>
  <si>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</si>
  <si>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</si>
  <si>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</si>
  <si>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</si>
  <si>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</si>
  <si>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</si>
  <si>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</si>
  <si>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</si>
  <si>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</si>
  <si>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</si>
  <si>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</si>
  <si>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</si>
  <si>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</si>
  <si>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</si>
  <si>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</si>
  <si>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</si>
  <si>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</si>
  <si>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</si>
  <si>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</si>
  <si>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</si>
  <si>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</si>
  <si>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</si>
  <si>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</si>
  <si>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</si>
  <si>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</si>
  <si>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</si>
  <si>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</si>
  <si>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</si>
  <si>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</si>
  <si>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</si>
  <si>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</si>
  <si>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</si>
  <si>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</si>
  <si>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</si>
  <si>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</si>
  <si>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</si>
  <si>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</si>
  <si>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</si>
  <si>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</si>
  <si>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</si>
  <si>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</si>
  <si>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</si>
  <si>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</si>
  <si>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</si>
  <si>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</si>
  <si>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</si>
  <si>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</si>
  <si>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</si>
  <si>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</si>
  <si>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</si>
  <si>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</si>
  <si>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</si>
  <si>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</si>
  <si>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</si>
  <si>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</si>
  <si>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</si>
  <si>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</si>
  <si>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</si>
  <si>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</si>
  <si>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</si>
  <si>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</si>
  <si>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</si>
  <si>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</si>
  <si>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</si>
  <si>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</si>
  <si>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</si>
  <si>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</si>
  <si>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</si>
  <si>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</si>
  <si>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</si>
  <si>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</si>
  <si>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</si>
  <si>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</si>
  <si>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</si>
  <si>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</si>
  <si>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</si>
  <si>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</si>
  <si>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</si>
  <si>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</si>
  <si>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</si>
  <si>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</si>
  <si>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</si>
  <si>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</si>
  <si>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</si>
  <si>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</si>
  <si>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</si>
  <si>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</si>
  <si>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</si>
  <si>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</si>
  <si>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</si>
  <si>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</si>
  <si>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</si>
  <si>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</si>
  <si>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</si>
  <si>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</si>
  <si>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</si>
  <si>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</si>
  <si>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</si>
  <si>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</si>
  <si>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</si>
  <si>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</si>
  <si>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</si>
  <si>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</si>
  <si>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</si>
  <si>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</si>
  <si>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</si>
  <si>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</si>
  <si>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</si>
  <si>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</si>
  <si>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</si>
  <si>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</si>
  <si>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</si>
  <si>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</si>
  <si>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</si>
  <si>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</si>
  <si>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</si>
  <si>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</si>
  <si>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</si>
  <si>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</si>
  <si>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</si>
  <si>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</si>
  <si>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</si>
  <si>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</si>
  <si>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</si>
  <si>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</si>
  <si>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</si>
  <si>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</si>
  <si>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</si>
  <si>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</si>
  <si>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</si>
  <si>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</si>
  <si>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</si>
  <si>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</si>
  <si>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</si>
  <si>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</si>
  <si>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</si>
  <si>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</si>
  <si>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</si>
  <si>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</si>
  <si>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</si>
  <si>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</si>
  <si>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</si>
  <si>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</si>
  <si>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</si>
  <si>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</si>
  <si>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</si>
  <si>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</si>
  <si>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</si>
  <si>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</si>
  <si>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</si>
  <si>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</si>
  <si>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</si>
  <si>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</si>
  <si>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</si>
  <si>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</si>
  <si>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</si>
  <si>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</si>
  <si>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</si>
  <si>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</si>
  <si>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</si>
  <si>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</si>
  <si>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</si>
  <si>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</si>
  <si>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</si>
  <si>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</si>
  <si>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</si>
  <si>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</si>
  <si>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</si>
  <si>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</si>
  <si>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</si>
  <si>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</si>
  <si>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</si>
  <si>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</si>
  <si>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</si>
  <si>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</si>
  <si>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</si>
  <si>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</si>
  <si>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</si>
  <si>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</si>
  <si>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</si>
  <si>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</si>
  <si>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</si>
  <si>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</si>
  <si>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</si>
  <si>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</si>
  <si>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</si>
  <si>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</si>
  <si>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</si>
  <si>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</si>
  <si>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</si>
  <si>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</si>
  <si>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</si>
  <si>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</si>
  <si>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</si>
  <si>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</si>
  <si>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</si>
  <si>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</si>
  <si>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</si>
  <si>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</si>
  <si>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</si>
  <si>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</si>
  <si>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</si>
  <si>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</si>
  <si>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</si>
  <si>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</si>
  <si>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</si>
  <si>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</si>
  <si>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</si>
  <si>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</si>
  <si>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</si>
  <si>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</si>
  <si>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</si>
  <si>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</si>
  <si>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</si>
  <si>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</si>
  <si>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</si>
  <si>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</si>
  <si>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</si>
  <si>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</si>
  <si>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</si>
  <si>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</si>
  <si>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</si>
  <si>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</si>
  <si>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</si>
  <si>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</si>
  <si>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</si>
  <si>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</si>
  <si>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</si>
  <si>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</si>
  <si>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</si>
  <si>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</si>
  <si>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</si>
  <si>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</si>
  <si>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</si>
  <si>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</si>
  <si>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</si>
  <si>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</si>
  <si>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</si>
  <si>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</si>
  <si>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</si>
  <si>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</si>
  <si>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</si>
  <si>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</si>
  <si>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</si>
  <si>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</si>
  <si>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</si>
  <si>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</si>
  <si>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</si>
  <si>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</si>
  <si>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</si>
  <si>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</si>
  <si>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</si>
  <si>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</si>
  <si>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</si>
  <si>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</si>
  <si>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</si>
  <si>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</si>
  <si>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</si>
  <si>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</si>
  <si>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</si>
  <si>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</si>
  <si>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</si>
  <si>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</si>
  <si>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</si>
  <si>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</si>
  <si>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</si>
  <si>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</si>
  <si>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</si>
  <si>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</si>
  <si>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</si>
  <si>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</si>
  <si>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</si>
  <si>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</si>
  <si>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</si>
  <si>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</si>
  <si>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</si>
  <si>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</si>
  <si>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</si>
  <si>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</si>
  <si>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</si>
  <si>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</si>
  <si>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</si>
  <si>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</si>
  <si>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</si>
  <si>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</si>
  <si>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</si>
  <si>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</si>
  <si>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</si>
  <si>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</si>
  <si>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</si>
  <si>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</si>
  <si>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</si>
  <si>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</si>
  <si>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</si>
  <si>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</si>
  <si>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</si>
  <si>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</si>
  <si>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</si>
  <si>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</si>
  <si>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</si>
  <si>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</si>
  <si>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</si>
  <si>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</si>
  <si>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</si>
  <si>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</si>
  <si>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</si>
  <si>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</si>
  <si>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</si>
  <si>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</si>
  <si>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</si>
  <si>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</si>
  <si>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</si>
  <si>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</si>
  <si>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</si>
  <si>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</si>
  <si>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</si>
  <si>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</si>
  <si>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</si>
  <si>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</si>
  <si>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</si>
  <si>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</si>
  <si>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</si>
  <si>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</si>
  <si>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</si>
  <si>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</si>
  <si>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</si>
  <si>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</si>
  <si>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</si>
  <si>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</si>
  <si>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</si>
  <si>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</si>
  <si>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</si>
  <si>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</si>
  <si>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</si>
  <si>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</si>
  <si>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</si>
  <si>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</si>
  <si>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</si>
  <si>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</si>
  <si>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</si>
  <si>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</si>
  <si>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</si>
  <si>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</si>
  <si>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</si>
  <si>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</si>
  <si>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</si>
  <si>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</si>
  <si>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</si>
  <si>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</si>
  <si>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</si>
  <si>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</si>
  <si>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</si>
  <si>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</si>
  <si>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</si>
  <si>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</si>
  <si>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</si>
  <si>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</si>
  <si>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</si>
  <si>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</si>
  <si>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</si>
  <si>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</si>
  <si>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</si>
  <si>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</si>
  <si>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</si>
  <si>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</si>
  <si>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</si>
  <si>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</si>
  <si>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</si>
  <si>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</si>
  <si>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</si>
  <si>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</si>
  <si>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</si>
  <si>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</si>
  <si>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</si>
  <si>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</si>
  <si>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</si>
  <si>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</si>
  <si>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</si>
  <si>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</si>
  <si>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</si>
  <si>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</si>
  <si>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</si>
  <si>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</si>
  <si>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</si>
  <si>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</si>
  <si>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</si>
  <si>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</si>
  <si>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</si>
  <si>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</si>
  <si>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</si>
  <si>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</si>
  <si>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</si>
  <si>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</si>
  <si>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</si>
  <si>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</si>
  <si>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</si>
  <si>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</si>
  <si>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</si>
  <si>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</si>
  <si>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</si>
  <si>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</si>
  <si>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</si>
  <si>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</si>
  <si>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</si>
  <si>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</si>
  <si>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</si>
  <si>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</si>
  <si>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</si>
  <si>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</si>
  <si>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</si>
  <si>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</si>
  <si>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</si>
  <si>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</si>
  <si>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</si>
  <si>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</si>
  <si>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</si>
  <si>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</si>
  <si>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</si>
  <si>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</si>
  <si>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</si>
  <si>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</si>
  <si>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</si>
  <si>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</si>
  <si>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</si>
  <si>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</si>
  <si>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</si>
  <si>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</si>
  <si>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</si>
  <si>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</si>
  <si>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</si>
  <si>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</si>
  <si>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</si>
  <si>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</si>
  <si>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</si>
  <si>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</si>
  <si>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</si>
  <si>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</si>
  <si>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</si>
  <si>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</si>
  <si>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</si>
  <si>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</si>
  <si>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</si>
  <si>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</si>
  <si>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</si>
  <si>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</si>
  <si>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</si>
  <si>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</si>
  <si>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</si>
  <si>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</si>
  <si>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</si>
  <si>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</si>
  <si>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</si>
  <si>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</si>
  <si>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</si>
  <si>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</si>
  <si>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</si>
  <si>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</si>
  <si>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</si>
  <si>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</si>
  <si>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</si>
  <si>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</si>
  <si>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</si>
  <si>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</si>
  <si>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</si>
  <si>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</si>
  <si>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</si>
  <si>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</si>
  <si>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</si>
  <si>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</si>
  <si>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</si>
  <si>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</si>
  <si>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</si>
  <si>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</si>
  <si>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</si>
  <si>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</si>
  <si>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</si>
  <si>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</si>
  <si>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</si>
  <si>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</si>
  <si>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</si>
  <si>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</si>
  <si>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</si>
  <si>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</si>
  <si>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</si>
  <si>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</si>
  <si>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</si>
  <si>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</si>
  <si>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</si>
  <si>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</si>
  <si>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</si>
  <si>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</si>
  <si>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</si>
  <si>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</si>
  <si>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</si>
  <si>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</si>
  <si>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</si>
  <si>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</si>
  <si>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</si>
  <si>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</si>
  <si>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</si>
  <si>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</si>
  <si>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</si>
  <si>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</si>
  <si>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</si>
  <si>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</si>
  <si>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</si>
  <si>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</si>
  <si>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</si>
  <si>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</si>
  <si>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</si>
  <si>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</si>
  <si>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</si>
  <si>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</si>
  <si>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</si>
  <si>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</si>
  <si>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</si>
  <si>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</si>
  <si>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</si>
  <si>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</si>
  <si>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</si>
  <si>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</si>
  <si>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</si>
  <si>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</si>
  <si>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</si>
  <si>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</si>
  <si>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</si>
  <si>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</si>
  <si>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</si>
  <si>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</si>
  <si>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</si>
  <si>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</si>
  <si>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</si>
  <si>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</si>
  <si>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</si>
  <si>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</si>
  <si>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</si>
  <si>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</si>
  <si>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</si>
  <si>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</si>
  <si>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</si>
  <si>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</si>
  <si>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</si>
  <si>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</si>
  <si>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</si>
  <si>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</si>
  <si>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</si>
  <si>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</si>
  <si>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</si>
  <si>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</si>
  <si>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</si>
  <si>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</si>
  <si>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</si>
  <si>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</si>
  <si>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</si>
  <si>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</si>
  <si>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</si>
  <si>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</si>
  <si>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</si>
  <si>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</si>
  <si>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</si>
  <si>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</si>
  <si>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</si>
  <si>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</si>
  <si>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</si>
  <si>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</si>
  <si>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</si>
  <si>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</si>
  <si>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</si>
  <si>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</si>
  <si>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</si>
  <si>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</si>
  <si>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</si>
  <si>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</si>
  <si>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</si>
  <si>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</si>
  <si>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</si>
  <si>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</si>
  <si>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</si>
  <si>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</si>
  <si>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</si>
  <si>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</si>
  <si>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</si>
  <si>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</si>
  <si>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</si>
  <si>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</si>
  <si>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</si>
  <si>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</si>
  <si>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</si>
  <si>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</si>
  <si>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</si>
  <si>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</si>
  <si>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</si>
  <si>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</si>
  <si>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</si>
  <si>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</si>
  <si>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</si>
  <si>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</si>
  <si>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</si>
  <si>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</si>
  <si>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</si>
  <si>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</si>
  <si>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</si>
  <si>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</si>
  <si>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</si>
  <si>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</si>
  <si>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</si>
  <si>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</si>
  <si>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</si>
  <si>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</si>
  <si>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</si>
  <si>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</si>
  <si>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</si>
  <si>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</si>
  <si>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</si>
  <si>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</si>
  <si>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</si>
  <si>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</si>
  <si>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</si>
  <si>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</si>
  <si>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</si>
  <si>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</si>
  <si>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</si>
  <si>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</si>
  <si>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</si>
  <si>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</si>
  <si>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</si>
  <si>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</si>
  <si>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</si>
  <si>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</si>
  <si>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</si>
  <si>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</si>
  <si>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</si>
  <si>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</si>
  <si>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</si>
  <si>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</si>
  <si>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</si>
  <si>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</si>
  <si>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</si>
  <si>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</si>
  <si>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</si>
  <si>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</si>
  <si>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</si>
  <si>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</si>
  <si>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</si>
  <si>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</si>
  <si>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</si>
  <si>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</si>
  <si>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</si>
  <si>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</si>
  <si>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</si>
  <si>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</si>
  <si>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</si>
  <si>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</si>
  <si>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</si>
  <si>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</si>
  <si>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</si>
  <si>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</si>
  <si>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</si>
  <si>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</si>
  <si>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</si>
  <si>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</si>
  <si>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</si>
  <si>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</si>
  <si>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</si>
  <si>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</si>
  <si>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</si>
  <si>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</si>
  <si>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</si>
  <si>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</si>
  <si>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</si>
  <si>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</si>
  <si>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</si>
  <si>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</si>
  <si>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</si>
  <si>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</si>
  <si>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</si>
  <si>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</si>
  <si>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</si>
  <si>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</si>
  <si>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</si>
  <si>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</si>
  <si>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</si>
  <si>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</si>
  <si>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</si>
  <si>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</si>
  <si>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</si>
  <si>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</si>
  <si>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</si>
  <si>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</si>
  <si>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</si>
  <si>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</si>
  <si>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</si>
  <si>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</si>
  <si>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</si>
  <si>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</si>
  <si>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</si>
  <si>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</si>
  <si>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</si>
  <si>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</si>
  <si>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</si>
  <si>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</si>
  <si>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</si>
  <si>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</si>
  <si>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</si>
  <si>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</si>
  <si>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</si>
  <si>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</si>
  <si>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</si>
  <si>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</si>
  <si>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</si>
  <si>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</si>
  <si>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</si>
  <si>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</si>
  <si>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</si>
  <si>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</si>
  <si>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</si>
  <si>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</si>
  <si>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</si>
  <si>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</si>
  <si>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</si>
  <si>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</si>
  <si>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</si>
  <si>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</si>
  <si>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</si>
  <si>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</si>
  <si>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</si>
  <si>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</si>
  <si>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</si>
  <si>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</si>
  <si>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</si>
  <si>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</si>
  <si>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</si>
  <si>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</si>
  <si>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</si>
  <si>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</si>
  <si>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</si>
  <si>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</si>
  <si>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</si>
  <si>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</si>
  <si>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</si>
  <si>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</si>
  <si>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</si>
  <si>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</si>
  <si>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</si>
  <si>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</si>
  <si>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</si>
  <si>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</si>
  <si>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</si>
  <si>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</si>
  <si>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</si>
  <si>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</si>
  <si>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</si>
  <si>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</si>
  <si>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</si>
  <si>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</si>
  <si>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</si>
  <si>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</si>
  <si>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</si>
  <si>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</si>
  <si>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</si>
  <si>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</si>
  <si>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</si>
  <si>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</si>
  <si>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</si>
  <si>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</si>
  <si>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</si>
  <si>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</si>
  <si>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</si>
  <si>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</si>
  <si>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</si>
  <si>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</si>
  <si>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</si>
  <si>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</si>
  <si>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</si>
  <si>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</si>
  <si>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</si>
  <si>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</si>
  <si>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</si>
  <si>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</si>
  <si>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</si>
  <si>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</si>
  <si>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</si>
  <si>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</si>
  <si>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</si>
  <si>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</si>
  <si>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</si>
  <si>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</si>
  <si>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</si>
  <si>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</si>
  <si>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</si>
  <si>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</si>
  <si>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</si>
  <si>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</si>
  <si>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</si>
  <si>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</si>
  <si>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</si>
  <si>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</si>
  <si>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</si>
  <si>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</si>
  <si>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</si>
  <si>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</si>
  <si>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</si>
  <si>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</si>
  <si>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</si>
  <si>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</si>
  <si>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</si>
  <si>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</si>
  <si>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</si>
  <si>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</si>
  <si>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</si>
  <si>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</si>
  <si>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</si>
  <si>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</si>
  <si>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</si>
  <si>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</si>
  <si>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</si>
  <si>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</si>
  <si>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</si>
  <si>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</si>
  <si>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</si>
  <si>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</si>
  <si>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</si>
  <si>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</si>
  <si>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</si>
  <si>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</si>
  <si>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</si>
  <si>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</si>
  <si>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</si>
  <si>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</si>
  <si>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</si>
  <si>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</si>
  <si>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</si>
  <si>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</si>
  <si>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</si>
  <si>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</si>
  <si>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</si>
  <si>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</si>
  <si>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</si>
  <si>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</si>
  <si>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</si>
  <si>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</si>
  <si>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</si>
  <si>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</si>
  <si>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</si>
  <si>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</si>
  <si>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</si>
  <si>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</si>
  <si>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</si>
  <si>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</si>
  <si>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</si>
  <si>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</si>
  <si>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</si>
  <si>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</si>
  <si>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</si>
  <si>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</si>
  <si>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</si>
  <si>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</si>
  <si>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</si>
  <si>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</si>
  <si>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</si>
  <si>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</si>
  <si>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</si>
  <si>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</si>
  <si>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</si>
  <si>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</si>
  <si>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</si>
  <si>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</si>
  <si>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</si>
  <si>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</si>
  <si>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</si>
  <si>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</si>
  <si>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</si>
  <si>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</si>
  <si>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</si>
  <si>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</si>
  <si>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</si>
  <si>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</si>
  <si>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</si>
  <si>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</si>
  <si>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</si>
  <si>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</si>
  <si>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</si>
  <si>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</si>
  <si>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</si>
  <si>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</si>
  <si>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</si>
  <si>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</si>
  <si>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</si>
  <si>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</si>
  <si>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</si>
  <si>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</si>
  <si>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</si>
  <si>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</si>
  <si>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</si>
  <si>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</si>
  <si>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</si>
  <si>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</si>
  <si>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</si>
  <si>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</si>
  <si>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</si>
  <si>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</si>
  <si>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</si>
  <si>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</si>
  <si>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</si>
  <si>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</si>
  <si>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</si>
  <si>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</si>
  <si>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</si>
  <si>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</si>
  <si>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</si>
  <si>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</si>
  <si>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</si>
  <si>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</si>
  <si>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</si>
  <si>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</si>
  <si>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</si>
  <si>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</si>
  <si>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</si>
  <si>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</si>
  <si>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</si>
  <si>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</si>
  <si>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</si>
  <si>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</si>
  <si>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</si>
  <si>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</si>
  <si>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</si>
  <si>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</si>
  <si>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</si>
  <si>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</si>
  <si>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</si>
  <si>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</si>
  <si>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</si>
  <si>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</si>
  <si>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</si>
  <si>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</si>
  <si>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</si>
  <si>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</si>
  <si>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</si>
  <si>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</si>
  <si>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</si>
  <si>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</si>
  <si>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</si>
  <si>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</si>
  <si>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</si>
  <si>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</si>
  <si>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</si>
  <si>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</si>
  <si>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</si>
  <si>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</si>
  <si>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</si>
  <si>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</si>
  <si>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</si>
  <si>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</si>
  <si>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</si>
  <si>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</si>
  <si>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</si>
  <si>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</si>
  <si>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</si>
  <si>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</si>
  <si>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</si>
  <si>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</si>
  <si>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</si>
  <si>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</si>
  <si>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</si>
  <si>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</si>
  <si>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</si>
  <si>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</si>
  <si>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</si>
  <si>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</si>
  <si>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</si>
  <si>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</si>
  <si>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</si>
  <si>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</si>
  <si>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</si>
  <si>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</si>
  <si>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</si>
  <si>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</si>
  <si>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</si>
  <si>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</si>
  <si>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</si>
  <si>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</si>
  <si>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</si>
  <si>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</si>
  <si>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</si>
  <si>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</si>
  <si>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</si>
  <si>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</si>
  <si>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</si>
  <si>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</si>
  <si>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</si>
  <si>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</si>
  <si>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</si>
  <si>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</si>
  <si>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</si>
  <si>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</si>
  <si>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</si>
  <si>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</si>
  <si>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</si>
  <si>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</si>
  <si>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</si>
  <si>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Pembrokeshire County Council</t>
  </si>
  <si>
    <t>Nigel Cole</t>
  </si>
  <si>
    <t>Supervisor</t>
  </si>
  <si>
    <t>01437 776677</t>
  </si>
  <si>
    <t>Mixed Municipal Waste</t>
  </si>
  <si>
    <t>Street Litter Bags</t>
  </si>
  <si>
    <t>Lead Acid Batteries</t>
  </si>
  <si>
    <t>Household Batteries</t>
  </si>
  <si>
    <t>Beverage Cartons</t>
  </si>
  <si>
    <t>Carpets</t>
  </si>
  <si>
    <t>Frame Reuse</t>
  </si>
  <si>
    <t>Frame Reprocessing</t>
  </si>
  <si>
    <t>Fridges &amp; Freezers</t>
  </si>
  <si>
    <t>Flourescent Tubes</t>
  </si>
  <si>
    <t>Gas Bottles</t>
  </si>
  <si>
    <t>Glass Bottles &amp; Jars</t>
  </si>
  <si>
    <t>Garden Waste</t>
  </si>
  <si>
    <t>yes</t>
  </si>
  <si>
    <t>Rubble &amp; Stones</t>
  </si>
  <si>
    <t>Steel &amp; Aluminium Cans</t>
  </si>
  <si>
    <t>Mixed Scrap Metals</t>
  </si>
  <si>
    <t>Newspapers &amp; Magazines</t>
  </si>
  <si>
    <t>Books</t>
  </si>
  <si>
    <t>Cooking Oil</t>
  </si>
  <si>
    <t>Engine Oil</t>
  </si>
  <si>
    <t>Paint</t>
  </si>
  <si>
    <t>Plasterboard</t>
  </si>
  <si>
    <t>Plastic Bottles &amp; Trays</t>
  </si>
  <si>
    <t>Litter Recycling</t>
  </si>
  <si>
    <t>Clothes &amp; Textiles</t>
  </si>
  <si>
    <t>Tyres</t>
  </si>
  <si>
    <t>WEEE LDA</t>
  </si>
  <si>
    <t>WEEE SDA</t>
  </si>
  <si>
    <t>WEEE CRT</t>
  </si>
  <si>
    <t>Wood &amp; MDF</t>
  </si>
  <si>
    <t>Mattresses</t>
  </si>
  <si>
    <t>FP3198FA</t>
  </si>
  <si>
    <t>Manorowen Recycling Centre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</si>
</sst>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ColWidth="9.140625" defaultRowHeight="15" customHeight="1" x14ac:dyDescent="0.2"/>
  <cols>
    <col min="1" max="1" width="9.140625" style="377"/>
    <col min="2" max="2" width="75.7109375" style="379" customWidth="1"/>
    <col min="3" max="13" width="100.7109375" style="377" customWidth="1"/>
    <col min="14" max="16384" width="9.140625" style="377"/>
  </cols>
  <sheetData>
    <row r="1" spans="1:2" s="376" customFormat="1" ht="12" x14ac:dyDescent="0.2">
      <c r="A1" s="378"/>
      <c r="B1" s="379"/>
    </row>
    <row r="2" spans="1:2" s="376" customFormat="1" ht="31.5" x14ac:dyDescent="0.2">
      <c r="B2" s="251" t="s">
        <v>2608</v>
      </c>
    </row>
    <row r="3" spans="1:2" s="376" customFormat="1" ht="18" x14ac:dyDescent="0.2">
      <c r="B3" s="253"/>
    </row>
    <row r="4" spans="1:2" s="376" customFormat="1" x14ac:dyDescent="0.2">
      <c r="B4" s="380" t="s">
        <v>2609</v>
      </c>
    </row>
    <row r="5" spans="1:2" s="376" customFormat="1" ht="34.700000000000003" customHeight="1" x14ac:dyDescent="0.2">
      <c r="B5" s="381" t="s">
        <v>2638</v>
      </c>
    </row>
    <row r="6" spans="1:2" s="376" customFormat="1" ht="25.5" x14ac:dyDescent="0.2">
      <c r="B6" s="382" t="s">
        <v>2639</v>
      </c>
    </row>
    <row r="7" spans="1:2" s="376" customFormat="1" ht="12.75" x14ac:dyDescent="0.2">
      <c r="B7" s="403" t="s">
        <v>2664</v>
      </c>
    </row>
    <row r="8" spans="1:2" s="376" customFormat="1" ht="12.75" x14ac:dyDescent="0.2">
      <c r="B8" s="381"/>
    </row>
    <row r="9" spans="1:2" s="376" customFormat="1" x14ac:dyDescent="0.2">
      <c r="B9" s="380" t="s">
        <v>2610</v>
      </c>
    </row>
    <row r="10" spans="1:2" s="376" customFormat="1" ht="58.5" customHeight="1" x14ac:dyDescent="0.2">
      <c r="B10" s="381" t="s">
        <v>2653</v>
      </c>
    </row>
    <row r="11" spans="1:2" s="376" customFormat="1" ht="44.45" customHeight="1" x14ac:dyDescent="0.2">
      <c r="B11" s="381" t="s">
        <v>2648</v>
      </c>
    </row>
    <row r="12" spans="1:2" s="376" customFormat="1" x14ac:dyDescent="0.2">
      <c r="B12" s="380" t="s">
        <v>2611</v>
      </c>
    </row>
    <row r="13" spans="1:2" s="376" customFormat="1" ht="51" x14ac:dyDescent="0.2">
      <c r="B13" s="381" t="s">
        <v>2612</v>
      </c>
    </row>
    <row r="14" spans="1:2" s="376" customFormat="1" ht="15.75" x14ac:dyDescent="0.2">
      <c r="B14" s="383" t="s">
        <v>2613</v>
      </c>
    </row>
    <row r="15" spans="1:2" s="376" customFormat="1" ht="12.75" x14ac:dyDescent="0.2">
      <c r="B15" s="384" t="s">
        <v>2614</v>
      </c>
    </row>
    <row r="16" spans="1:2" s="376" customFormat="1" ht="38.25" x14ac:dyDescent="0.2">
      <c r="B16" s="385" t="s">
        <v>2615</v>
      </c>
    </row>
    <row r="17" spans="2:2" s="376" customFormat="1" ht="12.75" x14ac:dyDescent="0.2">
      <c r="B17" s="263"/>
    </row>
    <row r="18" spans="2:2" s="376" customFormat="1" ht="12.75" x14ac:dyDescent="0.2">
      <c r="B18" s="386" t="s">
        <v>2654</v>
      </c>
    </row>
    <row r="19" spans="2:2" s="376" customFormat="1" ht="12.75" x14ac:dyDescent="0.2">
      <c r="B19" s="386"/>
    </row>
    <row r="20" spans="2:2" s="376" customFormat="1" ht="12.75" x14ac:dyDescent="0.2">
      <c r="B20" s="387" t="s">
        <v>2657</v>
      </c>
    </row>
    <row r="21" spans="2:2" s="376" customFormat="1" ht="12.75" x14ac:dyDescent="0.2">
      <c r="B21" s="388"/>
    </row>
    <row r="22" spans="2:2" s="376" customFormat="1" ht="25.5" x14ac:dyDescent="0.2">
      <c r="B22" s="389" t="s">
        <v>2640</v>
      </c>
    </row>
    <row r="23" spans="2:2" s="376" customFormat="1" ht="38.25" x14ac:dyDescent="0.2">
      <c r="B23" s="389" t="s">
        <v>2645</v>
      </c>
    </row>
    <row r="24" spans="2:2" s="376" customFormat="1" ht="12.75" x14ac:dyDescent="0.2">
      <c r="B24" s="392" t="s">
        <v>2644</v>
      </c>
    </row>
    <row r="25" spans="2:2" s="376" customFormat="1" ht="51" x14ac:dyDescent="0.2">
      <c r="B25" s="389" t="s">
        <v>2641</v>
      </c>
    </row>
    <row r="26" spans="2:2" s="376" customFormat="1" ht="25.5" x14ac:dyDescent="0.2">
      <c r="B26" s="389" t="s">
        <v>2642</v>
      </c>
    </row>
    <row r="27" spans="2:2" s="376" customFormat="1" ht="75" customHeight="1" x14ac:dyDescent="0.2">
      <c r="B27" s="389" t="s">
        <v>2658</v>
      </c>
    </row>
    <row r="28" spans="2:2" s="376" customFormat="1" ht="12.75" x14ac:dyDescent="0.2">
      <c r="B28" s="390" t="s">
        <v>2637</v>
      </c>
    </row>
    <row r="29" spans="2:2" s="376" customFormat="1" ht="25.5" x14ac:dyDescent="0.2">
      <c r="B29" s="391" t="s">
        <v>2643</v>
      </c>
    </row>
    <row r="30" spans="2:2" s="376" customFormat="1" ht="12.75" x14ac:dyDescent="0.2">
      <c r="B30" s="252"/>
    </row>
    <row r="31" spans="2:2" s="376" customFormat="1" ht="12.75" x14ac:dyDescent="0.2">
      <c r="B31" s="393" t="s">
        <v>2655</v>
      </c>
    </row>
    <row r="32" spans="2:2" s="376" customFormat="1" ht="12.75" x14ac:dyDescent="0.2">
      <c r="B32" s="394"/>
    </row>
    <row r="33" spans="2:2" s="376" customFormat="1" ht="68.45" customHeight="1" x14ac:dyDescent="0.2">
      <c r="B33" s="394" t="s">
        <v>2659</v>
      </c>
    </row>
    <row r="34" spans="2:2" s="376" customFormat="1" ht="25.5" x14ac:dyDescent="0.2">
      <c r="B34" s="395" t="s">
        <v>2660</v>
      </c>
    </row>
    <row r="35" spans="2:2" s="376" customFormat="1" ht="38.25" x14ac:dyDescent="0.2">
      <c r="B35" s="396" t="s">
        <v>2646</v>
      </c>
    </row>
    <row r="36" spans="2:2" s="376" customFormat="1" ht="57" customHeight="1" x14ac:dyDescent="0.2">
      <c r="B36" s="397" t="s">
        <v>2651</v>
      </c>
    </row>
    <row r="37" spans="2:2" s="376" customFormat="1" ht="38.25" x14ac:dyDescent="0.2">
      <c r="B37" s="394" t="s">
        <v>2661</v>
      </c>
    </row>
    <row r="38" spans="2:2" s="376" customFormat="1" ht="25.5" x14ac:dyDescent="0.2">
      <c r="B38" s="394" t="s">
        <v>2647</v>
      </c>
    </row>
    <row r="39" spans="2:2" s="376" customFormat="1" ht="12.75" x14ac:dyDescent="0.2">
      <c r="B39" s="252"/>
    </row>
    <row r="40" spans="2:2" s="376" customFormat="1" ht="12.75" x14ac:dyDescent="0.2">
      <c r="B40" s="398" t="s">
        <v>2656</v>
      </c>
    </row>
    <row r="41" spans="2:2" s="376" customFormat="1" ht="12.75" x14ac:dyDescent="0.2">
      <c r="B41" s="398"/>
    </row>
    <row r="42" spans="2:2" s="376" customFormat="1" ht="61.5" customHeight="1" x14ac:dyDescent="0.2">
      <c r="B42" s="399" t="s">
        <v>2662</v>
      </c>
    </row>
    <row r="43" spans="2:2" s="376" customFormat="1" ht="25.5" x14ac:dyDescent="0.2">
      <c r="B43" s="400" t="s">
        <v>2649</v>
      </c>
    </row>
    <row r="44" spans="2:2" s="376" customFormat="1" ht="38.25" x14ac:dyDescent="0.2">
      <c r="B44" s="400" t="s">
        <v>2650</v>
      </c>
    </row>
    <row r="45" spans="2:2" s="376" customFormat="1" ht="56.45" customHeight="1" x14ac:dyDescent="0.2">
      <c r="B45" s="400" t="s">
        <v>2663</v>
      </c>
    </row>
    <row r="46" spans="2:2" s="376" customFormat="1" ht="25.5" x14ac:dyDescent="0.2">
      <c r="B46" s="399" t="s">
        <v>2647</v>
      </c>
    </row>
    <row r="47" spans="2:2" s="376" customFormat="1" ht="12.75" x14ac:dyDescent="0.2">
      <c r="B47" s="252"/>
    </row>
    <row r="48" spans="2:2" s="376" customFormat="1" ht="25.5" x14ac:dyDescent="0.2">
      <c r="B48" s="401" t="s">
        <v>2652</v>
      </c>
    </row>
    <row r="49" spans="2:2" s="376" customFormat="1" ht="206.45" customHeight="1" x14ac:dyDescent="0.2">
      <c r="B49" s="402" t="s">
        <v>2636</v>
      </c>
    </row>
    <row r="50" spans="2:2" s="376" customFormat="1" ht="12"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zoomScale="90" zoomScaleNormal="90" workbookViewId="0">
      <pane xSplit="1" ySplit="6" topLeftCell="B7" activePane="bottomRight" state="frozen"/>
      <selection pane="topRight" activeCell="B1" sqref="B1"/>
      <selection pane="bottomLeft" activeCell="A7" sqref="A7"/>
      <selection pane="bottomRight" activeCell="D17" sqref="D17"/>
    </sheetView>
  </sheetViews>
  <sheetFormatPr defaultColWidth="9.140625"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39"/>
      <c r="H2" s="439"/>
      <c r="I2" s="439"/>
      <c r="J2" s="439"/>
      <c r="K2" s="161"/>
      <c r="L2" s="6"/>
      <c r="M2" s="7"/>
      <c r="N2" s="8"/>
      <c r="O2" s="9"/>
      <c r="P2" s="9"/>
    </row>
    <row r="3" spans="1:16" ht="11.25" customHeight="1" x14ac:dyDescent="0.35">
      <c r="A3" s="9"/>
      <c r="B3" s="162"/>
      <c r="C3" s="160"/>
      <c r="D3" s="160"/>
      <c r="E3" s="160"/>
      <c r="F3" s="160"/>
      <c r="G3" s="439"/>
      <c r="H3" s="439"/>
      <c r="I3" s="439"/>
      <c r="J3" s="439"/>
      <c r="K3" s="163"/>
      <c r="L3" s="6"/>
      <c r="M3" s="7"/>
      <c r="N3" s="8"/>
      <c r="O3" s="9"/>
      <c r="P3" s="9"/>
    </row>
    <row r="4" spans="1:16" ht="11.25" customHeight="1" x14ac:dyDescent="0.35">
      <c r="A4" s="9"/>
      <c r="B4" s="162"/>
      <c r="C4" s="160"/>
      <c r="D4" s="160"/>
      <c r="E4" s="160"/>
      <c r="F4" s="160"/>
      <c r="G4" s="439"/>
      <c r="H4" s="439"/>
      <c r="I4" s="439"/>
      <c r="J4" s="439"/>
      <c r="K4" s="163"/>
      <c r="L4" s="6"/>
      <c r="M4" s="7"/>
      <c r="N4" s="8"/>
      <c r="O4" s="9"/>
      <c r="P4" s="9"/>
    </row>
    <row r="5" spans="1:16" ht="11.25" customHeight="1" x14ac:dyDescent="0.35">
      <c r="A5" s="9"/>
      <c r="B5" s="162"/>
      <c r="C5" s="160"/>
      <c r="D5" s="160"/>
      <c r="E5" s="160"/>
      <c r="F5" s="160"/>
      <c r="G5" s="440"/>
      <c r="H5" s="440"/>
      <c r="I5" s="440"/>
      <c r="J5" s="440"/>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07"/>
      <c r="D7" s="407"/>
      <c r="E7" s="407"/>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47"/>
      <c r="H12" s="447"/>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44" t="s">
        <v>413</v>
      </c>
      <c r="C15" s="445"/>
      <c r="D15" s="445"/>
      <c r="E15" s="446"/>
      <c r="F15" s="11"/>
      <c r="G15" s="408" t="s">
        <v>2438</v>
      </c>
      <c r="H15" s="409"/>
      <c r="I15" s="409"/>
      <c r="J15" s="409"/>
      <c r="K15" s="410"/>
      <c r="L15" s="6"/>
      <c r="M15" s="7"/>
      <c r="N15" s="8"/>
      <c r="O15" s="9"/>
      <c r="P15" s="9"/>
    </row>
    <row r="16" spans="1:16" ht="11.25" customHeight="1" x14ac:dyDescent="0.2">
      <c r="A16" s="6"/>
      <c r="B16" s="12" t="s">
        <v>978</v>
      </c>
      <c r="C16" s="11"/>
      <c r="D16" s="13" t="s">
        <v>1057</v>
      </c>
      <c r="E16" s="14"/>
      <c r="F16" s="11"/>
      <c r="G16" s="411"/>
      <c r="H16" s="412"/>
      <c r="I16" s="412"/>
      <c r="J16" s="412"/>
      <c r="K16" s="413"/>
      <c r="L16" s="6"/>
      <c r="M16" s="7"/>
      <c r="N16" s="8"/>
      <c r="O16" s="9"/>
      <c r="P16" s="9"/>
    </row>
    <row r="17" spans="1:16" ht="12.75" customHeight="1" x14ac:dyDescent="0.2">
      <c r="A17" s="6"/>
      <c r="B17" s="243" t="s">
        <v>417</v>
      </c>
      <c r="C17" s="15"/>
      <c r="D17" s="243">
        <v>2019</v>
      </c>
      <c r="E17" s="14"/>
      <c r="F17" s="11"/>
      <c r="G17" s="411"/>
      <c r="H17" s="412"/>
      <c r="I17" s="412"/>
      <c r="J17" s="412"/>
      <c r="K17" s="413"/>
      <c r="L17" s="6"/>
      <c r="M17" s="9"/>
      <c r="N17" s="8" t="s">
        <v>414</v>
      </c>
      <c r="O17" s="9" t="s">
        <v>2457</v>
      </c>
      <c r="P17" s="9"/>
    </row>
    <row r="18" spans="1:16" ht="13.5" customHeight="1" x14ac:dyDescent="0.2">
      <c r="A18" s="6"/>
      <c r="B18" s="242"/>
      <c r="C18" s="164"/>
      <c r="D18" s="164"/>
      <c r="E18" s="165"/>
      <c r="F18" s="11"/>
      <c r="G18" s="411"/>
      <c r="H18" s="412"/>
      <c r="I18" s="412"/>
      <c r="J18" s="412"/>
      <c r="K18" s="413"/>
      <c r="L18" s="6"/>
      <c r="M18" s="9"/>
      <c r="N18" s="8" t="s">
        <v>415</v>
      </c>
      <c r="O18" s="9" t="s">
        <v>2458</v>
      </c>
      <c r="P18" s="9"/>
    </row>
    <row r="19" spans="1:16" ht="11.25" customHeight="1" x14ac:dyDescent="0.2">
      <c r="A19" s="6"/>
      <c r="B19" s="166"/>
      <c r="C19" s="11"/>
      <c r="D19" s="11"/>
      <c r="E19" s="11"/>
      <c r="F19" s="90"/>
      <c r="G19" s="423" t="s">
        <v>2606</v>
      </c>
      <c r="H19" s="424"/>
      <c r="I19" s="424"/>
      <c r="J19" s="424"/>
      <c r="K19" s="425"/>
      <c r="L19" s="6"/>
      <c r="M19" s="9"/>
      <c r="N19" s="8" t="s">
        <v>416</v>
      </c>
      <c r="O19" s="9" t="s">
        <v>354</v>
      </c>
      <c r="P19" s="9"/>
    </row>
    <row r="20" spans="1:16" ht="11.25" customHeight="1" x14ac:dyDescent="0.2">
      <c r="A20" s="6"/>
      <c r="B20" s="420" t="s">
        <v>695</v>
      </c>
      <c r="C20" s="421"/>
      <c r="D20" s="421"/>
      <c r="E20" s="422"/>
      <c r="F20" s="11"/>
      <c r="G20" s="414" t="s">
        <v>2607</v>
      </c>
      <c r="H20" s="415"/>
      <c r="I20" s="415"/>
      <c r="J20" s="415"/>
      <c r="K20" s="416"/>
      <c r="L20" s="6"/>
      <c r="M20" s="9"/>
      <c r="N20" s="8" t="s">
        <v>417</v>
      </c>
      <c r="O20" s="9" t="s">
        <v>355</v>
      </c>
      <c r="P20" s="9"/>
    </row>
    <row r="21" spans="1:16" ht="12.75" customHeight="1" x14ac:dyDescent="0.2">
      <c r="A21" s="6"/>
      <c r="B21" s="12" t="s">
        <v>1054</v>
      </c>
      <c r="C21" s="11"/>
      <c r="D21" s="11"/>
      <c r="E21" s="14"/>
      <c r="F21" s="11"/>
      <c r="G21" s="417"/>
      <c r="H21" s="418"/>
      <c r="I21" s="418"/>
      <c r="J21" s="418"/>
      <c r="K21" s="419"/>
      <c r="L21" s="6"/>
      <c r="M21" s="9"/>
      <c r="N21" s="8" t="s">
        <v>2590</v>
      </c>
      <c r="O21" s="9" t="s">
        <v>472</v>
      </c>
      <c r="P21" s="9"/>
    </row>
    <row r="22" spans="1:16" ht="15.75" customHeight="1" x14ac:dyDescent="0.2">
      <c r="A22" s="6"/>
      <c r="B22" s="441" t="s">
        <v>2665</v>
      </c>
      <c r="C22" s="442"/>
      <c r="D22" s="442"/>
      <c r="E22" s="443"/>
      <c r="F22" s="11"/>
      <c r="G22" s="167"/>
      <c r="H22" s="167"/>
      <c r="I22" s="167"/>
      <c r="J22" s="167"/>
      <c r="K22" s="126"/>
      <c r="L22" s="6"/>
      <c r="M22" s="9"/>
      <c r="N22" s="9"/>
      <c r="O22" s="9" t="s">
        <v>356</v>
      </c>
      <c r="P22" s="9"/>
    </row>
    <row r="23" spans="1:16" ht="15" customHeight="1" x14ac:dyDescent="0.2">
      <c r="A23" s="6"/>
      <c r="B23" s="16" t="s">
        <v>1055</v>
      </c>
      <c r="C23" s="17"/>
      <c r="D23" s="17"/>
      <c r="E23" s="18"/>
      <c r="F23" s="11"/>
      <c r="G23" s="449" t="s">
        <v>2585</v>
      </c>
      <c r="H23" s="449"/>
      <c r="I23" s="449"/>
      <c r="J23" s="449"/>
      <c r="K23" s="450"/>
      <c r="L23" s="6"/>
      <c r="M23" s="9"/>
      <c r="N23" s="9"/>
      <c r="O23" s="9" t="s">
        <v>357</v>
      </c>
      <c r="P23" s="9"/>
    </row>
    <row r="24" spans="1:16" ht="15" customHeight="1" x14ac:dyDescent="0.2">
      <c r="A24" s="6"/>
      <c r="B24" s="243" t="s">
        <v>2701</v>
      </c>
      <c r="C24" s="19"/>
      <c r="D24" s="17"/>
      <c r="E24" s="18"/>
      <c r="F24" s="11"/>
      <c r="G24" s="449"/>
      <c r="H24" s="449"/>
      <c r="I24" s="449"/>
      <c r="J24" s="449"/>
      <c r="K24" s="450"/>
      <c r="L24" s="6"/>
      <c r="M24" s="9"/>
      <c r="N24" s="9" t="s">
        <v>2055</v>
      </c>
      <c r="O24" s="9" t="s">
        <v>358</v>
      </c>
      <c r="P24" s="9"/>
    </row>
    <row r="25" spans="1:16" ht="15" customHeight="1" x14ac:dyDescent="0.2">
      <c r="A25" s="6"/>
      <c r="B25" s="20" t="s">
        <v>1056</v>
      </c>
      <c r="C25" s="11"/>
      <c r="D25" s="11"/>
      <c r="E25" s="14"/>
      <c r="F25" s="11"/>
      <c r="G25" s="448" t="s">
        <v>2586</v>
      </c>
      <c r="H25" s="448"/>
      <c r="I25" s="448"/>
      <c r="J25" s="448"/>
      <c r="K25" s="126"/>
      <c r="L25" s="6"/>
      <c r="M25" s="9"/>
      <c r="N25" s="9" t="s">
        <v>2056</v>
      </c>
      <c r="O25" s="9" t="s">
        <v>359</v>
      </c>
      <c r="P25" s="9"/>
    </row>
    <row r="26" spans="1:16" ht="15" customHeight="1" x14ac:dyDescent="0.2">
      <c r="A26" s="6"/>
      <c r="B26" s="451" t="s">
        <v>2702</v>
      </c>
      <c r="C26" s="452"/>
      <c r="D26" s="452"/>
      <c r="E26" s="453"/>
      <c r="F26" s="11"/>
      <c r="G26" s="426"/>
      <c r="H26" s="427"/>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30" t="s">
        <v>973</v>
      </c>
      <c r="C28" s="431"/>
      <c r="D28" s="431"/>
      <c r="E28" s="432"/>
      <c r="F28" s="11"/>
      <c r="G28" s="426"/>
      <c r="H28" s="460"/>
      <c r="I28" s="460"/>
      <c r="J28" s="460"/>
      <c r="K28" s="427"/>
      <c r="L28" s="6"/>
      <c r="M28" s="9"/>
      <c r="N28" s="9"/>
      <c r="O28" s="9" t="s">
        <v>362</v>
      </c>
      <c r="P28" s="9"/>
    </row>
    <row r="29" spans="1:16" ht="15" customHeight="1" x14ac:dyDescent="0.2">
      <c r="A29" s="6"/>
      <c r="B29" s="433" t="s">
        <v>357</v>
      </c>
      <c r="C29" s="434"/>
      <c r="D29" s="434"/>
      <c r="E29" s="435"/>
      <c r="F29" s="11"/>
      <c r="G29" s="146" t="s">
        <v>2589</v>
      </c>
      <c r="H29" s="146"/>
      <c r="I29" s="146"/>
      <c r="J29" s="146"/>
      <c r="K29" s="126"/>
      <c r="L29" s="6"/>
      <c r="M29" s="9"/>
      <c r="N29" s="250">
        <v>2014</v>
      </c>
      <c r="O29" s="9" t="s">
        <v>363</v>
      </c>
      <c r="P29" s="9"/>
    </row>
    <row r="30" spans="1:16" ht="15" customHeight="1" x14ac:dyDescent="0.2">
      <c r="A30" s="6"/>
      <c r="B30" s="436"/>
      <c r="C30" s="437"/>
      <c r="D30" s="437"/>
      <c r="E30" s="438"/>
      <c r="F30" s="11"/>
      <c r="G30" s="428"/>
      <c r="H30" s="429"/>
      <c r="I30" s="146"/>
      <c r="J30" s="146"/>
      <c r="K30" s="126"/>
      <c r="L30" s="6"/>
      <c r="M30" s="9"/>
      <c r="N30" s="250">
        <v>2015</v>
      </c>
      <c r="O30" s="9" t="s">
        <v>364</v>
      </c>
      <c r="P30" s="9"/>
    </row>
    <row r="31" spans="1:16" ht="15" customHeight="1" x14ac:dyDescent="0.2">
      <c r="A31" s="6"/>
      <c r="B31" s="404" t="s">
        <v>824</v>
      </c>
      <c r="C31" s="405"/>
      <c r="D31" s="405"/>
      <c r="E31" s="406"/>
      <c r="F31" s="11"/>
      <c r="G31" s="90"/>
      <c r="H31" s="363"/>
      <c r="I31" s="363"/>
      <c r="J31" s="363"/>
      <c r="K31" s="361"/>
      <c r="L31" s="6"/>
      <c r="M31" s="9"/>
      <c r="N31" s="250">
        <v>2016</v>
      </c>
      <c r="O31" s="9" t="s">
        <v>365</v>
      </c>
      <c r="P31" s="9"/>
    </row>
    <row r="32" spans="1:16" ht="15" customHeight="1" x14ac:dyDescent="0.2">
      <c r="A32" s="6"/>
      <c r="B32" s="108" t="s">
        <v>2057</v>
      </c>
      <c r="C32" s="21"/>
      <c r="D32" s="241" t="s">
        <v>2055</v>
      </c>
      <c r="E32" s="14"/>
      <c r="F32" s="11"/>
      <c r="G32" s="90"/>
      <c r="H32" s="481"/>
      <c r="I32" s="481"/>
      <c r="J32" s="481"/>
      <c r="K32" s="362"/>
      <c r="L32" s="6"/>
      <c r="M32" s="9"/>
      <c r="N32" s="250">
        <v>2017</v>
      </c>
      <c r="O32" s="9" t="s">
        <v>366</v>
      </c>
      <c r="P32" s="9"/>
    </row>
    <row r="33" spans="1:16" ht="15" customHeight="1" x14ac:dyDescent="0.2">
      <c r="A33" s="6"/>
      <c r="B33" s="472" t="s">
        <v>2059</v>
      </c>
      <c r="C33" s="473"/>
      <c r="D33" s="310">
        <v>80</v>
      </c>
      <c r="E33" s="244" t="s">
        <v>696</v>
      </c>
      <c r="F33" s="11"/>
      <c r="G33" s="313" t="s">
        <v>2386</v>
      </c>
      <c r="H33" s="474" t="s">
        <v>2601</v>
      </c>
      <c r="I33" s="475"/>
      <c r="J33" s="475"/>
      <c r="K33" s="476"/>
      <c r="L33" s="6"/>
      <c r="M33" s="9"/>
      <c r="N33" s="250">
        <v>2018</v>
      </c>
      <c r="O33" s="9" t="s">
        <v>367</v>
      </c>
      <c r="P33" s="9"/>
    </row>
    <row r="34" spans="1:16" ht="15" customHeight="1" x14ac:dyDescent="0.2">
      <c r="A34" s="6"/>
      <c r="B34" s="404" t="s">
        <v>2624</v>
      </c>
      <c r="C34" s="405"/>
      <c r="D34" s="405"/>
      <c r="E34" s="406"/>
      <c r="F34" s="11"/>
      <c r="G34" s="454" t="s">
        <v>825</v>
      </c>
      <c r="H34" s="455"/>
      <c r="I34" s="455"/>
      <c r="J34" s="455"/>
      <c r="K34" s="456"/>
      <c r="L34" s="6"/>
      <c r="M34" s="9"/>
      <c r="N34" s="250">
        <v>2019</v>
      </c>
      <c r="O34" s="9" t="s">
        <v>368</v>
      </c>
      <c r="P34" s="9"/>
    </row>
    <row r="35" spans="1:16" ht="15" customHeight="1" x14ac:dyDescent="0.2">
      <c r="A35" s="6"/>
      <c r="B35" s="364" t="s">
        <v>2635</v>
      </c>
      <c r="C35" s="368"/>
      <c r="D35" s="479" t="s">
        <v>2629</v>
      </c>
      <c r="E35" s="480"/>
      <c r="F35" s="11"/>
      <c r="G35" s="454"/>
      <c r="H35" s="455"/>
      <c r="I35" s="455"/>
      <c r="J35" s="455"/>
      <c r="K35" s="456"/>
      <c r="L35" s="6"/>
      <c r="M35" s="9"/>
      <c r="N35" s="250">
        <v>2020</v>
      </c>
      <c r="O35" s="9" t="s">
        <v>473</v>
      </c>
      <c r="P35" s="9"/>
    </row>
    <row r="36" spans="1:16" ht="16.5" customHeight="1" x14ac:dyDescent="0.2">
      <c r="A36" s="6"/>
      <c r="B36" s="364" t="s">
        <v>2633</v>
      </c>
      <c r="C36" s="365"/>
      <c r="D36" s="468"/>
      <c r="E36" s="469"/>
      <c r="F36" s="11"/>
      <c r="G36" s="20"/>
      <c r="H36" s="465"/>
      <c r="I36" s="465"/>
      <c r="J36" s="11"/>
      <c r="K36" s="14" t="s">
        <v>2591</v>
      </c>
      <c r="L36" s="6"/>
      <c r="M36" s="9"/>
      <c r="N36" s="9"/>
      <c r="O36" s="9" t="s">
        <v>2459</v>
      </c>
      <c r="P36" s="9"/>
    </row>
    <row r="37" spans="1:16" ht="15" customHeight="1" x14ac:dyDescent="0.2">
      <c r="A37" s="6"/>
      <c r="B37" s="466" t="s">
        <v>2625</v>
      </c>
      <c r="C37" s="467"/>
      <c r="D37" s="468">
        <v>5149925</v>
      </c>
      <c r="E37" s="469"/>
      <c r="F37" s="11"/>
      <c r="G37" s="20" t="s">
        <v>826</v>
      </c>
      <c r="H37" s="461" t="s">
        <v>2666</v>
      </c>
      <c r="I37" s="462"/>
      <c r="J37" s="11"/>
      <c r="K37" s="310"/>
      <c r="L37" s="6"/>
      <c r="M37" s="9"/>
      <c r="N37" s="9" t="s">
        <v>2629</v>
      </c>
      <c r="O37" s="9" t="s">
        <v>474</v>
      </c>
      <c r="P37" s="9"/>
    </row>
    <row r="38" spans="1:16" ht="15" customHeight="1" x14ac:dyDescent="0.2">
      <c r="A38" s="6"/>
      <c r="B38" s="466" t="s">
        <v>2632</v>
      </c>
      <c r="C38" s="467"/>
      <c r="D38" s="468" t="s">
        <v>2666</v>
      </c>
      <c r="E38" s="469"/>
      <c r="F38" s="11"/>
      <c r="G38" s="20" t="s">
        <v>827</v>
      </c>
      <c r="H38" s="461" t="s">
        <v>2667</v>
      </c>
      <c r="I38" s="462"/>
      <c r="J38" s="11"/>
      <c r="K38" s="14"/>
      <c r="L38" s="6"/>
      <c r="M38" s="9"/>
      <c r="N38" s="9" t="s">
        <v>2630</v>
      </c>
      <c r="O38" s="9" t="s">
        <v>2460</v>
      </c>
      <c r="P38" s="9"/>
    </row>
    <row r="39" spans="1:16" ht="15" customHeight="1" x14ac:dyDescent="0.2">
      <c r="A39" s="6"/>
      <c r="B39" s="369" t="s">
        <v>2626</v>
      </c>
      <c r="C39" s="366"/>
      <c r="D39" s="372"/>
      <c r="E39" s="375">
        <v>43713</v>
      </c>
      <c r="F39" s="11"/>
      <c r="G39" s="20" t="s">
        <v>2592</v>
      </c>
      <c r="H39" s="470" t="s">
        <v>2668</v>
      </c>
      <c r="I39" s="471"/>
      <c r="J39" s="234" t="s">
        <v>828</v>
      </c>
      <c r="K39" s="245">
        <v>43868</v>
      </c>
      <c r="L39" s="6"/>
      <c r="M39" s="9"/>
      <c r="N39" s="9" t="s">
        <v>2634</v>
      </c>
      <c r="O39" s="9" t="s">
        <v>2461</v>
      </c>
      <c r="P39" s="9"/>
    </row>
    <row r="40" spans="1:16" ht="15" customHeight="1" x14ac:dyDescent="0.2">
      <c r="A40" s="6"/>
      <c r="B40" s="463"/>
      <c r="C40" s="463"/>
      <c r="D40" s="463"/>
      <c r="E40" s="371"/>
      <c r="F40" s="11"/>
      <c r="G40" s="246"/>
      <c r="H40" s="247"/>
      <c r="I40" s="247"/>
      <c r="J40" s="248"/>
      <c r="K40" s="249"/>
      <c r="L40" s="6"/>
      <c r="M40" s="9"/>
      <c r="N40" s="9"/>
      <c r="O40" s="9" t="s">
        <v>2462</v>
      </c>
      <c r="P40" s="9"/>
    </row>
    <row r="41" spans="1:16" ht="15" customHeight="1" x14ac:dyDescent="0.2">
      <c r="A41" s="6"/>
      <c r="B41" s="463" t="s">
        <v>2290</v>
      </c>
      <c r="C41" s="463"/>
      <c r="D41" s="464"/>
      <c r="E41" s="367"/>
      <c r="F41" s="90"/>
      <c r="G41" s="477" t="s">
        <v>2291</v>
      </c>
      <c r="H41" s="477"/>
      <c r="I41" s="478"/>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57" t="s">
        <v>2437</v>
      </c>
      <c r="C43" s="458"/>
      <c r="D43" s="458"/>
      <c r="E43" s="458"/>
      <c r="F43" s="458"/>
      <c r="G43" s="458"/>
      <c r="H43" s="458"/>
      <c r="I43" s="458"/>
      <c r="J43" s="458"/>
      <c r="K43" s="459"/>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82" t="s">
        <v>2598</v>
      </c>
      <c r="C46" s="483"/>
      <c r="D46" s="483"/>
      <c r="E46" s="483"/>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22:E22"/>
    <mergeCell ref="B15:E15"/>
    <mergeCell ref="G12:H1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30" activePane="bottomRight" state="frozen"/>
      <selection activeCell="B22" sqref="B22:E22"/>
      <selection pane="topRight" activeCell="B22" sqref="B22:E22"/>
      <selection pane="bottomLeft" activeCell="B22" sqref="B22:E22"/>
      <selection pane="bottomRight" activeCell="H42" sqref="H42"/>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3" t="s">
        <v>1561</v>
      </c>
      <c r="C4" s="493"/>
      <c r="D4" s="493"/>
      <c r="E4" s="493"/>
      <c r="F4" s="493"/>
      <c r="G4" s="494"/>
      <c r="H4" s="337">
        <f>SUM(H8:H2007)</f>
        <v>548.99999999999989</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36.75" thickBot="1" x14ac:dyDescent="0.25">
      <c r="A8" s="311">
        <v>1</v>
      </c>
      <c r="B8" s="81" t="s">
        <v>168</v>
      </c>
      <c r="C8" s="84" t="s">
        <v>1915</v>
      </c>
      <c r="D8" s="259" t="s">
        <v>2669</v>
      </c>
      <c r="E8" s="260" t="s">
        <v>2488</v>
      </c>
      <c r="F8" s="141" t="s">
        <v>2055</v>
      </c>
      <c r="G8" s="84"/>
      <c r="H8" s="83">
        <v>143.11000000000001</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36.75" thickBot="1" x14ac:dyDescent="0.25">
      <c r="A9" s="311">
        <v>2</v>
      </c>
      <c r="B9" s="79" t="s">
        <v>168</v>
      </c>
      <c r="C9" s="77" t="s">
        <v>1915</v>
      </c>
      <c r="D9" s="138" t="s">
        <v>2669</v>
      </c>
      <c r="E9" s="142" t="s">
        <v>2488</v>
      </c>
      <c r="F9" s="140" t="s">
        <v>2055</v>
      </c>
      <c r="G9" s="77"/>
      <c r="H9" s="78">
        <v>0</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36.75" thickBot="1" x14ac:dyDescent="0.25">
      <c r="A10" s="311">
        <v>3</v>
      </c>
      <c r="B10" s="79" t="s">
        <v>168</v>
      </c>
      <c r="C10" s="77" t="s">
        <v>1917</v>
      </c>
      <c r="D10" s="138" t="s">
        <v>2670</v>
      </c>
      <c r="E10" s="142" t="s">
        <v>2488</v>
      </c>
      <c r="F10" s="140" t="s">
        <v>2055</v>
      </c>
      <c r="G10" s="77"/>
      <c r="H10" s="78">
        <v>0</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36.75" thickBot="1" x14ac:dyDescent="0.25">
      <c r="A11" s="311">
        <v>4</v>
      </c>
      <c r="B11" s="79" t="s">
        <v>168</v>
      </c>
      <c r="C11" s="77" t="s">
        <v>1902</v>
      </c>
      <c r="D11" s="138" t="s">
        <v>2671</v>
      </c>
      <c r="E11" s="142" t="s">
        <v>2488</v>
      </c>
      <c r="F11" s="140" t="s">
        <v>2055</v>
      </c>
      <c r="G11" s="77"/>
      <c r="H11" s="264">
        <v>0</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36.75" thickBot="1" x14ac:dyDescent="0.25">
      <c r="A12" s="311">
        <v>5</v>
      </c>
      <c r="B12" s="95" t="s">
        <v>168</v>
      </c>
      <c r="C12" s="77" t="s">
        <v>1902</v>
      </c>
      <c r="D12" s="138" t="s">
        <v>2672</v>
      </c>
      <c r="E12" s="142" t="s">
        <v>2488</v>
      </c>
      <c r="F12" s="140" t="s">
        <v>2055</v>
      </c>
      <c r="G12" s="77"/>
      <c r="H12" s="78">
        <v>0</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36.75" thickBot="1" x14ac:dyDescent="0.25">
      <c r="A13" s="311">
        <v>6</v>
      </c>
      <c r="B13" s="96" t="s">
        <v>168</v>
      </c>
      <c r="C13" s="77" t="s">
        <v>2180</v>
      </c>
      <c r="D13" s="138" t="s">
        <v>2673</v>
      </c>
      <c r="E13" s="142" t="s">
        <v>2488</v>
      </c>
      <c r="F13" s="141" t="s">
        <v>2055</v>
      </c>
      <c r="G13" s="84"/>
      <c r="H13" s="83">
        <v>0.15</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36.75" thickBot="1" x14ac:dyDescent="0.25">
      <c r="A14" s="311">
        <v>7</v>
      </c>
      <c r="B14" s="81" t="s">
        <v>168</v>
      </c>
      <c r="C14" s="77" t="s">
        <v>1886</v>
      </c>
      <c r="D14" s="138" t="s">
        <v>2674</v>
      </c>
      <c r="E14" s="142" t="s">
        <v>2488</v>
      </c>
      <c r="F14" s="140" t="s">
        <v>2055</v>
      </c>
      <c r="G14" s="77"/>
      <c r="H14" s="78">
        <v>15.14</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36.75" thickBot="1" x14ac:dyDescent="0.25">
      <c r="A15" s="311">
        <v>8</v>
      </c>
      <c r="B15" s="79" t="s">
        <v>168</v>
      </c>
      <c r="C15" s="77" t="s">
        <v>1920</v>
      </c>
      <c r="D15" s="138" t="s">
        <v>2675</v>
      </c>
      <c r="E15" s="142" t="s">
        <v>2488</v>
      </c>
      <c r="F15" s="140" t="s">
        <v>2055</v>
      </c>
      <c r="G15" s="77"/>
      <c r="H15" s="78">
        <v>0.73</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36.75" thickBot="1" x14ac:dyDescent="0.25">
      <c r="A16" s="311">
        <v>9</v>
      </c>
      <c r="B16" s="79" t="s">
        <v>168</v>
      </c>
      <c r="C16" s="77" t="s">
        <v>1920</v>
      </c>
      <c r="D16" s="138" t="s">
        <v>2676</v>
      </c>
      <c r="E16" s="142" t="s">
        <v>2488</v>
      </c>
      <c r="F16" s="140" t="s">
        <v>2055</v>
      </c>
      <c r="G16" s="77"/>
      <c r="H16" s="78">
        <v>3.03</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36.75" thickBot="1" x14ac:dyDescent="0.25">
      <c r="A17" s="311">
        <v>10</v>
      </c>
      <c r="B17" s="79" t="s">
        <v>168</v>
      </c>
      <c r="C17" s="77" t="s">
        <v>1893</v>
      </c>
      <c r="D17" s="138" t="s">
        <v>2677</v>
      </c>
      <c r="E17" s="142" t="s">
        <v>2488</v>
      </c>
      <c r="F17" s="140" t="s">
        <v>2055</v>
      </c>
      <c r="G17" s="77"/>
      <c r="H17" s="78">
        <v>5.57</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36.75" thickBot="1" x14ac:dyDescent="0.25">
      <c r="A18" s="311">
        <v>11</v>
      </c>
      <c r="B18" s="79" t="s">
        <v>168</v>
      </c>
      <c r="C18" s="77" t="s">
        <v>1892</v>
      </c>
      <c r="D18" s="138" t="s">
        <v>2678</v>
      </c>
      <c r="E18" s="142" t="s">
        <v>2488</v>
      </c>
      <c r="F18" s="140" t="s">
        <v>2055</v>
      </c>
      <c r="G18" s="77"/>
      <c r="H18" s="78">
        <v>0</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36.75" thickBot="1" x14ac:dyDescent="0.25">
      <c r="A19" s="311">
        <v>12</v>
      </c>
      <c r="B19" s="79" t="s">
        <v>168</v>
      </c>
      <c r="C19" s="77" t="s">
        <v>886</v>
      </c>
      <c r="D19" s="138" t="s">
        <v>2679</v>
      </c>
      <c r="E19" s="142" t="s">
        <v>2488</v>
      </c>
      <c r="F19" s="140" t="s">
        <v>2055</v>
      </c>
      <c r="G19" s="77"/>
      <c r="H19" s="78">
        <v>1.46</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36.75" thickBot="1" x14ac:dyDescent="0.25">
      <c r="A20" s="311">
        <v>13</v>
      </c>
      <c r="B20" s="79" t="s">
        <v>168</v>
      </c>
      <c r="C20" s="77" t="s">
        <v>971</v>
      </c>
      <c r="D20" s="138" t="s">
        <v>2680</v>
      </c>
      <c r="E20" s="142" t="s">
        <v>2488</v>
      </c>
      <c r="F20" s="140" t="s">
        <v>2055</v>
      </c>
      <c r="G20" s="77"/>
      <c r="H20" s="78">
        <v>28.84</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36.75" thickBot="1" x14ac:dyDescent="0.25">
      <c r="A21" s="311">
        <v>14</v>
      </c>
      <c r="B21" s="79" t="s">
        <v>168</v>
      </c>
      <c r="C21" s="77" t="s">
        <v>1912</v>
      </c>
      <c r="D21" s="138" t="s">
        <v>2681</v>
      </c>
      <c r="E21" s="142" t="s">
        <v>2488</v>
      </c>
      <c r="F21" s="140" t="s">
        <v>2055</v>
      </c>
      <c r="G21" s="77" t="s">
        <v>2682</v>
      </c>
      <c r="H21" s="78">
        <v>123.23</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36.75" thickBot="1" x14ac:dyDescent="0.25">
      <c r="A22" s="311">
        <v>15</v>
      </c>
      <c r="B22" s="79" t="s">
        <v>168</v>
      </c>
      <c r="C22" s="77" t="s">
        <v>1913</v>
      </c>
      <c r="D22" s="138" t="s">
        <v>2683</v>
      </c>
      <c r="E22" s="142" t="s">
        <v>2488</v>
      </c>
      <c r="F22" s="140" t="s">
        <v>2055</v>
      </c>
      <c r="G22" s="77"/>
      <c r="H22" s="78">
        <v>54.96</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36.75" thickBot="1" x14ac:dyDescent="0.25">
      <c r="A23" s="311">
        <v>16</v>
      </c>
      <c r="B23" s="79" t="s">
        <v>168</v>
      </c>
      <c r="C23" s="77" t="s">
        <v>1909</v>
      </c>
      <c r="D23" s="138" t="s">
        <v>2684</v>
      </c>
      <c r="E23" s="142" t="s">
        <v>2488</v>
      </c>
      <c r="F23" s="140" t="s">
        <v>2055</v>
      </c>
      <c r="G23" s="77"/>
      <c r="H23" s="78">
        <v>7.0000000000000007E-2</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36.75" thickBot="1" x14ac:dyDescent="0.25">
      <c r="A24" s="311">
        <v>17</v>
      </c>
      <c r="B24" s="79" t="s">
        <v>168</v>
      </c>
      <c r="C24" s="77" t="s">
        <v>1909</v>
      </c>
      <c r="D24" s="138" t="s">
        <v>2685</v>
      </c>
      <c r="E24" s="142" t="s">
        <v>2488</v>
      </c>
      <c r="F24" s="140" t="s">
        <v>2055</v>
      </c>
      <c r="G24" s="77"/>
      <c r="H24" s="78">
        <v>33.44</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36.75" thickBot="1" x14ac:dyDescent="0.25">
      <c r="A25" s="311">
        <v>18</v>
      </c>
      <c r="B25" s="79" t="s">
        <v>168</v>
      </c>
      <c r="C25" s="77" t="s">
        <v>970</v>
      </c>
      <c r="D25" s="138" t="s">
        <v>2686</v>
      </c>
      <c r="E25" s="142" t="s">
        <v>2488</v>
      </c>
      <c r="F25" s="140" t="s">
        <v>2055</v>
      </c>
      <c r="G25" s="77"/>
      <c r="H25" s="78">
        <v>1.8</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36.75" thickBot="1" x14ac:dyDescent="0.25">
      <c r="A26" s="311">
        <v>19</v>
      </c>
      <c r="B26" s="79" t="s">
        <v>168</v>
      </c>
      <c r="C26" s="77" t="s">
        <v>970</v>
      </c>
      <c r="D26" s="138" t="s">
        <v>2687</v>
      </c>
      <c r="E26" s="142" t="s">
        <v>2488</v>
      </c>
      <c r="F26" s="140" t="s">
        <v>2055</v>
      </c>
      <c r="G26" s="77"/>
      <c r="H26" s="78">
        <v>2.88</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36.75" thickBot="1" x14ac:dyDescent="0.25">
      <c r="A27" s="311">
        <v>20</v>
      </c>
      <c r="B27" s="79" t="s">
        <v>168</v>
      </c>
      <c r="C27" s="77" t="s">
        <v>970</v>
      </c>
      <c r="D27" s="138" t="s">
        <v>2350</v>
      </c>
      <c r="E27" s="142" t="s">
        <v>2488</v>
      </c>
      <c r="F27" s="140" t="s">
        <v>2055</v>
      </c>
      <c r="G27" s="77"/>
      <c r="H27" s="78">
        <v>20.64</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36.75" thickBot="1" x14ac:dyDescent="0.25">
      <c r="A28" s="311">
        <v>21</v>
      </c>
      <c r="B28" s="79" t="s">
        <v>168</v>
      </c>
      <c r="C28" s="77" t="s">
        <v>1894</v>
      </c>
      <c r="D28" s="138" t="s">
        <v>2688</v>
      </c>
      <c r="E28" s="142" t="s">
        <v>2488</v>
      </c>
      <c r="F28" s="140" t="s">
        <v>2055</v>
      </c>
      <c r="G28" s="77"/>
      <c r="H28" s="78">
        <v>0</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36.75" thickBot="1" x14ac:dyDescent="0.25">
      <c r="A29" s="311">
        <v>22</v>
      </c>
      <c r="B29" s="79" t="s">
        <v>168</v>
      </c>
      <c r="C29" s="77" t="s">
        <v>648</v>
      </c>
      <c r="D29" s="138" t="s">
        <v>2689</v>
      </c>
      <c r="E29" s="142" t="s">
        <v>2488</v>
      </c>
      <c r="F29" s="140" t="s">
        <v>2055</v>
      </c>
      <c r="G29" s="77"/>
      <c r="H29" s="78">
        <v>0</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36.75" thickBot="1" x14ac:dyDescent="0.25">
      <c r="A30" s="311">
        <v>23</v>
      </c>
      <c r="B30" s="79" t="s">
        <v>168</v>
      </c>
      <c r="C30" s="77" t="s">
        <v>1897</v>
      </c>
      <c r="D30" s="138" t="s">
        <v>2690</v>
      </c>
      <c r="E30" s="142" t="s">
        <v>2488</v>
      </c>
      <c r="F30" s="140" t="s">
        <v>2055</v>
      </c>
      <c r="G30" s="77"/>
      <c r="H30" s="78">
        <v>3.3</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36.75" thickBot="1" x14ac:dyDescent="0.25">
      <c r="A31" s="311">
        <v>24</v>
      </c>
      <c r="B31" s="79" t="s">
        <v>168</v>
      </c>
      <c r="C31" s="77" t="s">
        <v>217</v>
      </c>
      <c r="D31" s="138" t="s">
        <v>2691</v>
      </c>
      <c r="E31" s="142" t="s">
        <v>2488</v>
      </c>
      <c r="F31" s="140" t="s">
        <v>2055</v>
      </c>
      <c r="G31" s="77"/>
      <c r="H31" s="78">
        <v>6.08</v>
      </c>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36.75" thickBot="1" x14ac:dyDescent="0.25">
      <c r="A32" s="311">
        <v>25</v>
      </c>
      <c r="B32" s="79" t="s">
        <v>168</v>
      </c>
      <c r="C32" s="77" t="s">
        <v>1908</v>
      </c>
      <c r="D32" s="138" t="s">
        <v>2692</v>
      </c>
      <c r="E32" s="142" t="s">
        <v>2488</v>
      </c>
      <c r="F32" s="140" t="s">
        <v>2055</v>
      </c>
      <c r="G32" s="77"/>
      <c r="H32" s="78">
        <v>0.03</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36.75" thickBot="1" x14ac:dyDescent="0.25">
      <c r="A33" s="311">
        <v>26</v>
      </c>
      <c r="B33" s="79" t="s">
        <v>168</v>
      </c>
      <c r="C33" s="77" t="s">
        <v>1917</v>
      </c>
      <c r="D33" s="138" t="s">
        <v>2693</v>
      </c>
      <c r="E33" s="142" t="s">
        <v>2488</v>
      </c>
      <c r="F33" s="140" t="s">
        <v>2055</v>
      </c>
      <c r="G33" s="77"/>
      <c r="H33" s="78">
        <v>0</v>
      </c>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36.75" thickBot="1" x14ac:dyDescent="0.25">
      <c r="A34" s="311">
        <v>27</v>
      </c>
      <c r="B34" s="79" t="s">
        <v>168</v>
      </c>
      <c r="C34" s="77" t="s">
        <v>1886</v>
      </c>
      <c r="D34" s="138" t="s">
        <v>2694</v>
      </c>
      <c r="E34" s="142" t="s">
        <v>2488</v>
      </c>
      <c r="F34" s="140" t="s">
        <v>2055</v>
      </c>
      <c r="G34" s="77"/>
      <c r="H34" s="78">
        <v>4.46</v>
      </c>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36.75" thickBot="1" x14ac:dyDescent="0.25">
      <c r="A35" s="311">
        <v>28</v>
      </c>
      <c r="B35" s="79" t="s">
        <v>168</v>
      </c>
      <c r="C35" s="77" t="s">
        <v>2188</v>
      </c>
      <c r="D35" s="138" t="s">
        <v>2695</v>
      </c>
      <c r="E35" s="142" t="s">
        <v>2488</v>
      </c>
      <c r="F35" s="140" t="s">
        <v>2055</v>
      </c>
      <c r="G35" s="77"/>
      <c r="H35" s="78">
        <v>2.98</v>
      </c>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36.75" thickBot="1" x14ac:dyDescent="0.25">
      <c r="A36" s="311">
        <v>29</v>
      </c>
      <c r="B36" s="79" t="s">
        <v>168</v>
      </c>
      <c r="C36" s="77" t="s">
        <v>1904</v>
      </c>
      <c r="D36" s="138" t="s">
        <v>2696</v>
      </c>
      <c r="E36" s="142" t="s">
        <v>2488</v>
      </c>
      <c r="F36" s="140" t="s">
        <v>2055</v>
      </c>
      <c r="G36" s="77"/>
      <c r="H36" s="78">
        <v>11.07</v>
      </c>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36.75" thickBot="1" x14ac:dyDescent="0.25">
      <c r="A37" s="311">
        <v>30</v>
      </c>
      <c r="B37" s="79" t="s">
        <v>168</v>
      </c>
      <c r="C37" s="77" t="s">
        <v>1904</v>
      </c>
      <c r="D37" s="138" t="s">
        <v>2697</v>
      </c>
      <c r="E37" s="142" t="s">
        <v>2488</v>
      </c>
      <c r="F37" s="140" t="s">
        <v>2055</v>
      </c>
      <c r="G37" s="77"/>
      <c r="H37" s="78">
        <v>4.4000000000000004</v>
      </c>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36.75" thickBot="1" x14ac:dyDescent="0.25">
      <c r="A38" s="311">
        <v>31</v>
      </c>
      <c r="B38" s="79" t="s">
        <v>168</v>
      </c>
      <c r="C38" s="77" t="s">
        <v>1904</v>
      </c>
      <c r="D38" s="138" t="s">
        <v>2698</v>
      </c>
      <c r="E38" s="142" t="s">
        <v>2488</v>
      </c>
      <c r="F38" s="140" t="s">
        <v>2055</v>
      </c>
      <c r="G38" s="77"/>
      <c r="H38" s="78">
        <v>3.52</v>
      </c>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36.75" thickBot="1" x14ac:dyDescent="0.25">
      <c r="A39" s="311">
        <v>32</v>
      </c>
      <c r="B39" s="79" t="s">
        <v>168</v>
      </c>
      <c r="C39" s="77" t="s">
        <v>1907</v>
      </c>
      <c r="D39" s="138" t="s">
        <v>2699</v>
      </c>
      <c r="E39" s="142" t="s">
        <v>2488</v>
      </c>
      <c r="F39" s="140" t="s">
        <v>2055</v>
      </c>
      <c r="G39" s="77"/>
      <c r="H39" s="78">
        <v>72.3</v>
      </c>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36.75" thickBot="1" x14ac:dyDescent="0.25">
      <c r="A40" s="311">
        <v>33</v>
      </c>
      <c r="B40" s="79" t="s">
        <v>168</v>
      </c>
      <c r="C40" s="77" t="s">
        <v>1920</v>
      </c>
      <c r="D40" s="138" t="s">
        <v>2700</v>
      </c>
      <c r="E40" s="142" t="s">
        <v>2488</v>
      </c>
      <c r="F40" s="140" t="s">
        <v>2055</v>
      </c>
      <c r="G40" s="77"/>
      <c r="H40" s="78">
        <v>5.81</v>
      </c>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75" thickBot="1" x14ac:dyDescent="0.2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75" thickBot="1" x14ac:dyDescent="0.2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75" thickBot="1" x14ac:dyDescent="0.2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75" thickBot="1" x14ac:dyDescent="0.2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75" thickBot="1" x14ac:dyDescent="0.2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75" thickBot="1" x14ac:dyDescent="0.2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75" thickBot="1" x14ac:dyDescent="0.2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75" thickBot="1" x14ac:dyDescent="0.2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75" thickBot="1" x14ac:dyDescent="0.2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75" thickBot="1" x14ac:dyDescent="0.2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75" thickBot="1" x14ac:dyDescent="0.2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75" thickBot="1" x14ac:dyDescent="0.2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75" thickBot="1" x14ac:dyDescent="0.2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75" thickBot="1" x14ac:dyDescent="0.2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75" thickBot="1" x14ac:dyDescent="0.2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75" thickBot="1" x14ac:dyDescent="0.2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75" thickBot="1" x14ac:dyDescent="0.2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75" thickBot="1" x14ac:dyDescent="0.2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75" thickBot="1" x14ac:dyDescent="0.2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75" thickBot="1" x14ac:dyDescent="0.2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75" thickBot="1" x14ac:dyDescent="0.2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75" thickBot="1" x14ac:dyDescent="0.2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75" thickBot="1" x14ac:dyDescent="0.2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75" thickBot="1" x14ac:dyDescent="0.2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75" thickBot="1" x14ac:dyDescent="0.2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75" thickBot="1" x14ac:dyDescent="0.2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75" thickBot="1" x14ac:dyDescent="0.2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75" thickBot="1" x14ac:dyDescent="0.2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75" thickBot="1" x14ac:dyDescent="0.2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75" thickBot="1" x14ac:dyDescent="0.2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75" thickBot="1" x14ac:dyDescent="0.2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75" thickBot="1" x14ac:dyDescent="0.2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75" thickBot="1" x14ac:dyDescent="0.2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75" thickBot="1" x14ac:dyDescent="0.2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75" thickBot="1" x14ac:dyDescent="0.2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75" thickBot="1" x14ac:dyDescent="0.2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75" thickBot="1" x14ac:dyDescent="0.2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75" thickBot="1" x14ac:dyDescent="0.2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75" thickBot="1" x14ac:dyDescent="0.2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75" thickBot="1" x14ac:dyDescent="0.2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75" thickBot="1" x14ac:dyDescent="0.2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75" thickBot="1" x14ac:dyDescent="0.2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75" thickBot="1" x14ac:dyDescent="0.2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75" thickBot="1" x14ac:dyDescent="0.2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75" thickBot="1" x14ac:dyDescent="0.2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75" thickBot="1" x14ac:dyDescent="0.2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75" thickBot="1" x14ac:dyDescent="0.2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75" thickBot="1" x14ac:dyDescent="0.2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75" thickBot="1" x14ac:dyDescent="0.2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75" thickBot="1" x14ac:dyDescent="0.2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75" thickBot="1" x14ac:dyDescent="0.2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75" thickBot="1" x14ac:dyDescent="0.2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75" thickBot="1" x14ac:dyDescent="0.2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75" thickBot="1" x14ac:dyDescent="0.2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75" thickBot="1" x14ac:dyDescent="0.2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75" thickBot="1" x14ac:dyDescent="0.2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75" thickBot="1" x14ac:dyDescent="0.2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75" thickBot="1" x14ac:dyDescent="0.2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75" thickBot="1" x14ac:dyDescent="0.2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75" thickBot="1" x14ac:dyDescent="0.2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75" thickBot="1" x14ac:dyDescent="0.2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75" thickBot="1" x14ac:dyDescent="0.2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75" thickBot="1" x14ac:dyDescent="0.2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75" thickBot="1" x14ac:dyDescent="0.2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75" thickBot="1" x14ac:dyDescent="0.2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75" thickBot="1" x14ac:dyDescent="0.2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75" thickBot="1" x14ac:dyDescent="0.2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75" thickBot="1" x14ac:dyDescent="0.2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75" thickBot="1" x14ac:dyDescent="0.2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75" thickBot="1" x14ac:dyDescent="0.2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75" thickBot="1" x14ac:dyDescent="0.2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75" thickBot="1" x14ac:dyDescent="0.2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75" thickBot="1" x14ac:dyDescent="0.2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75"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75"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75"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75"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75"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75"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75"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75"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75"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75"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75"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75"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75"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75"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75"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75"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75"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75"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75"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75"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75"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75"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75"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75"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75"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75"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75"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75"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75"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75"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75"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75"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75"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75"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75"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75"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75"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75"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75"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75"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75"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75"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75"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75"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75"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75"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75"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75"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75"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75"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75"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75"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75"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75"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75"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75"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75"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75"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75"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75"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75"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75"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75"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75"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75"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75"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75"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75"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75"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75"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75"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75"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75"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75"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75"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75"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75"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75"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75"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75"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75"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75"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75"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75"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75"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75"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75"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75"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75"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75"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75"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75"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75"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75"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75"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75"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75"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75"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75"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75"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75"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75"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75"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75"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75"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75"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75"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75"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75"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75"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75"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75"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75"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75"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75"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75"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75"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75"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75"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75"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75"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75"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75"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75"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75"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75"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75"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75"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75"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75"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75"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75"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75"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75"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75"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75"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75"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75"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75"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75"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75"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75"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75"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75"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75"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75"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75"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75"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75"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75"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75"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75"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75"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75"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75"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75"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75"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75"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75"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75"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75"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75"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75"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75"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75"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75"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75"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75"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75"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75"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75"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75"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75"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75"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75"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75"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75"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75"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75"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75"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75"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75"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75"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75"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75"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75"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75"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75"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75"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75"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75"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75"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75"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75"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75"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75"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75"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75"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75"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75"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75"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75"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75"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75"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75"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75"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75"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75"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75"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75"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75"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75"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75"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75"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75"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75"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75"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75"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75"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75"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75"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75"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75"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75"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75"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75"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75"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75"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75"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75"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75"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75"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75"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75"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75"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75"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75"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75"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75"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75"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75"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75"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75"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75"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75"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75"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75"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75"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75"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75"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75"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75"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75"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75"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75"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75"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75"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75"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75"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75"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75"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75"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75"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75"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75"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75"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75"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75"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75"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75"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75"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75"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75"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75"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75"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75"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75"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75"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75"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75"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75"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75"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75"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75"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75"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75"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75"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75"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75"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75"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75"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75"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75"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75"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75"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75"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75"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75"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75"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75"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75"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75"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75"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75"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75"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75"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75"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75"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75"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75"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75"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75"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75"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75"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75"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75"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75"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75"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75"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75"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75"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75"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75"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75"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75"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75"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75"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75"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75"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75"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75"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75"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75"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75"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75"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75"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75"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75"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75"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75"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75"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75"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75"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75"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75"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75"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75"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75"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75"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75"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75"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75"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75"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75"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75"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75"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75"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75"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75"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75"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75"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75"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75"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75"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75"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75"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75"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75"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75"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75"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75"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75"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75"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75"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75"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75"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75"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75"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75"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75"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75"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75"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75"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75"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75"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75"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75"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75"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75"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75"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75"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75"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75"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75"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75"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75"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75"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75"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75"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75"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75"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75"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75"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75"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75"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75"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75"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75"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75"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75"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75"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75"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75"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75"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75"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75"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75"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75"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75"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75"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75"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75"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75"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75"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75"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75"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75"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75"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75"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75"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75"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75"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75"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75"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75"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75"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75"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75"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75"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75"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75"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75"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75"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75"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75"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75"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75"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75"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75"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75"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75"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75"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75"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75"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75"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75"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75"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75"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75"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75"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75"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75"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75"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75"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75"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75"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75"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75"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75"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75"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75"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75"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75"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75"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75"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75"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75"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75"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75"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75"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75"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75"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75"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75"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75"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75"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75"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75"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75"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75"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75"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75"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75"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75"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75"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75"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75"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75"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75"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75"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75"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75"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75"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75"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75"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75"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75"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75"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75"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75"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75"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75"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75"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75"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75"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75"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75"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75"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75"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75"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75"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75"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75"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75"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75"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75"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75"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75"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75"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75"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75"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75"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75"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75"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75"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75"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75"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75"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75"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75"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75"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75"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75"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75"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75"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75"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75"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75"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75"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75"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75"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75"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75"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75"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75"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75"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75"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75"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75"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75"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75"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75"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75"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75"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75"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75"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75"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75"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75"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75"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75"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75"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75"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75"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75"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75"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75"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75"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75"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75"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75"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75"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75"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75"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75"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75"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75"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75"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75"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75"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75"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75"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75"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75"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75"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75"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75"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75"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75"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75"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75"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75"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75"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75"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75"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75"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75"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75"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75"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75"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75"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75"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75"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75"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75"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75"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75"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75"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75"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75"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75"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75"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75"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75"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75"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75"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75"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75"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75"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75"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75"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75"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75"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75"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75"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75"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75"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75"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75"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75"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75"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75"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75"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75"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75"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75"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75"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75"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75"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75"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75"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75"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75"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75"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75"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75"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75"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75"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75"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75"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75"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75"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75"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75"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75"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75"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75"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75"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75"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75"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75"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75"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75"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75"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75"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75"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75"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75"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75"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75"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75"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75"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75"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75"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75"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75"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75"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75"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75"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75"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75"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75"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75"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75"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75"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75"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75"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75"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75"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75"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75"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75"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75"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75"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75"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75"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75"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75"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75"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75"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75"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75"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75"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75"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75"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75"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75"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75"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75"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75"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75"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75"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75"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75"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75"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75"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75"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75"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75"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75"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75"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75"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75"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75"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75"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75"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75"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75"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75"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75"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75"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75"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75"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75"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75"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75"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75"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75"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75"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75"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75"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75"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75"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75"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75"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75"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75"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75"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75"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75"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75"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75"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75"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75"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75"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75"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75"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75"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75"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75"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75"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75"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75"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75"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75"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75"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75"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75"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75"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75"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75"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75"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75"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75"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75"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75"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75"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75"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75"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75"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75"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75"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75"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75"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75"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75"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75"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75"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75"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75"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75"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75"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75"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75"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75"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75"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75"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75"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75"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75"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75"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75"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75"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75"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75"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75"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75"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75"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75"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75"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75"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75"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75"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75"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75"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75"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75"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75"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75"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75"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75"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75"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75"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75"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75"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75"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75"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75"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75"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75"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75"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75"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75"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75"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75"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75"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75"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75"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75"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75"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75"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75"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75"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75"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75"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75"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75"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75"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75"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75"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75"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75"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75"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75"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75"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75"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75"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75"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75"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75"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75"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75"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75"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75"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75"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75"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75"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75"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75"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75"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75"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75"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75"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75"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75"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75"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75"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75"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75"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75"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75"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75"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75"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75"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75"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75"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75"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75"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75"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75"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75"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75"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75"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75"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75"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75"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75"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75"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75"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75"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75"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75"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75"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75"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75"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75"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75"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75"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75"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75"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75"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75"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75"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75"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75"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75"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75"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75"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75"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75"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75"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75"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75"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75"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75"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75"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75"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75"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75"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75"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75"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75"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75"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75"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75"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75"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75"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75"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75"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75"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75"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75"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75"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75"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75"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75"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75"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75"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75"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75"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75"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75"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75"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75"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75"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75"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75"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75"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75"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75"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75"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75"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75"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75"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75"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75"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75"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75"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75"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75"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75"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75"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75"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75"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75"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75"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75"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75"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75"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75"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75"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75"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75"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75"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75"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75"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75"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75"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75"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75"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75"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75"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75"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75"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75"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75"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75"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75"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75"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75"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75"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75"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75"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75"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75"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75"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75"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75"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75"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75"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75"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75"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75"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75"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75"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75"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75"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75"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75"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75"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75"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75"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75"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75"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75"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75"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75"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75"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75"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75"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75"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75"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75"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75"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75"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75"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75"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75"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75"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75"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75"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75"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75"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75"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75"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75"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75"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75"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75"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75"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75"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75"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75"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75"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75"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75"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75"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75"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75"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75"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75"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75"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75"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75"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75"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75"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75"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75"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75"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75"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75"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75"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75"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75"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75"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75"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75"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75"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75"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75"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75"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75"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75"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75"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75"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75"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75"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75"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75"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75"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75"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75"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75"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75"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75"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75"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75"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75"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75"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75"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75"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75"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75"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75"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75"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75"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75"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75"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75"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75"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75"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75"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75"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75"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75"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75"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75"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75"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75"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75"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75"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75"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75"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75"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75"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75"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75"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75"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75"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75"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75"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75"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75"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75"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75"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75"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75"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75"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75"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75"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75"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75"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75"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75"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75"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75"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75"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75"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75"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75"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75"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75"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75"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75"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75"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75"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75"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75"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75"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75"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75"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75"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75"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75"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75"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75"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75"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75"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75"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75"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75"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75"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75"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75"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75"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75"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75"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75"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75"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75"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75"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75"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75"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75"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75"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75"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75"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75"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75"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75"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75"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75"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75"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75"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75"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75"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75"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75"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75"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75"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75"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75"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75"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75"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75"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75"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75"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75"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75"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75"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75"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75"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75"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75"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75"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75"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75"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75"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75"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75"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75"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75"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75"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75"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75"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75"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75"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75"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75"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75"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75"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75"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75"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75"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75"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75"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75"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75"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75"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75"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75"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75"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75"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75"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75"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75"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75"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75"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75"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75"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75"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75"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75"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75"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75"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75"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75"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75"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75"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75"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75"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75"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75"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75"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75"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75"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75"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75"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75"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75"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75"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75"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75"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75"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75"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75"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75"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75"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75"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75"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75"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75"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75"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75"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75"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75"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75"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75"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75"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75"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75"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75"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75"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75"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75"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75"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75"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75"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75"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75"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75"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75"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75"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75"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75"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75"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75"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75"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75"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75"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75"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75"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75"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75"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75"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75"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75"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75"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75"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75"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75"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75"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75"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75"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75"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75"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75"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75"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75"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75"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75"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75"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75"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75"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75"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75"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75"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75"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75"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75"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75"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75"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75"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75"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75"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75"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75"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75"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75"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75"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75"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75"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75"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75"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75"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75"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75"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75"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75"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75"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75"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75"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75"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75"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75"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75"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75"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75"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75"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75"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75"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75"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75"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75"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75"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75"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75"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75"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75"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75"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75"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75"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75"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75"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75"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75"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75"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75"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75"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75"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75"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75"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75"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75"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75"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75"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75"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75"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75"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75"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75"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75"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75"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75"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75"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75"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75"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75"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75"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75"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75"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75"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75"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75"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75"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75"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75"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75"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75"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75"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75"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75"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75"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75"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75"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75"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75"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75"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75"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75"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75"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75"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75"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75"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75"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75"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75"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75"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75"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75"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75"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75"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75"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75"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75"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75"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75"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75"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75"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75"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75"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75"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75"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75"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75"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75"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75"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75"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75"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75"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75"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75"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75"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75"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75"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75"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75"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75"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75"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75"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75"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75"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75"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75"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75"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75"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75"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75"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75"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75"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75"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75"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75"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75"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75"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75"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75"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75"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75"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75"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75"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75"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75"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75"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75"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75"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75"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75"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75"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75"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75"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75"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75"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75"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75"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75"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75"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75"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75"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75"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75"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75"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75"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75"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75"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75"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75"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75"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75"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75"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75"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75"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75"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75"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75"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75"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75"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75"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75"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75"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75"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75"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75"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75"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75"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75"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75"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75"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75"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75"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75"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75"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75"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75"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75"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75"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75"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75"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75"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75"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75"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75"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75"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75"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75"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75"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75"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75"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75"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75"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75"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75"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75"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75"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75"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75"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75"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75"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75"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75"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75"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75"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75"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75"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75"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75"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75"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75"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75"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75"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75"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75"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75"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75"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75"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75"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75"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75"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75"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75"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75"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75"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75"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75"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75"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75"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75"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75"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75"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75"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75"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75"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75"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75"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75"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75"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75"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75"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75"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75"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75"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75"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75"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75"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75"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75"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75"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75"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75"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75"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75"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75"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75"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75"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75"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75"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75"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75"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75"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75"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75"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75"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75"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75"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75"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75"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75"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75"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75"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75"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75"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75"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75"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75"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75"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75"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75"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75"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75"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75"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75"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75"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75"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75"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75"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75"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75"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75"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75"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75"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75"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75"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75"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75"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75"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75"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75"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75"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75"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75"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75"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75"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75"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75"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75"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75"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75"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75"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75"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75"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75"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75"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75"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75"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75"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75"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75"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75"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75"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75"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75"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75"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75"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75"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75"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75"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75"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75"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75"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75"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75"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75"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75"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75"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75"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75"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75"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75"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75"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75"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75"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75"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75"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75"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75"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75"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75"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75"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75"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75"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75"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75"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75"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75"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75"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75"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75"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75"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75"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75"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75"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75"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75"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75"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75"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75"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75"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75"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75"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75"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75"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75"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75"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75"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75"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75"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75"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75"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75"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75"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75"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75"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75"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75"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75"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75"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75"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75"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75"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75"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75"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75"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75"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75"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75"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75"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75"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75"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75"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75"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75"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75"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75"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75"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75"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75"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75"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75"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75"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75"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75"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75"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75"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75"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75"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75"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75"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75"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75"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75"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75"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75"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75"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75"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75"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75"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75"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75"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75"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75"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75"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75"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75"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75"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75"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75"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75"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75"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75"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75"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75"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75"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75"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75"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75"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75"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75"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75"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75"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75"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75"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75"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75"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75"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75"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75"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75"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75"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75"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75"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75"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75"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75"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75"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75"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75"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75"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75"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75"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75"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75"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75"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75"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75"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75"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75"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75"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75"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75"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75"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75"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75"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75"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75"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75"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75"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75"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75"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75"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75"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75"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75"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75"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75"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75"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75"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75"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75"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75"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75"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75"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75"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75"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75"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75"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75"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75"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75"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75"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75"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75"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75"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75"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75"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tabSelected="1" zoomScale="110" zoomScaleNormal="110" workbookViewId="0">
      <pane xSplit="1" ySplit="7" topLeftCell="B8" activePane="bottomRight" state="frozen"/>
      <selection pane="topRight" activeCell="B1" sqref="B1"/>
      <selection pane="bottomLeft" activeCell="A8" sqref="A8"/>
      <selection pane="bottomRight" activeCell="H32" sqref="H32"/>
    </sheetView>
  </sheetViews>
  <sheetFormatPr defaultColWidth="9.140625"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9" t="s">
        <v>1058</v>
      </c>
      <c r="C4" s="499"/>
      <c r="D4" s="500"/>
      <c r="E4" s="337">
        <f>SUM(E8:E2007)</f>
        <v>548.99999999999989</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75" thickBot="1" x14ac:dyDescent="0.25">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75" thickBot="1" x14ac:dyDescent="0.25">
      <c r="A8" s="311">
        <v>1</v>
      </c>
      <c r="B8" s="85" t="s">
        <v>168</v>
      </c>
      <c r="C8" s="77" t="s">
        <v>1915</v>
      </c>
      <c r="D8" s="143" t="s">
        <v>2567</v>
      </c>
      <c r="E8" s="94">
        <v>34.56</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75" thickBot="1" x14ac:dyDescent="0.25">
      <c r="A9" s="311">
        <v>2</v>
      </c>
      <c r="B9" s="87" t="s">
        <v>168</v>
      </c>
      <c r="C9" s="77" t="s">
        <v>1917</v>
      </c>
      <c r="D9" s="144" t="s">
        <v>2567</v>
      </c>
      <c r="E9" s="88">
        <v>0</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24.75" thickBot="1" x14ac:dyDescent="0.25">
      <c r="A10" s="311">
        <v>3</v>
      </c>
      <c r="B10" s="87" t="s">
        <v>168</v>
      </c>
      <c r="C10" s="77" t="s">
        <v>1915</v>
      </c>
      <c r="D10" s="144" t="s">
        <v>2505</v>
      </c>
      <c r="E10" s="88">
        <v>108.55</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24.75" thickBot="1" x14ac:dyDescent="0.25">
      <c r="A11" s="311">
        <v>4</v>
      </c>
      <c r="B11" s="87" t="s">
        <v>168</v>
      </c>
      <c r="C11" s="77" t="s">
        <v>1917</v>
      </c>
      <c r="D11" s="144" t="s">
        <v>2505</v>
      </c>
      <c r="E11" s="88">
        <v>0</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75" thickBot="1" x14ac:dyDescent="0.25">
      <c r="A12" s="311">
        <v>5</v>
      </c>
      <c r="B12" s="87" t="s">
        <v>2048</v>
      </c>
      <c r="C12" s="77" t="s">
        <v>1902</v>
      </c>
      <c r="D12" s="144" t="s">
        <v>2519</v>
      </c>
      <c r="E12" s="88">
        <v>0</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75" thickBot="1" x14ac:dyDescent="0.25">
      <c r="A13" s="311">
        <v>6</v>
      </c>
      <c r="B13" s="87" t="s">
        <v>2048</v>
      </c>
      <c r="C13" s="77" t="s">
        <v>1902</v>
      </c>
      <c r="D13" s="144" t="s">
        <v>2519</v>
      </c>
      <c r="E13" s="88">
        <v>0</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75" thickBot="1" x14ac:dyDescent="0.25">
      <c r="A14" s="311">
        <v>7</v>
      </c>
      <c r="B14" s="87" t="s">
        <v>163</v>
      </c>
      <c r="C14" s="77" t="s">
        <v>2180</v>
      </c>
      <c r="D14" s="144" t="s">
        <v>2509</v>
      </c>
      <c r="E14" s="88">
        <v>0.15</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75" thickBot="1" x14ac:dyDescent="0.25">
      <c r="A15" s="311">
        <v>8</v>
      </c>
      <c r="B15" s="87" t="s">
        <v>168</v>
      </c>
      <c r="C15" s="77" t="s">
        <v>1886</v>
      </c>
      <c r="D15" s="144" t="s">
        <v>2578</v>
      </c>
      <c r="E15" s="88">
        <v>15.14</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75" thickBot="1" x14ac:dyDescent="0.25">
      <c r="A16" s="311">
        <v>9</v>
      </c>
      <c r="B16" s="87" t="s">
        <v>168</v>
      </c>
      <c r="C16" s="77" t="s">
        <v>1920</v>
      </c>
      <c r="D16" s="144" t="s">
        <v>2509</v>
      </c>
      <c r="E16" s="88">
        <v>0.73</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24.75" thickBot="1" x14ac:dyDescent="0.25">
      <c r="A17" s="311">
        <v>10</v>
      </c>
      <c r="B17" s="87" t="s">
        <v>168</v>
      </c>
      <c r="C17" s="77" t="s">
        <v>1920</v>
      </c>
      <c r="D17" s="144" t="s">
        <v>2572</v>
      </c>
      <c r="E17" s="88">
        <v>3.03</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75" thickBot="1" x14ac:dyDescent="0.25">
      <c r="A18" s="311">
        <v>11</v>
      </c>
      <c r="B18" s="87" t="s">
        <v>155</v>
      </c>
      <c r="C18" s="77" t="s">
        <v>1893</v>
      </c>
      <c r="D18" s="144" t="s">
        <v>2519</v>
      </c>
      <c r="E18" s="88">
        <v>5.57</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75" thickBot="1" x14ac:dyDescent="0.25">
      <c r="A19" s="311">
        <v>12</v>
      </c>
      <c r="B19" s="87" t="s">
        <v>992</v>
      </c>
      <c r="C19" s="77" t="s">
        <v>1892</v>
      </c>
      <c r="D19" s="144" t="s">
        <v>2519</v>
      </c>
      <c r="E19" s="88">
        <v>0</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24.75" thickBot="1" x14ac:dyDescent="0.25">
      <c r="A20" s="311">
        <v>13</v>
      </c>
      <c r="B20" s="87" t="s">
        <v>98</v>
      </c>
      <c r="C20" s="77" t="s">
        <v>886</v>
      </c>
      <c r="D20" s="144" t="s">
        <v>2529</v>
      </c>
      <c r="E20" s="88">
        <v>1.46</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75" thickBot="1" x14ac:dyDescent="0.25">
      <c r="A21" s="311">
        <v>14</v>
      </c>
      <c r="B21" s="87" t="s">
        <v>168</v>
      </c>
      <c r="C21" s="77" t="s">
        <v>971</v>
      </c>
      <c r="D21" s="139" t="s">
        <v>2530</v>
      </c>
      <c r="E21" s="88">
        <v>28.84</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75" thickBot="1" x14ac:dyDescent="0.25">
      <c r="A22" s="311">
        <v>15</v>
      </c>
      <c r="B22" s="87" t="s">
        <v>102</v>
      </c>
      <c r="C22" s="77" t="s">
        <v>1912</v>
      </c>
      <c r="D22" s="144" t="s">
        <v>2499</v>
      </c>
      <c r="E22" s="88">
        <v>123.23</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24.75" thickBot="1" x14ac:dyDescent="0.25">
      <c r="A23" s="311">
        <v>16</v>
      </c>
      <c r="B23" s="87" t="s">
        <v>168</v>
      </c>
      <c r="C23" s="77" t="s">
        <v>1913</v>
      </c>
      <c r="D23" s="144" t="s">
        <v>2535</v>
      </c>
      <c r="E23" s="88">
        <v>54.96</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75" thickBot="1" x14ac:dyDescent="0.25">
      <c r="A24" s="311">
        <v>17</v>
      </c>
      <c r="B24" s="87" t="s">
        <v>168</v>
      </c>
      <c r="C24" s="77" t="s">
        <v>1909</v>
      </c>
      <c r="D24" s="144" t="s">
        <v>2514</v>
      </c>
      <c r="E24" s="88">
        <v>7.0000000000000007E-2</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4.75" thickBot="1" x14ac:dyDescent="0.25">
      <c r="A25" s="311">
        <v>18</v>
      </c>
      <c r="B25" s="87" t="s">
        <v>168</v>
      </c>
      <c r="C25" s="77" t="s">
        <v>1909</v>
      </c>
      <c r="D25" s="144" t="s">
        <v>2521</v>
      </c>
      <c r="E25" s="88">
        <v>33.44</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75" thickBot="1" x14ac:dyDescent="0.25">
      <c r="A26" s="311">
        <v>19</v>
      </c>
      <c r="B26" s="87" t="s">
        <v>168</v>
      </c>
      <c r="C26" s="77" t="s">
        <v>970</v>
      </c>
      <c r="D26" s="144" t="s">
        <v>2573</v>
      </c>
      <c r="E26" s="88">
        <v>1.8</v>
      </c>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75" thickBot="1" x14ac:dyDescent="0.25">
      <c r="A27" s="311">
        <v>20</v>
      </c>
      <c r="B27" s="87" t="s">
        <v>2048</v>
      </c>
      <c r="C27" s="77" t="s">
        <v>970</v>
      </c>
      <c r="D27" s="144" t="s">
        <v>2573</v>
      </c>
      <c r="E27" s="88">
        <v>2.88</v>
      </c>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75" thickBot="1" x14ac:dyDescent="0.25">
      <c r="A28" s="311">
        <v>21</v>
      </c>
      <c r="B28" s="87" t="s">
        <v>168</v>
      </c>
      <c r="C28" s="77" t="s">
        <v>970</v>
      </c>
      <c r="D28" s="144" t="s">
        <v>2573</v>
      </c>
      <c r="E28" s="88">
        <v>20.64</v>
      </c>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75" thickBot="1" x14ac:dyDescent="0.25">
      <c r="A29" s="311">
        <v>22</v>
      </c>
      <c r="B29" s="87" t="s">
        <v>1616</v>
      </c>
      <c r="C29" s="77" t="s">
        <v>1894</v>
      </c>
      <c r="D29" s="144" t="s">
        <v>2559</v>
      </c>
      <c r="E29" s="88">
        <v>0</v>
      </c>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75" thickBot="1" x14ac:dyDescent="0.25">
      <c r="A30" s="311">
        <v>23</v>
      </c>
      <c r="B30" s="87" t="s">
        <v>155</v>
      </c>
      <c r="C30" s="77" t="s">
        <v>648</v>
      </c>
      <c r="D30" s="144" t="s">
        <v>2559</v>
      </c>
      <c r="E30" s="88">
        <v>0</v>
      </c>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75" thickBot="1" x14ac:dyDescent="0.25">
      <c r="A31" s="311">
        <v>24</v>
      </c>
      <c r="B31" s="87" t="s">
        <v>102</v>
      </c>
      <c r="C31" s="77" t="s">
        <v>1897</v>
      </c>
      <c r="D31" s="144" t="s">
        <v>2509</v>
      </c>
      <c r="E31" s="88">
        <v>3.3</v>
      </c>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36.75" thickBot="1" x14ac:dyDescent="0.25">
      <c r="A32" s="311">
        <v>25</v>
      </c>
      <c r="B32" s="87" t="s">
        <v>106</v>
      </c>
      <c r="C32" s="77" t="s">
        <v>217</v>
      </c>
      <c r="D32" s="144" t="s">
        <v>2565</v>
      </c>
      <c r="E32" s="88">
        <v>6.08</v>
      </c>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75" thickBot="1" x14ac:dyDescent="0.25">
      <c r="A33" s="311">
        <v>26</v>
      </c>
      <c r="B33" s="87" t="s">
        <v>168</v>
      </c>
      <c r="C33" s="77" t="s">
        <v>1908</v>
      </c>
      <c r="D33" s="144" t="s">
        <v>2574</v>
      </c>
      <c r="E33" s="88">
        <v>0.03</v>
      </c>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75" thickBot="1" x14ac:dyDescent="0.25">
      <c r="A34" s="311">
        <v>27</v>
      </c>
      <c r="B34" s="87" t="s">
        <v>168</v>
      </c>
      <c r="C34" s="77" t="s">
        <v>1915</v>
      </c>
      <c r="D34" s="144" t="s">
        <v>2509</v>
      </c>
      <c r="E34" s="88">
        <v>0</v>
      </c>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75" thickBot="1" x14ac:dyDescent="0.25">
      <c r="A35" s="311">
        <v>28</v>
      </c>
      <c r="B35" s="87" t="s">
        <v>2048</v>
      </c>
      <c r="C35" s="77" t="s">
        <v>1886</v>
      </c>
      <c r="D35" s="144" t="s">
        <v>2578</v>
      </c>
      <c r="E35" s="88">
        <v>4.46</v>
      </c>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4.75" thickBot="1" x14ac:dyDescent="0.25">
      <c r="A36" s="311">
        <v>29</v>
      </c>
      <c r="B36" s="87" t="s">
        <v>102</v>
      </c>
      <c r="C36" s="77" t="s">
        <v>2188</v>
      </c>
      <c r="D36" s="144" t="s">
        <v>2520</v>
      </c>
      <c r="E36" s="88">
        <v>2.98</v>
      </c>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4.75" thickBot="1" x14ac:dyDescent="0.25">
      <c r="A37" s="311">
        <v>30</v>
      </c>
      <c r="B37" s="87" t="s">
        <v>155</v>
      </c>
      <c r="C37" s="77" t="s">
        <v>1904</v>
      </c>
      <c r="D37" s="144" t="s">
        <v>2537</v>
      </c>
      <c r="E37" s="88">
        <v>11.07</v>
      </c>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36.75" thickBot="1" x14ac:dyDescent="0.25">
      <c r="A38" s="311">
        <v>31</v>
      </c>
      <c r="B38" s="87" t="s">
        <v>168</v>
      </c>
      <c r="C38" s="77" t="s">
        <v>1904</v>
      </c>
      <c r="D38" s="144" t="s">
        <v>2565</v>
      </c>
      <c r="E38" s="88">
        <v>4.4000000000000004</v>
      </c>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4.75" thickBot="1" x14ac:dyDescent="0.25">
      <c r="A39" s="311">
        <v>32</v>
      </c>
      <c r="B39" s="87" t="s">
        <v>2378</v>
      </c>
      <c r="C39" s="77" t="s">
        <v>1904</v>
      </c>
      <c r="D39" s="144" t="s">
        <v>2537</v>
      </c>
      <c r="E39" s="88">
        <v>3.52</v>
      </c>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4.75" thickBot="1" x14ac:dyDescent="0.25">
      <c r="A40" s="311">
        <v>33</v>
      </c>
      <c r="B40" s="87" t="s">
        <v>1608</v>
      </c>
      <c r="C40" s="77" t="s">
        <v>1907</v>
      </c>
      <c r="D40" s="144" t="s">
        <v>2504</v>
      </c>
      <c r="E40" s="88">
        <v>72.3</v>
      </c>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75" thickBot="1" x14ac:dyDescent="0.25">
      <c r="A41" s="311">
        <v>34</v>
      </c>
      <c r="B41" s="87" t="s">
        <v>2378</v>
      </c>
      <c r="C41" s="77" t="s">
        <v>1920</v>
      </c>
      <c r="D41" s="144" t="s">
        <v>2578</v>
      </c>
      <c r="E41" s="88">
        <v>5.81</v>
      </c>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75"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75"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75"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75"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75"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75"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75"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75"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75"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75"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75"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75"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75"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75"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75"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75"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75"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75"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75"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75"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75"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75"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75"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75"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75"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75"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75"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75"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75"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75"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75"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75"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75"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75"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75"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75"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75"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75"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75"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75"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75"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75"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75"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75"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75"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75"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75"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75"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75"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75"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75"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75"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75"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75"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75"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75"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75"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75"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75"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75"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75"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75"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75"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75"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75"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75"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75"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75"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75"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75"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75"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75"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75"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75"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75"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75"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75"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75"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75"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75"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75"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75"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75"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75"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75"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75"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75"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75"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75"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75"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75"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75"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75"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75"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75"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75"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75"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75"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75"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75"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75"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75"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75"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75"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75"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75"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75"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75"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75"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75"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75"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75"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75"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75"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75"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75"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75"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75"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75"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75"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75"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75"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75"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75"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75"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75"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75"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75"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75"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75"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75"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75"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75"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75"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75"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75"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75"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75"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75"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75"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75"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75"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75"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75"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75"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75"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75"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75"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75"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75"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75"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75"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75"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75"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75"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75"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75"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75"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75"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75"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75"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75"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75"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75"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75"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75"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75"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75"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75"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75"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75"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75"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75"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75"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75"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75"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75"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75"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75"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75"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75"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75"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75"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75"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75"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75"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75"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75"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75"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75"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75"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75"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75"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75"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75"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75"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75"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75"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75"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75"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75"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75"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75"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75"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75"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75"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75"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75"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75"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75"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75"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75"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75"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75"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75"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75"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75"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75"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75"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75"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75"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75"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75"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75"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75"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75"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75"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75"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75"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75"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75"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75"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75"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75"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75"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75"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75"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75"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75"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75"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75"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75"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75"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75"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75"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75"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75"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75"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75"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75"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75"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75"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75"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75"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75"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75"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75"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75"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75"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75"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75"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75"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75"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75"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75"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75"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75"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75"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75"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75"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75"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75"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75"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75"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75"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75"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75"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75"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75"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75"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75"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75"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75"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75"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75"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75"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75"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75"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75"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75"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75"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75"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75"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75"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75"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75"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75"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75"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75"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75"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75"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75"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75"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75"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75"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75"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75"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75"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75"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75"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75"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75"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75"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75"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75"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75"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75"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75"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75"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75"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75"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75"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75"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75"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75"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75"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75"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75"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75"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75"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75"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75"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75"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75"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75"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75"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75"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75"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75"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75"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75"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75"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75"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75"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75"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75"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75"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75"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75"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75"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75"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75"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75"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75"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75"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75"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75"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75"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75"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75"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75"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75"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75"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75"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75"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75"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75"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75"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75"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75"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75"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75"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75"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75"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75"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75"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75"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75"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75"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75"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75"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75"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75"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75"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75"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75"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75"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75"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75"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75"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75"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75"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75"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75"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75"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75"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75"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75"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75"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75"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75"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75"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75"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75"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75"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75"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75"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75"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75"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75"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75"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75"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75"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75"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75"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75"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75"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75"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75"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75"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75"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75"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75"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75"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75"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75"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75"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75"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75"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75"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75"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75"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75"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75"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75"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75"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75"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75"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75"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75"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75"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75"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75"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75"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75"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75"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75"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75"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75"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75"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75"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75"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75"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75"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75"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75"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75"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75"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75"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75"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75"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75"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75"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75"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75"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75"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75"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75"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75"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75"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75"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75"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75"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75"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75"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75"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75"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75"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75"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75"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75"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75"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75"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75"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75"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75"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75"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75"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75"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75"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75"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75"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75"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75"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75"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75"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75"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75"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75"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75"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75"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75"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75"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75"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75"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75"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75"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75"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75"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75"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75"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75"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75"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75"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75"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75"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75"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75"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75"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75"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75"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75"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75"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75"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75"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75"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75"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75"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75"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75"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75"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75"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75"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75"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75"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75"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75"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75"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75"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75"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75"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75"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75"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75"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75"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75"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75"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75"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75"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75"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75"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75"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75"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75"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75"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75"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75"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75"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75"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75"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75"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75"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75"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75"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75"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75"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75"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75"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75"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75"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75"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75"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75"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75"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75"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75"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75"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75"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75"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75"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75"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75"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75"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75"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75"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75"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75"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75"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75"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75"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75"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75"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75"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75"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75"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75"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75"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75"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75"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75"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75"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75"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75"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75"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75"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75"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75"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75"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75"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75"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75"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75"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75"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75"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75"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75"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75"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75"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75"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75"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75"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75"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75"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75"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75"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75"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75"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75"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75"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75"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75"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75"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75"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75"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75"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75"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75"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75"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75"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75"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75"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75"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75"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75"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75"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75"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75"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75"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75"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75"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75"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75"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75"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75"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75"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75"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75"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75"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75"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75"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75"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75"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75"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75"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75"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75"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75"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75"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75"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75"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75"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75"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75"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75"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75"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75"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75"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75"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75"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75"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75"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75"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75"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75"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75"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75"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75"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75"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75"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75"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75"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75"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75"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75"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75"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75"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75"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75"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75"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75"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75"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75"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75"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75"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75"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75"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75"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75"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75"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75"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75"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75"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75"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75"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75"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75"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75"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75"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75"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75"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75"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75"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75"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75"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75"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75"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75"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75"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75"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75"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75"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75"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75"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75"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75"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75"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75"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75"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75"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75"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75"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75"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75"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75"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75"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75"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75"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75"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75"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75"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75"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75"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75"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75"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75"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75"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75"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75"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75"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75"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75"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75"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75"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75"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75"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75"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75"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75"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75"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75"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75"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75"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75"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75"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75"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75"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75"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75"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75"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75"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75"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75"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75"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75"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75"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75"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75"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75"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75"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75"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75"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75"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75"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75"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75"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75"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75"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75"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75"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75"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75"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75"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75"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75"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75"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75"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926" activePane="bottomLeft" state="frozen"/>
      <selection pane="bottomLeft" activeCell="C6" sqref="C6"/>
    </sheetView>
  </sheetViews>
  <sheetFormatPr defaultColWidth="9.140625"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
      <c r="A63" s="2"/>
      <c r="B63" s="127" t="s">
        <v>731</v>
      </c>
      <c r="C63" s="2"/>
      <c r="D63" s="210" t="s">
        <v>2454</v>
      </c>
      <c r="E63" s="214"/>
      <c r="F63" s="194" t="s">
        <v>45</v>
      </c>
      <c r="G63" s="27"/>
      <c r="H63" s="2"/>
      <c r="L63" s="2"/>
      <c r="M63" s="208" t="s">
        <v>2518</v>
      </c>
      <c r="N63" s="213"/>
      <c r="O63" s="179"/>
      <c r="P63" s="183"/>
      <c r="U63" s="208"/>
    </row>
    <row r="64" spans="1:21" ht="12.75" customHeight="1" x14ac:dyDescent="0.2">
      <c r="A64" s="2"/>
      <c r="B64" s="127" t="s">
        <v>732</v>
      </c>
      <c r="C64" s="2"/>
      <c r="D64" s="210" t="s">
        <v>2455</v>
      </c>
      <c r="E64" s="214"/>
      <c r="F64" s="194" t="s">
        <v>46</v>
      </c>
      <c r="G64" s="27"/>
      <c r="H64" s="2"/>
      <c r="L64" s="2"/>
      <c r="M64" s="208" t="s">
        <v>2519</v>
      </c>
      <c r="N64" s="213"/>
      <c r="O64" s="179"/>
      <c r="P64" s="183"/>
      <c r="U64" s="208"/>
    </row>
    <row r="65" spans="1:21" ht="12.75" customHeight="1" x14ac:dyDescent="0.2">
      <c r="A65" s="2"/>
      <c r="B65" s="192" t="s">
        <v>2416</v>
      </c>
      <c r="C65" s="2"/>
      <c r="D65" s="210" t="s">
        <v>2456</v>
      </c>
      <c r="E65" s="214"/>
      <c r="F65" s="194" t="s">
        <v>47</v>
      </c>
      <c r="G65" s="27"/>
      <c r="H65" s="2"/>
      <c r="L65" s="2"/>
      <c r="M65" s="208" t="s">
        <v>2520</v>
      </c>
      <c r="N65" s="213"/>
      <c r="O65" s="179"/>
      <c r="P65" s="183"/>
      <c r="U65" s="208"/>
    </row>
    <row r="66" spans="1:21" ht="12.75" customHeight="1" x14ac:dyDescent="0.2">
      <c r="A66" s="2"/>
      <c r="B66" s="127" t="s">
        <v>679</v>
      </c>
      <c r="C66" s="2"/>
      <c r="D66" s="210" t="s">
        <v>1925</v>
      </c>
      <c r="E66" s="214"/>
      <c r="F66" s="194" t="s">
        <v>48</v>
      </c>
      <c r="G66" s="27"/>
      <c r="H66" s="2"/>
      <c r="L66" s="2"/>
      <c r="M66" s="208" t="s">
        <v>2521</v>
      </c>
      <c r="N66" s="213"/>
      <c r="O66" s="179"/>
      <c r="P66" s="183"/>
      <c r="U66" s="208"/>
    </row>
    <row r="67" spans="1:21" ht="12.75" customHeight="1" x14ac:dyDescent="0.2">
      <c r="A67" s="2"/>
      <c r="B67" s="127" t="s">
        <v>680</v>
      </c>
      <c r="C67" s="2"/>
      <c r="D67" s="210" t="s">
        <v>1926</v>
      </c>
      <c r="E67" s="214"/>
      <c r="F67" s="194" t="s">
        <v>49</v>
      </c>
      <c r="G67" s="27"/>
      <c r="H67" s="2"/>
      <c r="L67" s="2"/>
      <c r="M67" s="208" t="s">
        <v>2522</v>
      </c>
      <c r="N67" s="213"/>
      <c r="O67" s="179"/>
      <c r="P67" s="183"/>
      <c r="U67" s="208"/>
    </row>
    <row r="68" spans="1:21" ht="33.75" customHeight="1" x14ac:dyDescent="0.2">
      <c r="A68" s="2"/>
      <c r="B68" s="127" t="s">
        <v>681</v>
      </c>
      <c r="C68" s="2"/>
      <c r="D68" s="210" t="s">
        <v>1927</v>
      </c>
      <c r="E68" s="214"/>
      <c r="F68" s="194" t="s">
        <v>50</v>
      </c>
      <c r="G68" s="27"/>
      <c r="H68" s="2"/>
      <c r="L68" s="2"/>
      <c r="M68" s="208" t="s">
        <v>2523</v>
      </c>
      <c r="N68" s="213"/>
      <c r="O68" s="179"/>
      <c r="P68" s="183"/>
      <c r="U68" s="208"/>
    </row>
    <row r="69" spans="1:21" ht="24.75" customHeight="1" x14ac:dyDescent="0.2">
      <c r="A69" s="2"/>
      <c r="B69" s="127" t="s">
        <v>682</v>
      </c>
      <c r="C69" s="2"/>
      <c r="D69" s="210" t="s">
        <v>1928</v>
      </c>
      <c r="E69" s="214"/>
      <c r="F69" s="194" t="s">
        <v>51</v>
      </c>
      <c r="G69" s="27"/>
      <c r="H69" s="2"/>
      <c r="L69" s="2"/>
      <c r="M69" s="208" t="s">
        <v>2524</v>
      </c>
      <c r="N69" s="213"/>
      <c r="O69" s="179"/>
      <c r="P69" s="183"/>
      <c r="U69" s="208"/>
    </row>
    <row r="70" spans="1:21" ht="33.75" customHeight="1" x14ac:dyDescent="0.2">
      <c r="A70" s="2"/>
      <c r="B70" s="192" t="s">
        <v>2417</v>
      </c>
      <c r="C70" s="2"/>
      <c r="D70" s="210" t="s">
        <v>1929</v>
      </c>
      <c r="E70" s="214"/>
      <c r="F70" s="194" t="s">
        <v>52</v>
      </c>
      <c r="G70" s="27"/>
      <c r="H70" s="2"/>
      <c r="L70" s="2"/>
      <c r="M70" s="208" t="s">
        <v>2525</v>
      </c>
      <c r="N70" s="213"/>
      <c r="O70" s="179"/>
      <c r="P70" s="183"/>
      <c r="U70" s="208"/>
    </row>
    <row r="71" spans="1:21" ht="23.25" customHeight="1" x14ac:dyDescent="0.2">
      <c r="A71" s="2"/>
      <c r="B71" s="127" t="s">
        <v>683</v>
      </c>
      <c r="C71" s="2"/>
      <c r="D71" s="210" t="s">
        <v>1930</v>
      </c>
      <c r="E71" s="214"/>
      <c r="F71" s="194" t="s">
        <v>53</v>
      </c>
      <c r="G71" s="27"/>
      <c r="H71" s="2"/>
      <c r="L71" s="2"/>
      <c r="M71" s="208" t="s">
        <v>2526</v>
      </c>
      <c r="N71" s="213"/>
      <c r="O71" s="179"/>
      <c r="P71" s="183"/>
      <c r="U71" s="208"/>
    </row>
    <row r="72" spans="1:21" ht="23.25" customHeight="1" x14ac:dyDescent="0.2">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
      <c r="A74" s="2"/>
      <c r="B74" s="127" t="s">
        <v>2087</v>
      </c>
      <c r="C74" s="2"/>
      <c r="D74" s="216" t="s">
        <v>2324</v>
      </c>
      <c r="E74" s="214"/>
      <c r="F74" s="194" t="s">
        <v>56</v>
      </c>
      <c r="G74" s="27"/>
      <c r="H74" s="2"/>
      <c r="L74" s="2"/>
      <c r="M74" s="208" t="s">
        <v>2529</v>
      </c>
      <c r="N74" s="213"/>
      <c r="O74" s="179"/>
      <c r="P74" s="183"/>
      <c r="U74" s="208"/>
    </row>
    <row r="75" spans="1:21" ht="12.75" customHeight="1" x14ac:dyDescent="0.2">
      <c r="A75" s="2"/>
      <c r="B75" s="127" t="s">
        <v>2088</v>
      </c>
      <c r="C75" s="2"/>
      <c r="D75" s="216" t="s">
        <v>2325</v>
      </c>
      <c r="E75" s="214"/>
      <c r="F75" s="194" t="s">
        <v>57</v>
      </c>
      <c r="G75" s="27"/>
      <c r="H75" s="2"/>
      <c r="L75" s="2"/>
      <c r="M75" s="208" t="s">
        <v>2544</v>
      </c>
      <c r="N75" s="213"/>
      <c r="O75" s="179"/>
      <c r="P75" s="183"/>
      <c r="U75" s="208"/>
    </row>
    <row r="76" spans="1:21" ht="21" customHeight="1" x14ac:dyDescent="0.2">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381" ma:contentTypeDescription="Permitting &amp; Compliance Excel Document" ma:contentTypeScope="" ma:versionID="e9f0732e645bb6341de2c46281c888a6">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b33b18c5553c46abf631ca1e4af88254"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Manorowen Recycling Centre</Site_x0020_Name>
    <Internal_x002f_External xmlns="859f7ad6-93f6-4205-b62b-a17f28acbbac">Incoming document</Internal_x002f_External>
    <Post_x0020_code xmlns="859f7ad6-93f6-4205-b62b-a17f28acbbac">SA65 9QE</Post_x0020_code>
    <Document_x0020_Type xmlns="859f7ad6-93f6-4205-b62b-a17f28acbbac">Form/Proforma</Document_x0020_Type>
    <Welsh_x0020_Local_x0020_Authority xmlns="859f7ad6-93f6-4205-b62b-a17f28acbbac">Pembrokeshire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2020-02-19T00:00:00+00:00</Document_x0020_Date>
    <Facility_x0020_Address xmlns="859f7ad6-93f6-4205-b62b-a17f28acbbac">Manorowen Recycling Centre, Cnwc Sandy, Fishguard, SA65 9QE</Facility_x0020_Address>
    <Environment_x0020_Sub_x0020_Folder xmlns="859f7ad6-93f6-4205-b62b-a17f28acbbac">Waste returns</Environment_x0020_Sub_x0020_Folder>
    <Customer_x0020_Name xmlns="859f7ad6-93f6-4205-b62b-a17f28acbbac">Pembrokeshire County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LongProperties xmlns="http://schemas.microsoft.com/office/2006/metadata/longProperties"/>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A0618159-FA1B-495E-B442-D076F8ABC069}"/>
</file>

<file path=customXml/itemProps2.xml><?xml version="1.0" encoding="utf-8"?>
<ds:datastoreItem xmlns:ds="http://schemas.openxmlformats.org/officeDocument/2006/customXml" ds:itemID="{54542457-D00B-4D58-B933-39E48548E37C}"/>
</file>

<file path=customXml/itemProps3.xml><?xml version="1.0" encoding="utf-8"?>
<ds:datastoreItem xmlns:ds="http://schemas.openxmlformats.org/officeDocument/2006/customXml" ds:itemID="{467EA9A6-375D-4838-BFB5-9E3CCF767D8B}">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dcmitype/"/>
  </ds:schemaRefs>
</ds:datastoreItem>
</file>

<file path=customXml/itemProps4.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5.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6.xml><?xml version="1.0" encoding="utf-8"?>
<ds:datastoreItem xmlns:ds="http://schemas.openxmlformats.org/officeDocument/2006/customXml" ds:itemID="{999743DB-3A3A-4B8A-96C8-D263138E77D0}">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Cole, Nigel</cp:lastModifiedBy>
  <cp:lastPrinted>2003-03-08T17:22:27Z</cp:lastPrinted>
  <dcterms:created xsi:type="dcterms:W3CDTF">2001-10-11T16:28:49Z</dcterms:created>
  <dcterms:modified xsi:type="dcterms:W3CDTF">2020-02-19T11:00:59Z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REGU-219-223039</vt:lpwstr>
  </property>
  <property fmtid="{D5CDD505-2E9C-101B-9397-08002B2CF9AE}" pid="7" name="_dlc_DocIdItemGuid">
    <vt:lpwstr>2fcc9d91-ad3f-472d-9231-ebf84dc566f6</vt:lpwstr>
  </property>
  <property fmtid="{D5CDD505-2E9C-101B-9397-08002B2CF9AE}" pid="8" name="_dlc_DocIdUrl">
    <vt:lpwstr>https://cyfoethnaturiolcymru.sharepoint.com/teams/Regulatory/Permitting/_layouts/15/DocIdRedir.aspx?ID=REGU-219-223039, REGU-219-223039</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