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ste Permitting Team LTD/Ro/PAN-004290/"/>
    </mc:Choice>
  </mc:AlternateContent>
  <xr:revisionPtr revIDLastSave="0" documentId="10_ncr:100000_{969B348A-56BE-4F38-94E0-8B5CD3E69FDD}" xr6:coauthVersionLast="31" xr6:coauthVersionMax="31" xr10:uidLastSave="{00000000-0000-0000-0000-000000000000}"/>
  <bookViews>
    <workbookView xWindow="0" yWindow="0" windowWidth="19200" windowHeight="11374" xr2:uid="{00000000-000D-0000-FFFF-FFFF00000000}"/>
  </bookViews>
  <sheets>
    <sheet name="Dry matter lime calc" sheetId="1" r:id="rId1"/>
    <sheet name="Look up table" sheetId="4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A10" i="1" l="1"/>
  <c r="CA14" i="1"/>
  <c r="CA15" i="1"/>
  <c r="CA23" i="1"/>
  <c r="CA26" i="1"/>
  <c r="BS10" i="1"/>
  <c r="BS11" i="1"/>
  <c r="BS19" i="1"/>
  <c r="BS22" i="1"/>
  <c r="BS26" i="1"/>
  <c r="BS7" i="1"/>
  <c r="BC23" i="1"/>
  <c r="AM19" i="1"/>
  <c r="AM7" i="1"/>
  <c r="AE10" i="1"/>
  <c r="AE19" i="1"/>
  <c r="AE26" i="1"/>
  <c r="BY4" i="1"/>
  <c r="CB26" i="1"/>
  <c r="CB25" i="1"/>
  <c r="CB24" i="1"/>
  <c r="CB23" i="1"/>
  <c r="CB22" i="1"/>
  <c r="CB21" i="1"/>
  <c r="CB20" i="1"/>
  <c r="CB19" i="1"/>
  <c r="CB18" i="1"/>
  <c r="CB17" i="1"/>
  <c r="CB16" i="1"/>
  <c r="CB15" i="1"/>
  <c r="CB14" i="1"/>
  <c r="CB13" i="1"/>
  <c r="CB12" i="1"/>
  <c r="CB11" i="1"/>
  <c r="CB10" i="1"/>
  <c r="CB9" i="1"/>
  <c r="CB8" i="1"/>
  <c r="CB7" i="1"/>
  <c r="CB4" i="1"/>
  <c r="BZ4" i="1" s="1"/>
  <c r="CA8" i="1" s="1"/>
  <c r="BT26" i="1"/>
  <c r="BT25" i="1"/>
  <c r="BT24" i="1"/>
  <c r="BT23" i="1"/>
  <c r="BT22" i="1"/>
  <c r="BT21" i="1"/>
  <c r="BT20" i="1"/>
  <c r="BT19" i="1"/>
  <c r="BT18" i="1"/>
  <c r="BT17" i="1"/>
  <c r="BT16" i="1"/>
  <c r="BT15" i="1"/>
  <c r="BT14" i="1"/>
  <c r="BT13" i="1"/>
  <c r="BT12" i="1"/>
  <c r="BT11" i="1"/>
  <c r="BT10" i="1"/>
  <c r="BT9" i="1"/>
  <c r="BT8" i="1"/>
  <c r="BT7" i="1"/>
  <c r="BT4" i="1"/>
  <c r="BR4" i="1" s="1"/>
  <c r="BS8" i="1" s="1"/>
  <c r="BQ4" i="1"/>
  <c r="BL26" i="1"/>
  <c r="BL25" i="1"/>
  <c r="BL24" i="1"/>
  <c r="BL23" i="1"/>
  <c r="BL22" i="1"/>
  <c r="BL21" i="1"/>
  <c r="BL20" i="1"/>
  <c r="BL19" i="1"/>
  <c r="BL18" i="1"/>
  <c r="BL17" i="1"/>
  <c r="BL16" i="1"/>
  <c r="BL15" i="1"/>
  <c r="BL14" i="1"/>
  <c r="BL13" i="1"/>
  <c r="BL12" i="1"/>
  <c r="BL11" i="1"/>
  <c r="BL10" i="1"/>
  <c r="BL9" i="1"/>
  <c r="BL8" i="1"/>
  <c r="BL7" i="1"/>
  <c r="BL4" i="1"/>
  <c r="BJ4" i="1" s="1"/>
  <c r="BK8" i="1" s="1"/>
  <c r="BI4" i="1"/>
  <c r="BD26" i="1"/>
  <c r="BD25" i="1"/>
  <c r="BD24" i="1"/>
  <c r="BD23" i="1"/>
  <c r="BD22" i="1"/>
  <c r="BD21" i="1"/>
  <c r="BD20" i="1"/>
  <c r="BD19" i="1"/>
  <c r="BD18" i="1"/>
  <c r="BD17" i="1"/>
  <c r="BD16" i="1"/>
  <c r="BD15" i="1"/>
  <c r="BD14" i="1"/>
  <c r="BD13" i="1"/>
  <c r="BD12" i="1"/>
  <c r="BD11" i="1"/>
  <c r="BD10" i="1"/>
  <c r="BD9" i="1"/>
  <c r="BD8" i="1"/>
  <c r="BD7" i="1"/>
  <c r="BD4" i="1"/>
  <c r="BB4" i="1" s="1"/>
  <c r="BC8" i="1" s="1"/>
  <c r="BA4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V7" i="1"/>
  <c r="AV4" i="1"/>
  <c r="AT4" i="1" s="1"/>
  <c r="AS4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N13" i="1"/>
  <c r="AN12" i="1"/>
  <c r="AN11" i="1"/>
  <c r="AN10" i="1"/>
  <c r="AN9" i="1"/>
  <c r="AN8" i="1"/>
  <c r="AN7" i="1"/>
  <c r="AN4" i="1"/>
  <c r="AL4" i="1" s="1"/>
  <c r="AM8" i="1" s="1"/>
  <c r="AK4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4" i="1"/>
  <c r="AD4" i="1" s="1"/>
  <c r="AE8" i="1" s="1"/>
  <c r="AC4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4" i="1"/>
  <c r="V4" i="1" s="1"/>
  <c r="W8" i="1" s="1"/>
  <c r="U4" i="1"/>
  <c r="M4" i="1"/>
  <c r="P4" i="1"/>
  <c r="N4" i="1" s="1"/>
  <c r="O8" i="1" s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7" i="1"/>
  <c r="H4" i="1"/>
  <c r="F4" i="1" s="1"/>
  <c r="E4" i="1"/>
  <c r="AE23" i="1" l="1"/>
  <c r="BC22" i="1"/>
  <c r="W7" i="1"/>
  <c r="AE22" i="1"/>
  <c r="AM23" i="1"/>
  <c r="BC19" i="1"/>
  <c r="BS23" i="1"/>
  <c r="CA7" i="1"/>
  <c r="CA11" i="1"/>
  <c r="W19" i="1"/>
  <c r="AE18" i="1"/>
  <c r="AM15" i="1"/>
  <c r="BC15" i="1"/>
  <c r="W15" i="1"/>
  <c r="AE15" i="1"/>
  <c r="AM11" i="1"/>
  <c r="BC14" i="1"/>
  <c r="BS18" i="1"/>
  <c r="CA22" i="1"/>
  <c r="W23" i="1"/>
  <c r="BC18" i="1"/>
  <c r="W11" i="1"/>
  <c r="AE14" i="1"/>
  <c r="BC7" i="1"/>
  <c r="BC11" i="1"/>
  <c r="BS15" i="1"/>
  <c r="CA19" i="1"/>
  <c r="AE7" i="1"/>
  <c r="AE11" i="1"/>
  <c r="BC26" i="1"/>
  <c r="BC10" i="1"/>
  <c r="BS14" i="1"/>
  <c r="CA18" i="1"/>
  <c r="AU8" i="1"/>
  <c r="AU12" i="1"/>
  <c r="AU16" i="1"/>
  <c r="AU20" i="1"/>
  <c r="AU24" i="1"/>
  <c r="AU9" i="1"/>
  <c r="AU13" i="1"/>
  <c r="AU17" i="1"/>
  <c r="AU21" i="1"/>
  <c r="AU25" i="1"/>
  <c r="AU10" i="1"/>
  <c r="AU14" i="1"/>
  <c r="AU18" i="1"/>
  <c r="AU22" i="1"/>
  <c r="AU26" i="1"/>
  <c r="AU11" i="1"/>
  <c r="AU15" i="1"/>
  <c r="AU19" i="1"/>
  <c r="AU23" i="1"/>
  <c r="AU7" i="1"/>
  <c r="O7" i="1"/>
  <c r="O23" i="1"/>
  <c r="O19" i="1"/>
  <c r="O15" i="1"/>
  <c r="O11" i="1"/>
  <c r="BK7" i="1"/>
  <c r="BK23" i="1"/>
  <c r="BK19" i="1"/>
  <c r="BK15" i="1"/>
  <c r="BK11" i="1"/>
  <c r="O26" i="1"/>
  <c r="O22" i="1"/>
  <c r="O18" i="1"/>
  <c r="O14" i="1"/>
  <c r="O10" i="1"/>
  <c r="W26" i="1"/>
  <c r="W22" i="1"/>
  <c r="W18" i="1"/>
  <c r="W14" i="1"/>
  <c r="W10" i="1"/>
  <c r="AM26" i="1"/>
  <c r="AM22" i="1"/>
  <c r="AM18" i="1"/>
  <c r="AM14" i="1"/>
  <c r="AM10" i="1"/>
  <c r="BK26" i="1"/>
  <c r="BK22" i="1"/>
  <c r="BK18" i="1"/>
  <c r="BK14" i="1"/>
  <c r="BK10" i="1"/>
  <c r="O25" i="1"/>
  <c r="O21" i="1"/>
  <c r="O17" i="1"/>
  <c r="O13" i="1"/>
  <c r="O9" i="1"/>
  <c r="W25" i="1"/>
  <c r="W21" i="1"/>
  <c r="W17" i="1"/>
  <c r="W13" i="1"/>
  <c r="W9" i="1"/>
  <c r="AE25" i="1"/>
  <c r="AE21" i="1"/>
  <c r="AE17" i="1"/>
  <c r="AE13" i="1"/>
  <c r="AE9" i="1"/>
  <c r="AM25" i="1"/>
  <c r="AM21" i="1"/>
  <c r="AM17" i="1"/>
  <c r="AM13" i="1"/>
  <c r="AM9" i="1"/>
  <c r="BC25" i="1"/>
  <c r="BC21" i="1"/>
  <c r="BC17" i="1"/>
  <c r="BC13" i="1"/>
  <c r="BC9" i="1"/>
  <c r="BK25" i="1"/>
  <c r="BK21" i="1"/>
  <c r="BK17" i="1"/>
  <c r="BK13" i="1"/>
  <c r="BK9" i="1"/>
  <c r="BS25" i="1"/>
  <c r="BS21" i="1"/>
  <c r="BS17" i="1"/>
  <c r="BS13" i="1"/>
  <c r="BS9" i="1"/>
  <c r="CA25" i="1"/>
  <c r="CA21" i="1"/>
  <c r="CA17" i="1"/>
  <c r="CA13" i="1"/>
  <c r="CA9" i="1"/>
  <c r="O24" i="1"/>
  <c r="O20" i="1"/>
  <c r="O16" i="1"/>
  <c r="O12" i="1"/>
  <c r="W24" i="1"/>
  <c r="W20" i="1"/>
  <c r="W16" i="1"/>
  <c r="W12" i="1"/>
  <c r="AE24" i="1"/>
  <c r="AE20" i="1"/>
  <c r="AE16" i="1"/>
  <c r="AE12" i="1"/>
  <c r="AM24" i="1"/>
  <c r="AM20" i="1"/>
  <c r="AM16" i="1"/>
  <c r="AM12" i="1"/>
  <c r="BC24" i="1"/>
  <c r="BC20" i="1"/>
  <c r="BC16" i="1"/>
  <c r="BC12" i="1"/>
  <c r="BK24" i="1"/>
  <c r="BK20" i="1"/>
  <c r="BK16" i="1"/>
  <c r="BK12" i="1"/>
  <c r="BS24" i="1"/>
  <c r="BS20" i="1"/>
  <c r="BS16" i="1"/>
  <c r="BS12" i="1"/>
  <c r="CA24" i="1"/>
  <c r="CA20" i="1"/>
  <c r="CA16" i="1"/>
  <c r="CA12" i="1"/>
  <c r="G13" i="1"/>
  <c r="G9" i="1"/>
  <c r="G7" i="1"/>
  <c r="G12" i="1"/>
  <c r="G8" i="1"/>
  <c r="G18" i="1"/>
  <c r="G10" i="1"/>
  <c r="G24" i="1"/>
  <c r="G20" i="1"/>
  <c r="G16" i="1"/>
  <c r="G23" i="1"/>
  <c r="G19" i="1"/>
  <c r="G15" i="1"/>
  <c r="G26" i="1"/>
  <c r="G22" i="1"/>
  <c r="G14" i="1"/>
  <c r="G11" i="1"/>
  <c r="G25" i="1"/>
  <c r="G21" i="1"/>
  <c r="G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Louise Bailey</author>
  </authors>
  <commentList>
    <comment ref="C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D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K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L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S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T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A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B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I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J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Q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R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Y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AZ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BG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BH6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BO6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BP6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BW6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  <comment ref="BX6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See look up table tab</t>
        </r>
      </text>
    </comment>
  </commentList>
</comments>
</file>

<file path=xl/sharedStrings.xml><?xml version="1.0" encoding="utf-8"?>
<sst xmlns="http://schemas.openxmlformats.org/spreadsheetml/2006/main" count="153" uniqueCount="27">
  <si>
    <t>Waste</t>
  </si>
  <si>
    <t>DM figure</t>
  </si>
  <si>
    <t>TNV of Waste as CaO (%)</t>
  </si>
  <si>
    <t>TNV of Waste as CaCo3 (%)</t>
  </si>
  <si>
    <t xml:space="preserve">CaO Calculation </t>
  </si>
  <si>
    <t>CaO Conversion to CaCO3</t>
  </si>
  <si>
    <t xml:space="preserve">CaCo3 Calculation </t>
  </si>
  <si>
    <t>Field</t>
  </si>
  <si>
    <t>Application rate</t>
  </si>
  <si>
    <t>pH</t>
  </si>
  <si>
    <t>Cropping requirement #</t>
  </si>
  <si>
    <t>Soil requirement #</t>
  </si>
  <si>
    <t>Lime Requirement 
t/ha CaCO3</t>
  </si>
  <si>
    <t>Lime equivelant applied
t/ha</t>
  </si>
  <si>
    <t>WASTE 1</t>
  </si>
  <si>
    <t>WASTE 2</t>
  </si>
  <si>
    <t>WASTE 3</t>
  </si>
  <si>
    <t>WASTE 4</t>
  </si>
  <si>
    <t>WASTE 5</t>
  </si>
  <si>
    <t>WASTE 6</t>
  </si>
  <si>
    <t>WASTE 7</t>
  </si>
  <si>
    <t>WASTE 8</t>
  </si>
  <si>
    <t>WASTE 9</t>
  </si>
  <si>
    <t>WASTE 10</t>
  </si>
  <si>
    <t>Look up table</t>
  </si>
  <si>
    <r>
      <rPr>
        <u/>
        <sz val="12"/>
        <color theme="1"/>
        <rFont val="Arial"/>
        <family val="2"/>
      </rPr>
      <t>Crop requirement number</t>
    </r>
    <r>
      <rPr>
        <sz val="12"/>
        <color theme="1"/>
        <rFont val="Arial"/>
        <family val="2"/>
      </rPr>
      <t xml:space="preserve">
6.2= Grass/hay
7= OSR
6.7= ceral, wheat, barley, oats, peas, beans, potatoes</t>
    </r>
  </si>
  <si>
    <r>
      <rPr>
        <u/>
        <sz val="12"/>
        <color theme="1"/>
        <rFont val="Arial"/>
        <family val="2"/>
      </rPr>
      <t>Soil requirement number</t>
    </r>
    <r>
      <rPr>
        <sz val="12"/>
        <color theme="1"/>
        <rFont val="Arial"/>
        <family val="2"/>
      </rPr>
      <t xml:space="preserve">
Grass on Sandy = 4.5
Arable on Sandy= 6
Grass on Sandy Loam= 5
Arable on Sandy Loam= 7
Grass on Medium/Clay= 6
Arable on Medium/Clay= 8
Grass on Organic= 7.5
Arable on Organic= 10
Grass on Peat= 12
Arable on Peat= 16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</si>
</sst>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u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 applyAlignment="1">
      <alignment wrapText="1"/>
    </xf>
    <xf numFmtId="164" fontId="3" fillId="3" borderId="1" xfId="0" applyNumberFormat="1" applyFont="1" applyFill="1" applyBorder="1"/>
    <xf numFmtId="0" fontId="3" fillId="3" borderId="1" xfId="0" applyFont="1" applyFill="1" applyBorder="1"/>
    <xf numFmtId="2" fontId="3" fillId="3" borderId="1" xfId="0" applyNumberFormat="1" applyFont="1" applyFill="1" applyBorder="1"/>
    <xf numFmtId="2" fontId="3" fillId="0" borderId="1" xfId="1" applyNumberFormat="1" applyFont="1" applyFill="1" applyBorder="1"/>
    <xf numFmtId="0" fontId="3" fillId="0" borderId="1" xfId="0" applyFont="1" applyFill="1" applyBorder="1"/>
    <xf numFmtId="0" fontId="3" fillId="2" borderId="1" xfId="0" applyFont="1" applyFill="1" applyBorder="1" applyAlignment="1">
      <alignment wrapText="1"/>
    </xf>
    <xf numFmtId="0" fontId="5" fillId="0" borderId="0" xfId="0" applyFont="1"/>
    <xf numFmtId="0" fontId="5" fillId="0" borderId="1" xfId="0" applyFont="1" applyBorder="1" applyAlignment="1">
      <alignment wrapText="1"/>
    </xf>
    <xf numFmtId="0" fontId="6" fillId="0" borderId="0" xfId="0" applyFont="1"/>
    <xf numFmtId="0" fontId="7" fillId="0" borderId="0" xfId="0" applyFont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C27"/>
  <sheetViews>
    <sheetView tabSelected="1" workbookViewId="0">
      <selection activeCell="G5" sqref="G5"/>
    </sheetView>
  </sheetViews>
  <sheetFormatPr defaultColWidth="12.15234375" defaultRowHeight="12.45" x14ac:dyDescent="0.3"/>
  <cols>
    <col min="1" max="1" width="2.69140625" style="1" customWidth="1"/>
    <col min="2" max="8" width="12.69140625" style="2" customWidth="1"/>
    <col min="9" max="9" width="2.69140625" style="1" customWidth="1"/>
    <col min="10" max="16" width="12.69140625" style="2" customWidth="1"/>
    <col min="17" max="17" width="2.69140625" style="1" customWidth="1"/>
    <col min="18" max="24" width="12.69140625" style="2" customWidth="1"/>
    <col min="25" max="25" width="2.69140625" style="1" customWidth="1"/>
    <col min="26" max="32" width="12.69140625" style="2" customWidth="1"/>
    <col min="33" max="33" width="2.69140625" style="1" customWidth="1"/>
    <col min="34" max="40" width="12.69140625" style="2" customWidth="1"/>
    <col min="41" max="41" width="2.69140625" style="1" customWidth="1"/>
    <col min="42" max="48" width="12.69140625" style="2" customWidth="1"/>
    <col min="49" max="49" width="2.69140625" style="1" customWidth="1"/>
    <col min="50" max="56" width="12.69140625" style="2" customWidth="1"/>
    <col min="57" max="57" width="2.69140625" style="1" customWidth="1"/>
    <col min="58" max="64" width="12.69140625" style="2" customWidth="1"/>
    <col min="65" max="65" width="2.69140625" style="1" customWidth="1"/>
    <col min="66" max="72" width="12.69140625" style="2" customWidth="1"/>
    <col min="73" max="73" width="2.69140625" style="1" customWidth="1"/>
    <col min="74" max="80" width="12.69140625" style="2" customWidth="1"/>
    <col min="81" max="81" width="2.69140625" style="1" customWidth="1"/>
    <col min="82" max="16384" width="12.15234375" style="2"/>
  </cols>
  <sheetData>
    <row r="1" spans="1:81" s="1" customFormat="1" x14ac:dyDescent="0.3"/>
    <row r="2" spans="1:81" x14ac:dyDescent="0.3">
      <c r="B2" s="18" t="s">
        <v>14</v>
      </c>
      <c r="C2" s="19"/>
      <c r="D2" s="19"/>
      <c r="E2" s="19"/>
      <c r="F2" s="19"/>
      <c r="G2" s="19"/>
      <c r="H2" s="20"/>
      <c r="J2" s="18" t="s">
        <v>15</v>
      </c>
      <c r="K2" s="19"/>
      <c r="L2" s="19"/>
      <c r="M2" s="19"/>
      <c r="N2" s="19"/>
      <c r="O2" s="19"/>
      <c r="P2" s="20"/>
      <c r="R2" s="18" t="s">
        <v>16</v>
      </c>
      <c r="S2" s="19"/>
      <c r="T2" s="19"/>
      <c r="U2" s="19"/>
      <c r="V2" s="19"/>
      <c r="W2" s="19"/>
      <c r="X2" s="20"/>
      <c r="Z2" s="18" t="s">
        <v>17</v>
      </c>
      <c r="AA2" s="19"/>
      <c r="AB2" s="19"/>
      <c r="AC2" s="19"/>
      <c r="AD2" s="19"/>
      <c r="AE2" s="19"/>
      <c r="AF2" s="20"/>
      <c r="AH2" s="18" t="s">
        <v>18</v>
      </c>
      <c r="AI2" s="19"/>
      <c r="AJ2" s="19"/>
      <c r="AK2" s="19"/>
      <c r="AL2" s="19"/>
      <c r="AM2" s="19"/>
      <c r="AN2" s="20"/>
      <c r="AP2" s="18" t="s">
        <v>19</v>
      </c>
      <c r="AQ2" s="19"/>
      <c r="AR2" s="19"/>
      <c r="AS2" s="19"/>
      <c r="AT2" s="19"/>
      <c r="AU2" s="19"/>
      <c r="AV2" s="20"/>
      <c r="AX2" s="18" t="s">
        <v>20</v>
      </c>
      <c r="AY2" s="19"/>
      <c r="AZ2" s="19"/>
      <c r="BA2" s="19"/>
      <c r="BB2" s="19"/>
      <c r="BC2" s="19"/>
      <c r="BD2" s="20"/>
      <c r="BF2" s="18" t="s">
        <v>21</v>
      </c>
      <c r="BG2" s="19"/>
      <c r="BH2" s="19"/>
      <c r="BI2" s="19"/>
      <c r="BJ2" s="19"/>
      <c r="BK2" s="19"/>
      <c r="BL2" s="20"/>
      <c r="BN2" s="18" t="s">
        <v>22</v>
      </c>
      <c r="BO2" s="19"/>
      <c r="BP2" s="19"/>
      <c r="BQ2" s="19"/>
      <c r="BR2" s="19"/>
      <c r="BS2" s="19"/>
      <c r="BT2" s="20"/>
      <c r="BV2" s="18" t="s">
        <v>23</v>
      </c>
      <c r="BW2" s="19"/>
      <c r="BX2" s="19"/>
      <c r="BY2" s="19"/>
      <c r="BZ2" s="19"/>
      <c r="CA2" s="19"/>
      <c r="CB2" s="20"/>
    </row>
    <row r="3" spans="1:81" s="4" customFormat="1" ht="37.299999999999997" x14ac:dyDescent="0.3">
      <c r="A3" s="3"/>
      <c r="B3" s="13" t="s">
        <v>0</v>
      </c>
      <c r="C3" s="7" t="s">
        <v>1</v>
      </c>
      <c r="D3" s="7" t="s">
        <v>2</v>
      </c>
      <c r="E3" s="7" t="s">
        <v>4</v>
      </c>
      <c r="F3" s="7" t="s">
        <v>5</v>
      </c>
      <c r="G3" s="7" t="s">
        <v>3</v>
      </c>
      <c r="H3" s="7" t="s">
        <v>6</v>
      </c>
      <c r="I3" s="3"/>
      <c r="J3" s="13" t="s">
        <v>0</v>
      </c>
      <c r="K3" s="7" t="s">
        <v>1</v>
      </c>
      <c r="L3" s="7" t="s">
        <v>2</v>
      </c>
      <c r="M3" s="7" t="s">
        <v>4</v>
      </c>
      <c r="N3" s="7" t="s">
        <v>5</v>
      </c>
      <c r="O3" s="7" t="s">
        <v>3</v>
      </c>
      <c r="P3" s="7" t="s">
        <v>6</v>
      </c>
      <c r="Q3" s="3"/>
      <c r="R3" s="13" t="s">
        <v>0</v>
      </c>
      <c r="S3" s="7" t="s">
        <v>1</v>
      </c>
      <c r="T3" s="7" t="s">
        <v>2</v>
      </c>
      <c r="U3" s="7" t="s">
        <v>4</v>
      </c>
      <c r="V3" s="7" t="s">
        <v>5</v>
      </c>
      <c r="W3" s="7" t="s">
        <v>3</v>
      </c>
      <c r="X3" s="7" t="s">
        <v>6</v>
      </c>
      <c r="Y3" s="3"/>
      <c r="Z3" s="13" t="s">
        <v>0</v>
      </c>
      <c r="AA3" s="7" t="s">
        <v>1</v>
      </c>
      <c r="AB3" s="7" t="s">
        <v>2</v>
      </c>
      <c r="AC3" s="7" t="s">
        <v>4</v>
      </c>
      <c r="AD3" s="7" t="s">
        <v>5</v>
      </c>
      <c r="AE3" s="7" t="s">
        <v>3</v>
      </c>
      <c r="AF3" s="7" t="s">
        <v>6</v>
      </c>
      <c r="AG3" s="3"/>
      <c r="AH3" s="13" t="s">
        <v>0</v>
      </c>
      <c r="AI3" s="7" t="s">
        <v>1</v>
      </c>
      <c r="AJ3" s="7" t="s">
        <v>2</v>
      </c>
      <c r="AK3" s="7" t="s">
        <v>4</v>
      </c>
      <c r="AL3" s="7" t="s">
        <v>5</v>
      </c>
      <c r="AM3" s="7" t="s">
        <v>3</v>
      </c>
      <c r="AN3" s="7" t="s">
        <v>6</v>
      </c>
      <c r="AO3" s="3"/>
      <c r="AP3" s="13" t="s">
        <v>0</v>
      </c>
      <c r="AQ3" s="7" t="s">
        <v>1</v>
      </c>
      <c r="AR3" s="7" t="s">
        <v>2</v>
      </c>
      <c r="AS3" s="7" t="s">
        <v>4</v>
      </c>
      <c r="AT3" s="7" t="s">
        <v>5</v>
      </c>
      <c r="AU3" s="7" t="s">
        <v>3</v>
      </c>
      <c r="AV3" s="7" t="s">
        <v>6</v>
      </c>
      <c r="AW3" s="3"/>
      <c r="AX3" s="13" t="s">
        <v>0</v>
      </c>
      <c r="AY3" s="7" t="s">
        <v>1</v>
      </c>
      <c r="AZ3" s="7" t="s">
        <v>2</v>
      </c>
      <c r="BA3" s="7" t="s">
        <v>4</v>
      </c>
      <c r="BB3" s="7" t="s">
        <v>5</v>
      </c>
      <c r="BC3" s="7" t="s">
        <v>3</v>
      </c>
      <c r="BD3" s="7" t="s">
        <v>6</v>
      </c>
      <c r="BE3" s="3"/>
      <c r="BF3" s="13" t="s">
        <v>0</v>
      </c>
      <c r="BG3" s="7" t="s">
        <v>1</v>
      </c>
      <c r="BH3" s="7" t="s">
        <v>2</v>
      </c>
      <c r="BI3" s="7" t="s">
        <v>4</v>
      </c>
      <c r="BJ3" s="7" t="s">
        <v>5</v>
      </c>
      <c r="BK3" s="7" t="s">
        <v>3</v>
      </c>
      <c r="BL3" s="7" t="s">
        <v>6</v>
      </c>
      <c r="BM3" s="3"/>
      <c r="BN3" s="13" t="s">
        <v>0</v>
      </c>
      <c r="BO3" s="7" t="s">
        <v>1</v>
      </c>
      <c r="BP3" s="7" t="s">
        <v>2</v>
      </c>
      <c r="BQ3" s="7" t="s">
        <v>4</v>
      </c>
      <c r="BR3" s="7" t="s">
        <v>5</v>
      </c>
      <c r="BS3" s="7" t="s">
        <v>3</v>
      </c>
      <c r="BT3" s="7" t="s">
        <v>6</v>
      </c>
      <c r="BU3" s="3"/>
      <c r="BV3" s="13" t="s">
        <v>0</v>
      </c>
      <c r="BW3" s="7" t="s">
        <v>1</v>
      </c>
      <c r="BX3" s="7" t="s">
        <v>2</v>
      </c>
      <c r="BY3" s="7" t="s">
        <v>4</v>
      </c>
      <c r="BZ3" s="7" t="s">
        <v>5</v>
      </c>
      <c r="CA3" s="7" t="s">
        <v>3</v>
      </c>
      <c r="CB3" s="7" t="s">
        <v>6</v>
      </c>
      <c r="CC3" s="3"/>
    </row>
    <row r="4" spans="1:81" x14ac:dyDescent="0.3">
      <c r="B4" s="6">
        <v>1</v>
      </c>
      <c r="C4" s="11">
        <v>68.099999999999994</v>
      </c>
      <c r="D4" s="11">
        <v>44.5</v>
      </c>
      <c r="E4" s="10">
        <f>(C4/100)*D4</f>
        <v>30.304499999999997</v>
      </c>
      <c r="F4" s="10">
        <f>H4</f>
        <v>54.003299999999996</v>
      </c>
      <c r="G4" s="11">
        <v>79.3</v>
      </c>
      <c r="H4" s="10">
        <f>(C4/100)*G4</f>
        <v>54.003299999999996</v>
      </c>
      <c r="J4" s="6">
        <v>2</v>
      </c>
      <c r="K4" s="11"/>
      <c r="L4" s="11"/>
      <c r="M4" s="10">
        <f>(K4/100)*L4</f>
        <v>0</v>
      </c>
      <c r="N4" s="10">
        <f>P4</f>
        <v>0</v>
      </c>
      <c r="O4" s="11"/>
      <c r="P4" s="10">
        <f>(K4/100)*O4</f>
        <v>0</v>
      </c>
      <c r="R4" s="6">
        <v>3</v>
      </c>
      <c r="S4" s="11"/>
      <c r="T4" s="11"/>
      <c r="U4" s="10">
        <f>(S4/100)*T4</f>
        <v>0</v>
      </c>
      <c r="V4" s="10">
        <f>X4</f>
        <v>0</v>
      </c>
      <c r="W4" s="11"/>
      <c r="X4" s="10">
        <f>(S4/100)*W4</f>
        <v>0</v>
      </c>
      <c r="Z4" s="6">
        <v>4</v>
      </c>
      <c r="AA4" s="11"/>
      <c r="AB4" s="11"/>
      <c r="AC4" s="10">
        <f>(AA4/100)*AB4</f>
        <v>0</v>
      </c>
      <c r="AD4" s="10">
        <f>AF4</f>
        <v>0</v>
      </c>
      <c r="AE4" s="11"/>
      <c r="AF4" s="10">
        <f>(AA4/100)*AE4</f>
        <v>0</v>
      </c>
      <c r="AH4" s="6">
        <v>5</v>
      </c>
      <c r="AI4" s="11"/>
      <c r="AJ4" s="11"/>
      <c r="AK4" s="10">
        <f>(AI4/100)*AJ4</f>
        <v>0</v>
      </c>
      <c r="AL4" s="10">
        <f>AN4</f>
        <v>0</v>
      </c>
      <c r="AM4" s="11"/>
      <c r="AN4" s="10">
        <f>(AI4/100)*AM4</f>
        <v>0</v>
      </c>
      <c r="AP4" s="6">
        <v>6</v>
      </c>
      <c r="AQ4" s="11"/>
      <c r="AR4" s="11"/>
      <c r="AS4" s="10">
        <f>(AQ4/100)*AR4</f>
        <v>0</v>
      </c>
      <c r="AT4" s="10">
        <f>AV4</f>
        <v>0</v>
      </c>
      <c r="AU4" s="11"/>
      <c r="AV4" s="10">
        <f>(AQ4/100)*AU4</f>
        <v>0</v>
      </c>
      <c r="AX4" s="6">
        <v>7</v>
      </c>
      <c r="AY4" s="11"/>
      <c r="AZ4" s="11"/>
      <c r="BA4" s="10">
        <f>(AY4/100)*AZ4</f>
        <v>0</v>
      </c>
      <c r="BB4" s="10">
        <f>BD4</f>
        <v>0</v>
      </c>
      <c r="BC4" s="11"/>
      <c r="BD4" s="10">
        <f>(AY4/100)*BC4</f>
        <v>0</v>
      </c>
      <c r="BF4" s="6">
        <v>8</v>
      </c>
      <c r="BG4" s="11"/>
      <c r="BH4" s="11"/>
      <c r="BI4" s="10">
        <f>(BG4/100)*BH4</f>
        <v>0</v>
      </c>
      <c r="BJ4" s="10">
        <f>BL4</f>
        <v>0</v>
      </c>
      <c r="BK4" s="11"/>
      <c r="BL4" s="10">
        <f>(BG4/100)*BK4</f>
        <v>0</v>
      </c>
      <c r="BN4" s="6">
        <v>9</v>
      </c>
      <c r="BO4" s="11"/>
      <c r="BP4" s="11"/>
      <c r="BQ4" s="10">
        <f>(BO4/100)*BP4</f>
        <v>0</v>
      </c>
      <c r="BR4" s="10">
        <f>BT4</f>
        <v>0</v>
      </c>
      <c r="BS4" s="11"/>
      <c r="BT4" s="10">
        <f>(BO4/100)*BS4</f>
        <v>0</v>
      </c>
      <c r="BV4" s="6">
        <v>10</v>
      </c>
      <c r="BW4" s="11"/>
      <c r="BX4" s="11"/>
      <c r="BY4" s="10">
        <f>(BW4/100)*BX4</f>
        <v>0</v>
      </c>
      <c r="BZ4" s="10">
        <f>CB4</f>
        <v>0</v>
      </c>
      <c r="CA4" s="11"/>
      <c r="CB4" s="10">
        <f>(BW4/100)*CA4</f>
        <v>0</v>
      </c>
    </row>
    <row r="5" spans="1:81" s="1" customFormat="1" x14ac:dyDescent="0.3">
      <c r="B5" s="6"/>
      <c r="C5" s="6"/>
      <c r="D5" s="6"/>
      <c r="E5" s="6"/>
      <c r="F5" s="6"/>
      <c r="G5" s="6"/>
      <c r="H5" s="6"/>
      <c r="J5" s="6"/>
      <c r="K5" s="6"/>
      <c r="L5" s="6"/>
      <c r="M5" s="6"/>
      <c r="N5" s="6"/>
      <c r="O5" s="6"/>
      <c r="P5" s="6"/>
      <c r="R5" s="6"/>
      <c r="S5" s="6"/>
      <c r="T5" s="6"/>
      <c r="U5" s="6"/>
      <c r="V5" s="6"/>
      <c r="W5" s="6"/>
      <c r="X5" s="6"/>
      <c r="Z5" s="6"/>
      <c r="AA5" s="6"/>
      <c r="AB5" s="6"/>
      <c r="AC5" s="6"/>
      <c r="AD5" s="6"/>
      <c r="AE5" s="6"/>
      <c r="AF5" s="6"/>
      <c r="AH5" s="6"/>
      <c r="AI5" s="6"/>
      <c r="AJ5" s="6"/>
      <c r="AK5" s="6"/>
      <c r="AL5" s="6"/>
      <c r="AM5" s="6"/>
      <c r="AN5" s="6"/>
      <c r="AP5" s="6"/>
      <c r="AQ5" s="6"/>
      <c r="AR5" s="6"/>
      <c r="AS5" s="6"/>
      <c r="AT5" s="6"/>
      <c r="AU5" s="6"/>
      <c r="AV5" s="6"/>
      <c r="AX5" s="6"/>
      <c r="AY5" s="6"/>
      <c r="AZ5" s="6"/>
      <c r="BA5" s="6"/>
      <c r="BB5" s="6"/>
      <c r="BC5" s="6"/>
      <c r="BD5" s="6"/>
      <c r="BF5" s="6"/>
      <c r="BG5" s="6"/>
      <c r="BH5" s="6"/>
      <c r="BI5" s="6"/>
      <c r="BJ5" s="6"/>
      <c r="BK5" s="6"/>
      <c r="BL5" s="6"/>
      <c r="BN5" s="6"/>
      <c r="BO5" s="6"/>
      <c r="BP5" s="6"/>
      <c r="BQ5" s="6"/>
      <c r="BR5" s="6"/>
      <c r="BS5" s="6"/>
      <c r="BT5" s="6"/>
      <c r="BV5" s="6"/>
      <c r="BW5" s="6"/>
      <c r="BX5" s="6"/>
      <c r="BY5" s="6"/>
      <c r="BZ5" s="6"/>
      <c r="CA5" s="6"/>
      <c r="CB5" s="6"/>
    </row>
    <row r="6" spans="1:81" s="4" customFormat="1" ht="49.75" x14ac:dyDescent="0.3">
      <c r="A6" s="3"/>
      <c r="B6" s="7" t="s">
        <v>7</v>
      </c>
      <c r="C6" s="7" t="s">
        <v>10</v>
      </c>
      <c r="D6" s="7" t="s">
        <v>11</v>
      </c>
      <c r="E6" s="7" t="s">
        <v>9</v>
      </c>
      <c r="F6" s="7" t="s">
        <v>8</v>
      </c>
      <c r="G6" s="7" t="s">
        <v>13</v>
      </c>
      <c r="H6" s="7" t="s">
        <v>12</v>
      </c>
      <c r="I6" s="3"/>
      <c r="J6" s="7" t="s">
        <v>7</v>
      </c>
      <c r="K6" s="7" t="s">
        <v>10</v>
      </c>
      <c r="L6" s="7" t="s">
        <v>11</v>
      </c>
      <c r="M6" s="7" t="s">
        <v>9</v>
      </c>
      <c r="N6" s="7" t="s">
        <v>8</v>
      </c>
      <c r="O6" s="7" t="s">
        <v>13</v>
      </c>
      <c r="P6" s="7" t="s">
        <v>12</v>
      </c>
      <c r="Q6" s="3"/>
      <c r="R6" s="7" t="s">
        <v>7</v>
      </c>
      <c r="S6" s="7" t="s">
        <v>10</v>
      </c>
      <c r="T6" s="7" t="s">
        <v>11</v>
      </c>
      <c r="U6" s="7" t="s">
        <v>9</v>
      </c>
      <c r="V6" s="7" t="s">
        <v>8</v>
      </c>
      <c r="W6" s="7" t="s">
        <v>13</v>
      </c>
      <c r="X6" s="7" t="s">
        <v>12</v>
      </c>
      <c r="Y6" s="3"/>
      <c r="Z6" s="7" t="s">
        <v>7</v>
      </c>
      <c r="AA6" s="7" t="s">
        <v>10</v>
      </c>
      <c r="AB6" s="7" t="s">
        <v>11</v>
      </c>
      <c r="AC6" s="7" t="s">
        <v>9</v>
      </c>
      <c r="AD6" s="7" t="s">
        <v>8</v>
      </c>
      <c r="AE6" s="7" t="s">
        <v>13</v>
      </c>
      <c r="AF6" s="7" t="s">
        <v>12</v>
      </c>
      <c r="AG6" s="3"/>
      <c r="AH6" s="7" t="s">
        <v>7</v>
      </c>
      <c r="AI6" s="7" t="s">
        <v>10</v>
      </c>
      <c r="AJ6" s="7" t="s">
        <v>11</v>
      </c>
      <c r="AK6" s="7" t="s">
        <v>9</v>
      </c>
      <c r="AL6" s="7" t="s">
        <v>8</v>
      </c>
      <c r="AM6" s="7" t="s">
        <v>13</v>
      </c>
      <c r="AN6" s="7" t="s">
        <v>12</v>
      </c>
      <c r="AO6" s="3"/>
      <c r="AP6" s="7" t="s">
        <v>7</v>
      </c>
      <c r="AQ6" s="7" t="s">
        <v>10</v>
      </c>
      <c r="AR6" s="7" t="s">
        <v>11</v>
      </c>
      <c r="AS6" s="7" t="s">
        <v>9</v>
      </c>
      <c r="AT6" s="7" t="s">
        <v>8</v>
      </c>
      <c r="AU6" s="7" t="s">
        <v>13</v>
      </c>
      <c r="AV6" s="7" t="s">
        <v>12</v>
      </c>
      <c r="AW6" s="3"/>
      <c r="AX6" s="7" t="s">
        <v>7</v>
      </c>
      <c r="AY6" s="7" t="s">
        <v>10</v>
      </c>
      <c r="AZ6" s="7" t="s">
        <v>11</v>
      </c>
      <c r="BA6" s="7" t="s">
        <v>9</v>
      </c>
      <c r="BB6" s="7" t="s">
        <v>8</v>
      </c>
      <c r="BC6" s="7" t="s">
        <v>13</v>
      </c>
      <c r="BD6" s="7" t="s">
        <v>12</v>
      </c>
      <c r="BE6" s="3"/>
      <c r="BF6" s="7" t="s">
        <v>7</v>
      </c>
      <c r="BG6" s="7" t="s">
        <v>10</v>
      </c>
      <c r="BH6" s="7" t="s">
        <v>11</v>
      </c>
      <c r="BI6" s="7" t="s">
        <v>9</v>
      </c>
      <c r="BJ6" s="7" t="s">
        <v>8</v>
      </c>
      <c r="BK6" s="7" t="s">
        <v>13</v>
      </c>
      <c r="BL6" s="7" t="s">
        <v>12</v>
      </c>
      <c r="BM6" s="3"/>
      <c r="BN6" s="7" t="s">
        <v>7</v>
      </c>
      <c r="BO6" s="7" t="s">
        <v>10</v>
      </c>
      <c r="BP6" s="7" t="s">
        <v>11</v>
      </c>
      <c r="BQ6" s="7" t="s">
        <v>9</v>
      </c>
      <c r="BR6" s="7" t="s">
        <v>8</v>
      </c>
      <c r="BS6" s="7" t="s">
        <v>13</v>
      </c>
      <c r="BT6" s="7" t="s">
        <v>12</v>
      </c>
      <c r="BU6" s="3"/>
      <c r="BV6" s="7" t="s">
        <v>7</v>
      </c>
      <c r="BW6" s="7" t="s">
        <v>10</v>
      </c>
      <c r="BX6" s="7" t="s">
        <v>11</v>
      </c>
      <c r="BY6" s="7" t="s">
        <v>9</v>
      </c>
      <c r="BZ6" s="7" t="s">
        <v>8</v>
      </c>
      <c r="CA6" s="7" t="s">
        <v>13</v>
      </c>
      <c r="CB6" s="7" t="s">
        <v>12</v>
      </c>
      <c r="CC6" s="3"/>
    </row>
    <row r="7" spans="1:81" x14ac:dyDescent="0.3">
      <c r="B7" s="9">
        <v>1</v>
      </c>
      <c r="C7" s="12">
        <v>6.2</v>
      </c>
      <c r="D7" s="12">
        <v>6</v>
      </c>
      <c r="E7" s="12">
        <v>6.1</v>
      </c>
      <c r="F7" s="12">
        <v>6</v>
      </c>
      <c r="G7" s="8">
        <f t="shared" ref="G7:G26" si="0">$F$4*(F7/100)</f>
        <v>3.2401979999999995</v>
      </c>
      <c r="H7" s="9">
        <f>(C7-E7)*D7</f>
        <v>0.6000000000000032</v>
      </c>
      <c r="J7" s="9">
        <v>1</v>
      </c>
      <c r="K7" s="5"/>
      <c r="L7" s="5"/>
      <c r="M7" s="5"/>
      <c r="N7" s="5"/>
      <c r="O7" s="8">
        <f>$N$4*(N7/100)</f>
        <v>0</v>
      </c>
      <c r="P7" s="9">
        <f>(K7-M7)*L7</f>
        <v>0</v>
      </c>
      <c r="R7" s="9">
        <v>1</v>
      </c>
      <c r="S7" s="12"/>
      <c r="T7" s="12"/>
      <c r="U7" s="12"/>
      <c r="V7" s="12"/>
      <c r="W7" s="8">
        <f>$V$4*(V7/100)</f>
        <v>0</v>
      </c>
      <c r="X7" s="9">
        <f>(S7-U7)*T7</f>
        <v>0</v>
      </c>
      <c r="Z7" s="9">
        <v>1</v>
      </c>
      <c r="AA7" s="12"/>
      <c r="AB7" s="12"/>
      <c r="AC7" s="12"/>
      <c r="AD7" s="12"/>
      <c r="AE7" s="8">
        <f>$AD$4*(AD7/100)</f>
        <v>0</v>
      </c>
      <c r="AF7" s="9">
        <f>(AA7-AC7)*AB7</f>
        <v>0</v>
      </c>
      <c r="AH7" s="9">
        <v>1</v>
      </c>
      <c r="AI7" s="12"/>
      <c r="AJ7" s="12"/>
      <c r="AK7" s="12"/>
      <c r="AL7" s="12"/>
      <c r="AM7" s="8">
        <f>$AL$4*(AL7/100)</f>
        <v>0</v>
      </c>
      <c r="AN7" s="9">
        <f>(AI7-AK7)*AJ7</f>
        <v>0</v>
      </c>
      <c r="AP7" s="9">
        <v>1</v>
      </c>
      <c r="AQ7" s="12"/>
      <c r="AR7" s="12"/>
      <c r="AS7" s="12"/>
      <c r="AT7" s="12"/>
      <c r="AU7" s="8">
        <f>$AT$4*(AT7/100)</f>
        <v>0</v>
      </c>
      <c r="AV7" s="9">
        <f>(AQ7-AS7)*AR7</f>
        <v>0</v>
      </c>
      <c r="AX7" s="9">
        <v>1</v>
      </c>
      <c r="AY7" s="12"/>
      <c r="AZ7" s="12"/>
      <c r="BA7" s="12"/>
      <c r="BB7" s="12"/>
      <c r="BC7" s="8">
        <f>$BB$4*(BB7/100)</f>
        <v>0</v>
      </c>
      <c r="BD7" s="9">
        <f>(AY7-BA7)*AZ7</f>
        <v>0</v>
      </c>
      <c r="BF7" s="9">
        <v>1</v>
      </c>
      <c r="BG7" s="12"/>
      <c r="BH7" s="12"/>
      <c r="BI7" s="12"/>
      <c r="BJ7" s="12"/>
      <c r="BK7" s="8">
        <f>$BJ$4*(BJ7/100)</f>
        <v>0</v>
      </c>
      <c r="BL7" s="9">
        <f>(BG7-BI7)*BH7</f>
        <v>0</v>
      </c>
      <c r="BN7" s="9">
        <v>1</v>
      </c>
      <c r="BO7" s="12"/>
      <c r="BP7" s="12"/>
      <c r="BQ7" s="12"/>
      <c r="BR7" s="12"/>
      <c r="BS7" s="8">
        <f>$BR$4*(BR7/100)</f>
        <v>0</v>
      </c>
      <c r="BT7" s="9">
        <f>(BO7-BQ7)*BP7</f>
        <v>0</v>
      </c>
      <c r="BV7" s="9">
        <v>1</v>
      </c>
      <c r="BW7" s="12"/>
      <c r="BX7" s="12"/>
      <c r="BY7" s="12"/>
      <c r="BZ7" s="12"/>
      <c r="CA7" s="8">
        <f>$BZ$4*(BZ7/100)</f>
        <v>0</v>
      </c>
      <c r="CB7" s="9">
        <f>(BW7-BY7)*BX7</f>
        <v>0</v>
      </c>
    </row>
    <row r="8" spans="1:81" x14ac:dyDescent="0.3">
      <c r="B8" s="9">
        <v>2</v>
      </c>
      <c r="C8" s="12">
        <v>6.2</v>
      </c>
      <c r="D8" s="12">
        <v>6</v>
      </c>
      <c r="E8" s="12">
        <v>5.4</v>
      </c>
      <c r="F8" s="12">
        <v>6</v>
      </c>
      <c r="G8" s="8">
        <f t="shared" si="0"/>
        <v>3.2401979999999995</v>
      </c>
      <c r="H8" s="9">
        <f t="shared" ref="H8:H26" si="1">(C8-E8)*D8</f>
        <v>4.7999999999999989</v>
      </c>
      <c r="J8" s="9">
        <v>2</v>
      </c>
      <c r="K8" s="5"/>
      <c r="L8" s="5"/>
      <c r="M8" s="5"/>
      <c r="N8" s="5"/>
      <c r="O8" s="8">
        <f t="shared" ref="O8:O26" si="2">$N$4*(N8/100)</f>
        <v>0</v>
      </c>
      <c r="P8" s="9">
        <f t="shared" ref="P8:P26" si="3">(K8-M8)*L8</f>
        <v>0</v>
      </c>
      <c r="R8" s="9">
        <v>2</v>
      </c>
      <c r="S8" s="12"/>
      <c r="T8" s="12"/>
      <c r="U8" s="12"/>
      <c r="V8" s="12"/>
      <c r="W8" s="8">
        <f t="shared" ref="W8:W26" si="4">$V$4*(V8/100)</f>
        <v>0</v>
      </c>
      <c r="X8" s="9">
        <f t="shared" ref="X8:X26" si="5">(S8-U8)*T8</f>
        <v>0</v>
      </c>
      <c r="Z8" s="9">
        <v>2</v>
      </c>
      <c r="AA8" s="12"/>
      <c r="AB8" s="12"/>
      <c r="AC8" s="12"/>
      <c r="AD8" s="12"/>
      <c r="AE8" s="8">
        <f t="shared" ref="AE8:AE26" si="6">$AD$4*(AD8/100)</f>
        <v>0</v>
      </c>
      <c r="AF8" s="9">
        <f t="shared" ref="AF8:AF26" si="7">(AA8-AC8)*AB8</f>
        <v>0</v>
      </c>
      <c r="AH8" s="9">
        <v>2</v>
      </c>
      <c r="AI8" s="12"/>
      <c r="AJ8" s="12"/>
      <c r="AK8" s="12"/>
      <c r="AL8" s="12"/>
      <c r="AM8" s="8">
        <f t="shared" ref="AM8:AM26" si="8">$AL$4*(AL8/100)</f>
        <v>0</v>
      </c>
      <c r="AN8" s="9">
        <f t="shared" ref="AN8:AN26" si="9">(AI8-AK8)*AJ8</f>
        <v>0</v>
      </c>
      <c r="AP8" s="9">
        <v>2</v>
      </c>
      <c r="AQ8" s="12"/>
      <c r="AR8" s="12"/>
      <c r="AS8" s="12"/>
      <c r="AT8" s="12"/>
      <c r="AU8" s="8">
        <f t="shared" ref="AU8:AU26" si="10">$AT$4*(AT8/100)</f>
        <v>0</v>
      </c>
      <c r="AV8" s="9">
        <f t="shared" ref="AV8:AV26" si="11">(AQ8-AS8)*AR8</f>
        <v>0</v>
      </c>
      <c r="AX8" s="9">
        <v>2</v>
      </c>
      <c r="AY8" s="12"/>
      <c r="AZ8" s="12"/>
      <c r="BA8" s="12"/>
      <c r="BB8" s="12"/>
      <c r="BC8" s="8">
        <f t="shared" ref="BC8:BC26" si="12">$BB$4*(BB8/100)</f>
        <v>0</v>
      </c>
      <c r="BD8" s="9">
        <f t="shared" ref="BD8:BD26" si="13">(AY8-BA8)*AZ8</f>
        <v>0</v>
      </c>
      <c r="BF8" s="9">
        <v>2</v>
      </c>
      <c r="BG8" s="12"/>
      <c r="BH8" s="12"/>
      <c r="BI8" s="12"/>
      <c r="BJ8" s="12"/>
      <c r="BK8" s="8">
        <f t="shared" ref="BK8:BK26" si="14">$BJ$4*(BJ8/100)</f>
        <v>0</v>
      </c>
      <c r="BL8" s="9">
        <f t="shared" ref="BL8:BL26" si="15">(BG8-BI8)*BH8</f>
        <v>0</v>
      </c>
      <c r="BN8" s="9">
        <v>2</v>
      </c>
      <c r="BO8" s="12"/>
      <c r="BP8" s="12"/>
      <c r="BQ8" s="12"/>
      <c r="BR8" s="12"/>
      <c r="BS8" s="8">
        <f t="shared" ref="BS8:BS26" si="16">$BR$4*(BR8/100)</f>
        <v>0</v>
      </c>
      <c r="BT8" s="9">
        <f t="shared" ref="BT8:BT26" si="17">(BO8-BQ8)*BP8</f>
        <v>0</v>
      </c>
      <c r="BV8" s="9">
        <v>2</v>
      </c>
      <c r="BW8" s="12"/>
      <c r="BX8" s="12"/>
      <c r="BY8" s="12"/>
      <c r="BZ8" s="12"/>
      <c r="CA8" s="8">
        <f t="shared" ref="CA8:CA26" si="18">$BZ$4*(BZ8/100)</f>
        <v>0</v>
      </c>
      <c r="CB8" s="9">
        <f t="shared" ref="CB8:CB26" si="19">(BW8-BY8)*BX8</f>
        <v>0</v>
      </c>
    </row>
    <row r="9" spans="1:81" x14ac:dyDescent="0.3">
      <c r="B9" s="9">
        <v>3</v>
      </c>
      <c r="C9" s="12">
        <v>6.2</v>
      </c>
      <c r="D9" s="12">
        <v>6</v>
      </c>
      <c r="E9" s="12">
        <v>5.6</v>
      </c>
      <c r="F9" s="12">
        <v>6</v>
      </c>
      <c r="G9" s="8">
        <f t="shared" si="0"/>
        <v>3.2401979999999995</v>
      </c>
      <c r="H9" s="9">
        <f t="shared" si="1"/>
        <v>3.6000000000000032</v>
      </c>
      <c r="J9" s="9">
        <v>3</v>
      </c>
      <c r="K9" s="5"/>
      <c r="L9" s="5"/>
      <c r="M9" s="5"/>
      <c r="N9" s="5"/>
      <c r="O9" s="8">
        <f t="shared" si="2"/>
        <v>0</v>
      </c>
      <c r="P9" s="9">
        <f t="shared" si="3"/>
        <v>0</v>
      </c>
      <c r="R9" s="9">
        <v>3</v>
      </c>
      <c r="S9" s="12"/>
      <c r="T9" s="12"/>
      <c r="U9" s="12"/>
      <c r="V9" s="12"/>
      <c r="W9" s="8">
        <f t="shared" si="4"/>
        <v>0</v>
      </c>
      <c r="X9" s="9">
        <f t="shared" si="5"/>
        <v>0</v>
      </c>
      <c r="Z9" s="9">
        <v>3</v>
      </c>
      <c r="AA9" s="12"/>
      <c r="AB9" s="12"/>
      <c r="AC9" s="12"/>
      <c r="AD9" s="12"/>
      <c r="AE9" s="8">
        <f t="shared" si="6"/>
        <v>0</v>
      </c>
      <c r="AF9" s="9">
        <f t="shared" si="7"/>
        <v>0</v>
      </c>
      <c r="AH9" s="9">
        <v>3</v>
      </c>
      <c r="AI9" s="12"/>
      <c r="AJ9" s="12"/>
      <c r="AK9" s="12"/>
      <c r="AL9" s="12"/>
      <c r="AM9" s="8">
        <f t="shared" si="8"/>
        <v>0</v>
      </c>
      <c r="AN9" s="9">
        <f t="shared" si="9"/>
        <v>0</v>
      </c>
      <c r="AP9" s="9">
        <v>3</v>
      </c>
      <c r="AQ9" s="12"/>
      <c r="AR9" s="12"/>
      <c r="AS9" s="12"/>
      <c r="AT9" s="12"/>
      <c r="AU9" s="8">
        <f t="shared" si="10"/>
        <v>0</v>
      </c>
      <c r="AV9" s="9">
        <f t="shared" si="11"/>
        <v>0</v>
      </c>
      <c r="AX9" s="9">
        <v>3</v>
      </c>
      <c r="AY9" s="12"/>
      <c r="AZ9" s="12"/>
      <c r="BA9" s="12"/>
      <c r="BB9" s="12"/>
      <c r="BC9" s="8">
        <f t="shared" si="12"/>
        <v>0</v>
      </c>
      <c r="BD9" s="9">
        <f t="shared" si="13"/>
        <v>0</v>
      </c>
      <c r="BF9" s="9">
        <v>3</v>
      </c>
      <c r="BG9" s="12"/>
      <c r="BH9" s="12"/>
      <c r="BI9" s="12"/>
      <c r="BJ9" s="12"/>
      <c r="BK9" s="8">
        <f t="shared" si="14"/>
        <v>0</v>
      </c>
      <c r="BL9" s="9">
        <f t="shared" si="15"/>
        <v>0</v>
      </c>
      <c r="BN9" s="9">
        <v>3</v>
      </c>
      <c r="BO9" s="12"/>
      <c r="BP9" s="12"/>
      <c r="BQ9" s="12"/>
      <c r="BR9" s="12"/>
      <c r="BS9" s="8">
        <f t="shared" si="16"/>
        <v>0</v>
      </c>
      <c r="BT9" s="9">
        <f t="shared" si="17"/>
        <v>0</v>
      </c>
      <c r="BV9" s="9">
        <v>3</v>
      </c>
      <c r="BW9" s="12"/>
      <c r="BX9" s="12"/>
      <c r="BY9" s="12"/>
      <c r="BZ9" s="12"/>
      <c r="CA9" s="8">
        <f t="shared" si="18"/>
        <v>0</v>
      </c>
      <c r="CB9" s="9">
        <f t="shared" si="19"/>
        <v>0</v>
      </c>
    </row>
    <row r="10" spans="1:81" x14ac:dyDescent="0.3">
      <c r="B10" s="9">
        <v>4</v>
      </c>
      <c r="C10" s="12">
        <v>6.2</v>
      </c>
      <c r="D10" s="12">
        <v>6</v>
      </c>
      <c r="E10" s="12">
        <v>5.7</v>
      </c>
      <c r="F10" s="12">
        <v>6</v>
      </c>
      <c r="G10" s="8">
        <f t="shared" si="0"/>
        <v>3.2401979999999995</v>
      </c>
      <c r="H10" s="9">
        <f t="shared" si="1"/>
        <v>3</v>
      </c>
      <c r="J10" s="9">
        <v>4</v>
      </c>
      <c r="K10" s="5"/>
      <c r="L10" s="5"/>
      <c r="M10" s="5"/>
      <c r="N10" s="5"/>
      <c r="O10" s="8">
        <f t="shared" si="2"/>
        <v>0</v>
      </c>
      <c r="P10" s="9">
        <f t="shared" si="3"/>
        <v>0</v>
      </c>
      <c r="R10" s="9">
        <v>4</v>
      </c>
      <c r="S10" s="12"/>
      <c r="T10" s="12"/>
      <c r="U10" s="12"/>
      <c r="V10" s="12"/>
      <c r="W10" s="8">
        <f t="shared" si="4"/>
        <v>0</v>
      </c>
      <c r="X10" s="9">
        <f t="shared" si="5"/>
        <v>0</v>
      </c>
      <c r="Z10" s="9">
        <v>4</v>
      </c>
      <c r="AA10" s="12"/>
      <c r="AB10" s="12"/>
      <c r="AC10" s="12"/>
      <c r="AD10" s="12"/>
      <c r="AE10" s="8">
        <f t="shared" si="6"/>
        <v>0</v>
      </c>
      <c r="AF10" s="9">
        <f t="shared" si="7"/>
        <v>0</v>
      </c>
      <c r="AH10" s="9">
        <v>4</v>
      </c>
      <c r="AI10" s="12"/>
      <c r="AJ10" s="12"/>
      <c r="AK10" s="12"/>
      <c r="AL10" s="12"/>
      <c r="AM10" s="8">
        <f t="shared" si="8"/>
        <v>0</v>
      </c>
      <c r="AN10" s="9">
        <f t="shared" si="9"/>
        <v>0</v>
      </c>
      <c r="AP10" s="9">
        <v>4</v>
      </c>
      <c r="AQ10" s="12"/>
      <c r="AR10" s="12"/>
      <c r="AS10" s="12"/>
      <c r="AT10" s="12"/>
      <c r="AU10" s="8">
        <f t="shared" si="10"/>
        <v>0</v>
      </c>
      <c r="AV10" s="9">
        <f t="shared" si="11"/>
        <v>0</v>
      </c>
      <c r="AX10" s="9">
        <v>4</v>
      </c>
      <c r="AY10" s="12"/>
      <c r="AZ10" s="12"/>
      <c r="BA10" s="12"/>
      <c r="BB10" s="12"/>
      <c r="BC10" s="8">
        <f t="shared" si="12"/>
        <v>0</v>
      </c>
      <c r="BD10" s="9">
        <f t="shared" si="13"/>
        <v>0</v>
      </c>
      <c r="BF10" s="9">
        <v>4</v>
      </c>
      <c r="BG10" s="12"/>
      <c r="BH10" s="12"/>
      <c r="BI10" s="12"/>
      <c r="BJ10" s="12"/>
      <c r="BK10" s="8">
        <f t="shared" si="14"/>
        <v>0</v>
      </c>
      <c r="BL10" s="9">
        <f t="shared" si="15"/>
        <v>0</v>
      </c>
      <c r="BN10" s="9">
        <v>4</v>
      </c>
      <c r="BO10" s="12"/>
      <c r="BP10" s="12"/>
      <c r="BQ10" s="12"/>
      <c r="BR10" s="12"/>
      <c r="BS10" s="8">
        <f t="shared" si="16"/>
        <v>0</v>
      </c>
      <c r="BT10" s="9">
        <f t="shared" si="17"/>
        <v>0</v>
      </c>
      <c r="BV10" s="9">
        <v>4</v>
      </c>
      <c r="BW10" s="12"/>
      <c r="BX10" s="12"/>
      <c r="BY10" s="12"/>
      <c r="BZ10" s="12"/>
      <c r="CA10" s="8">
        <f t="shared" si="18"/>
        <v>0</v>
      </c>
      <c r="CB10" s="9">
        <f t="shared" si="19"/>
        <v>0</v>
      </c>
    </row>
    <row r="11" spans="1:81" x14ac:dyDescent="0.3">
      <c r="B11" s="9">
        <v>5</v>
      </c>
      <c r="C11" s="12">
        <v>6.2</v>
      </c>
      <c r="D11" s="12">
        <v>6</v>
      </c>
      <c r="E11" s="12">
        <v>5.4</v>
      </c>
      <c r="F11" s="12">
        <v>6</v>
      </c>
      <c r="G11" s="8">
        <f t="shared" si="0"/>
        <v>3.2401979999999995</v>
      </c>
      <c r="H11" s="9">
        <f t="shared" si="1"/>
        <v>4.7999999999999989</v>
      </c>
      <c r="J11" s="9">
        <v>5</v>
      </c>
      <c r="K11" s="5"/>
      <c r="L11" s="5"/>
      <c r="M11" s="5"/>
      <c r="N11" s="5"/>
      <c r="O11" s="8">
        <f t="shared" si="2"/>
        <v>0</v>
      </c>
      <c r="P11" s="9">
        <f t="shared" si="3"/>
        <v>0</v>
      </c>
      <c r="R11" s="9">
        <v>5</v>
      </c>
      <c r="S11" s="12"/>
      <c r="T11" s="12"/>
      <c r="U11" s="12"/>
      <c r="V11" s="12"/>
      <c r="W11" s="8">
        <f t="shared" si="4"/>
        <v>0</v>
      </c>
      <c r="X11" s="9">
        <f t="shared" si="5"/>
        <v>0</v>
      </c>
      <c r="Z11" s="9">
        <v>5</v>
      </c>
      <c r="AA11" s="12"/>
      <c r="AB11" s="12"/>
      <c r="AC11" s="12"/>
      <c r="AD11" s="12"/>
      <c r="AE11" s="8">
        <f t="shared" si="6"/>
        <v>0</v>
      </c>
      <c r="AF11" s="9">
        <f t="shared" si="7"/>
        <v>0</v>
      </c>
      <c r="AH11" s="9">
        <v>5</v>
      </c>
      <c r="AI11" s="12"/>
      <c r="AJ11" s="12"/>
      <c r="AK11" s="12"/>
      <c r="AL11" s="12"/>
      <c r="AM11" s="8">
        <f t="shared" si="8"/>
        <v>0</v>
      </c>
      <c r="AN11" s="9">
        <f t="shared" si="9"/>
        <v>0</v>
      </c>
      <c r="AP11" s="9">
        <v>5</v>
      </c>
      <c r="AQ11" s="12"/>
      <c r="AR11" s="12"/>
      <c r="AS11" s="12"/>
      <c r="AT11" s="12"/>
      <c r="AU11" s="8">
        <f t="shared" si="10"/>
        <v>0</v>
      </c>
      <c r="AV11" s="9">
        <f t="shared" si="11"/>
        <v>0</v>
      </c>
      <c r="AX11" s="9">
        <v>5</v>
      </c>
      <c r="AY11" s="12"/>
      <c r="AZ11" s="12"/>
      <c r="BA11" s="12"/>
      <c r="BB11" s="12"/>
      <c r="BC11" s="8">
        <f t="shared" si="12"/>
        <v>0</v>
      </c>
      <c r="BD11" s="9">
        <f t="shared" si="13"/>
        <v>0</v>
      </c>
      <c r="BF11" s="9">
        <v>5</v>
      </c>
      <c r="BG11" s="12"/>
      <c r="BH11" s="12"/>
      <c r="BI11" s="12"/>
      <c r="BJ11" s="12"/>
      <c r="BK11" s="8">
        <f t="shared" si="14"/>
        <v>0</v>
      </c>
      <c r="BL11" s="9">
        <f t="shared" si="15"/>
        <v>0</v>
      </c>
      <c r="BN11" s="9">
        <v>5</v>
      </c>
      <c r="BO11" s="12"/>
      <c r="BP11" s="12"/>
      <c r="BQ11" s="12"/>
      <c r="BR11" s="12"/>
      <c r="BS11" s="8">
        <f t="shared" si="16"/>
        <v>0</v>
      </c>
      <c r="BT11" s="9">
        <f t="shared" si="17"/>
        <v>0</v>
      </c>
      <c r="BV11" s="9">
        <v>5</v>
      </c>
      <c r="BW11" s="12"/>
      <c r="BX11" s="12"/>
      <c r="BY11" s="12"/>
      <c r="BZ11" s="12"/>
      <c r="CA11" s="8">
        <f t="shared" si="18"/>
        <v>0</v>
      </c>
      <c r="CB11" s="9">
        <f t="shared" si="19"/>
        <v>0</v>
      </c>
    </row>
    <row r="12" spans="1:81" x14ac:dyDescent="0.3">
      <c r="B12" s="9">
        <v>6</v>
      </c>
      <c r="C12" s="12">
        <v>6.2</v>
      </c>
      <c r="D12" s="12">
        <v>6</v>
      </c>
      <c r="E12" s="12">
        <v>5.9</v>
      </c>
      <c r="F12" s="12">
        <v>6</v>
      </c>
      <c r="G12" s="8">
        <f t="shared" si="0"/>
        <v>3.2401979999999995</v>
      </c>
      <c r="H12" s="9">
        <f t="shared" si="1"/>
        <v>1.7999999999999989</v>
      </c>
      <c r="J12" s="9">
        <v>6</v>
      </c>
      <c r="K12" s="5"/>
      <c r="L12" s="5"/>
      <c r="M12" s="5"/>
      <c r="N12" s="5"/>
      <c r="O12" s="8">
        <f t="shared" si="2"/>
        <v>0</v>
      </c>
      <c r="P12" s="9">
        <f t="shared" si="3"/>
        <v>0</v>
      </c>
      <c r="R12" s="9">
        <v>6</v>
      </c>
      <c r="S12" s="12"/>
      <c r="T12" s="12"/>
      <c r="U12" s="12"/>
      <c r="V12" s="12"/>
      <c r="W12" s="8">
        <f t="shared" si="4"/>
        <v>0</v>
      </c>
      <c r="X12" s="9">
        <f t="shared" si="5"/>
        <v>0</v>
      </c>
      <c r="Z12" s="9">
        <v>6</v>
      </c>
      <c r="AA12" s="12"/>
      <c r="AB12" s="12"/>
      <c r="AC12" s="12"/>
      <c r="AD12" s="12"/>
      <c r="AE12" s="8">
        <f t="shared" si="6"/>
        <v>0</v>
      </c>
      <c r="AF12" s="9">
        <f t="shared" si="7"/>
        <v>0</v>
      </c>
      <c r="AH12" s="9">
        <v>6</v>
      </c>
      <c r="AI12" s="12"/>
      <c r="AJ12" s="12"/>
      <c r="AK12" s="12"/>
      <c r="AL12" s="12"/>
      <c r="AM12" s="8">
        <f t="shared" si="8"/>
        <v>0</v>
      </c>
      <c r="AN12" s="9">
        <f t="shared" si="9"/>
        <v>0</v>
      </c>
      <c r="AP12" s="9">
        <v>6</v>
      </c>
      <c r="AQ12" s="12"/>
      <c r="AR12" s="12"/>
      <c r="AS12" s="12"/>
      <c r="AT12" s="12"/>
      <c r="AU12" s="8">
        <f t="shared" si="10"/>
        <v>0</v>
      </c>
      <c r="AV12" s="9">
        <f t="shared" si="11"/>
        <v>0</v>
      </c>
      <c r="AX12" s="9">
        <v>6</v>
      </c>
      <c r="AY12" s="12"/>
      <c r="AZ12" s="12"/>
      <c r="BA12" s="12"/>
      <c r="BB12" s="12"/>
      <c r="BC12" s="8">
        <f t="shared" si="12"/>
        <v>0</v>
      </c>
      <c r="BD12" s="9">
        <f t="shared" si="13"/>
        <v>0</v>
      </c>
      <c r="BF12" s="9">
        <v>6</v>
      </c>
      <c r="BG12" s="12"/>
      <c r="BH12" s="12"/>
      <c r="BI12" s="12"/>
      <c r="BJ12" s="12"/>
      <c r="BK12" s="8">
        <f t="shared" si="14"/>
        <v>0</v>
      </c>
      <c r="BL12" s="9">
        <f t="shared" si="15"/>
        <v>0</v>
      </c>
      <c r="BN12" s="9">
        <v>6</v>
      </c>
      <c r="BO12" s="12"/>
      <c r="BP12" s="12"/>
      <c r="BQ12" s="12"/>
      <c r="BR12" s="12"/>
      <c r="BS12" s="8">
        <f t="shared" si="16"/>
        <v>0</v>
      </c>
      <c r="BT12" s="9">
        <f t="shared" si="17"/>
        <v>0</v>
      </c>
      <c r="BV12" s="9">
        <v>6</v>
      </c>
      <c r="BW12" s="12"/>
      <c r="BX12" s="12"/>
      <c r="BY12" s="12"/>
      <c r="BZ12" s="12"/>
      <c r="CA12" s="8">
        <f t="shared" si="18"/>
        <v>0</v>
      </c>
      <c r="CB12" s="9">
        <f t="shared" si="19"/>
        <v>0</v>
      </c>
    </row>
    <row r="13" spans="1:81" x14ac:dyDescent="0.3">
      <c r="B13" s="9">
        <v>7</v>
      </c>
      <c r="C13" s="12">
        <v>6.2</v>
      </c>
      <c r="D13" s="12">
        <v>6</v>
      </c>
      <c r="E13" s="12">
        <v>5.7</v>
      </c>
      <c r="F13" s="12">
        <v>6</v>
      </c>
      <c r="G13" s="8">
        <f t="shared" si="0"/>
        <v>3.2401979999999995</v>
      </c>
      <c r="H13" s="9">
        <f t="shared" si="1"/>
        <v>3</v>
      </c>
      <c r="J13" s="9">
        <v>7</v>
      </c>
      <c r="K13" s="5"/>
      <c r="L13" s="5"/>
      <c r="M13" s="5"/>
      <c r="N13" s="5"/>
      <c r="O13" s="8">
        <f t="shared" si="2"/>
        <v>0</v>
      </c>
      <c r="P13" s="9">
        <f t="shared" si="3"/>
        <v>0</v>
      </c>
      <c r="R13" s="9">
        <v>7</v>
      </c>
      <c r="S13" s="12"/>
      <c r="T13" s="12"/>
      <c r="U13" s="12"/>
      <c r="V13" s="12"/>
      <c r="W13" s="8">
        <f t="shared" si="4"/>
        <v>0</v>
      </c>
      <c r="X13" s="9">
        <f t="shared" si="5"/>
        <v>0</v>
      </c>
      <c r="Z13" s="9">
        <v>7</v>
      </c>
      <c r="AA13" s="12"/>
      <c r="AB13" s="12"/>
      <c r="AC13" s="12"/>
      <c r="AD13" s="12"/>
      <c r="AE13" s="8">
        <f t="shared" si="6"/>
        <v>0</v>
      </c>
      <c r="AF13" s="9">
        <f t="shared" si="7"/>
        <v>0</v>
      </c>
      <c r="AH13" s="9">
        <v>7</v>
      </c>
      <c r="AI13" s="12"/>
      <c r="AJ13" s="12"/>
      <c r="AK13" s="12"/>
      <c r="AL13" s="12"/>
      <c r="AM13" s="8">
        <f t="shared" si="8"/>
        <v>0</v>
      </c>
      <c r="AN13" s="9">
        <f t="shared" si="9"/>
        <v>0</v>
      </c>
      <c r="AP13" s="9">
        <v>7</v>
      </c>
      <c r="AQ13" s="12"/>
      <c r="AR13" s="12"/>
      <c r="AS13" s="12"/>
      <c r="AT13" s="12"/>
      <c r="AU13" s="8">
        <f t="shared" si="10"/>
        <v>0</v>
      </c>
      <c r="AV13" s="9">
        <f t="shared" si="11"/>
        <v>0</v>
      </c>
      <c r="AX13" s="9">
        <v>7</v>
      </c>
      <c r="AY13" s="12"/>
      <c r="AZ13" s="12"/>
      <c r="BA13" s="12"/>
      <c r="BB13" s="12"/>
      <c r="BC13" s="8">
        <f t="shared" si="12"/>
        <v>0</v>
      </c>
      <c r="BD13" s="9">
        <f t="shared" si="13"/>
        <v>0</v>
      </c>
      <c r="BF13" s="9">
        <v>7</v>
      </c>
      <c r="BG13" s="12"/>
      <c r="BH13" s="12"/>
      <c r="BI13" s="12"/>
      <c r="BJ13" s="12"/>
      <c r="BK13" s="8">
        <f t="shared" si="14"/>
        <v>0</v>
      </c>
      <c r="BL13" s="9">
        <f t="shared" si="15"/>
        <v>0</v>
      </c>
      <c r="BN13" s="9">
        <v>7</v>
      </c>
      <c r="BO13" s="12"/>
      <c r="BP13" s="12"/>
      <c r="BQ13" s="12"/>
      <c r="BR13" s="12"/>
      <c r="BS13" s="8">
        <f t="shared" si="16"/>
        <v>0</v>
      </c>
      <c r="BT13" s="9">
        <f t="shared" si="17"/>
        <v>0</v>
      </c>
      <c r="BV13" s="9">
        <v>7</v>
      </c>
      <c r="BW13" s="12"/>
      <c r="BX13" s="12"/>
      <c r="BY13" s="12"/>
      <c r="BZ13" s="12"/>
      <c r="CA13" s="8">
        <f t="shared" si="18"/>
        <v>0</v>
      </c>
      <c r="CB13" s="9">
        <f t="shared" si="19"/>
        <v>0</v>
      </c>
    </row>
    <row r="14" spans="1:81" x14ac:dyDescent="0.3">
      <c r="B14" s="9">
        <v>8</v>
      </c>
      <c r="C14" s="12"/>
      <c r="D14" s="12"/>
      <c r="E14" s="12"/>
      <c r="F14" s="12"/>
      <c r="G14" s="8">
        <f t="shared" si="0"/>
        <v>0</v>
      </c>
      <c r="H14" s="9">
        <f t="shared" si="1"/>
        <v>0</v>
      </c>
      <c r="J14" s="9">
        <v>8</v>
      </c>
      <c r="K14" s="5"/>
      <c r="L14" s="5"/>
      <c r="M14" s="5"/>
      <c r="N14" s="5"/>
      <c r="O14" s="8">
        <f t="shared" si="2"/>
        <v>0</v>
      </c>
      <c r="P14" s="9">
        <f t="shared" si="3"/>
        <v>0</v>
      </c>
      <c r="R14" s="9">
        <v>8</v>
      </c>
      <c r="S14" s="12"/>
      <c r="T14" s="12"/>
      <c r="U14" s="12"/>
      <c r="V14" s="12"/>
      <c r="W14" s="8">
        <f t="shared" si="4"/>
        <v>0</v>
      </c>
      <c r="X14" s="9">
        <f t="shared" si="5"/>
        <v>0</v>
      </c>
      <c r="Z14" s="9">
        <v>8</v>
      </c>
      <c r="AA14" s="12"/>
      <c r="AB14" s="12"/>
      <c r="AC14" s="12"/>
      <c r="AD14" s="12"/>
      <c r="AE14" s="8">
        <f t="shared" si="6"/>
        <v>0</v>
      </c>
      <c r="AF14" s="9">
        <f t="shared" si="7"/>
        <v>0</v>
      </c>
      <c r="AH14" s="9">
        <v>8</v>
      </c>
      <c r="AI14" s="12"/>
      <c r="AJ14" s="12"/>
      <c r="AK14" s="12"/>
      <c r="AL14" s="12"/>
      <c r="AM14" s="8">
        <f t="shared" si="8"/>
        <v>0</v>
      </c>
      <c r="AN14" s="9">
        <f t="shared" si="9"/>
        <v>0</v>
      </c>
      <c r="AP14" s="9">
        <v>8</v>
      </c>
      <c r="AQ14" s="12"/>
      <c r="AR14" s="12"/>
      <c r="AS14" s="12"/>
      <c r="AT14" s="12"/>
      <c r="AU14" s="8">
        <f t="shared" si="10"/>
        <v>0</v>
      </c>
      <c r="AV14" s="9">
        <f t="shared" si="11"/>
        <v>0</v>
      </c>
      <c r="AX14" s="9">
        <v>8</v>
      </c>
      <c r="AY14" s="12"/>
      <c r="AZ14" s="12"/>
      <c r="BA14" s="12"/>
      <c r="BB14" s="12"/>
      <c r="BC14" s="8">
        <f t="shared" si="12"/>
        <v>0</v>
      </c>
      <c r="BD14" s="9">
        <f t="shared" si="13"/>
        <v>0</v>
      </c>
      <c r="BF14" s="9">
        <v>8</v>
      </c>
      <c r="BG14" s="12"/>
      <c r="BH14" s="12"/>
      <c r="BI14" s="12"/>
      <c r="BJ14" s="12"/>
      <c r="BK14" s="8">
        <f t="shared" si="14"/>
        <v>0</v>
      </c>
      <c r="BL14" s="9">
        <f t="shared" si="15"/>
        <v>0</v>
      </c>
      <c r="BN14" s="9">
        <v>8</v>
      </c>
      <c r="BO14" s="12"/>
      <c r="BP14" s="12"/>
      <c r="BQ14" s="12"/>
      <c r="BR14" s="12"/>
      <c r="BS14" s="8">
        <f t="shared" si="16"/>
        <v>0</v>
      </c>
      <c r="BT14" s="9">
        <f t="shared" si="17"/>
        <v>0</v>
      </c>
      <c r="BV14" s="9">
        <v>8</v>
      </c>
      <c r="BW14" s="12"/>
      <c r="BX14" s="12"/>
      <c r="BY14" s="12"/>
      <c r="BZ14" s="12"/>
      <c r="CA14" s="8">
        <f t="shared" si="18"/>
        <v>0</v>
      </c>
      <c r="CB14" s="9">
        <f t="shared" si="19"/>
        <v>0</v>
      </c>
    </row>
    <row r="15" spans="1:81" x14ac:dyDescent="0.3">
      <c r="B15" s="9">
        <v>9</v>
      </c>
      <c r="C15" s="12"/>
      <c r="D15" s="12"/>
      <c r="E15" s="12"/>
      <c r="F15" s="12"/>
      <c r="G15" s="8">
        <f t="shared" si="0"/>
        <v>0</v>
      </c>
      <c r="H15" s="9">
        <f t="shared" si="1"/>
        <v>0</v>
      </c>
      <c r="J15" s="9">
        <v>9</v>
      </c>
      <c r="K15" s="5"/>
      <c r="L15" s="5"/>
      <c r="M15" s="5"/>
      <c r="N15" s="5"/>
      <c r="O15" s="8">
        <f t="shared" si="2"/>
        <v>0</v>
      </c>
      <c r="P15" s="9">
        <f t="shared" si="3"/>
        <v>0</v>
      </c>
      <c r="R15" s="9">
        <v>9</v>
      </c>
      <c r="S15" s="12"/>
      <c r="T15" s="12"/>
      <c r="U15" s="12"/>
      <c r="V15" s="12"/>
      <c r="W15" s="8">
        <f t="shared" si="4"/>
        <v>0</v>
      </c>
      <c r="X15" s="9">
        <f t="shared" si="5"/>
        <v>0</v>
      </c>
      <c r="Z15" s="9">
        <v>9</v>
      </c>
      <c r="AA15" s="12"/>
      <c r="AB15" s="12"/>
      <c r="AC15" s="12"/>
      <c r="AD15" s="12"/>
      <c r="AE15" s="8">
        <f t="shared" si="6"/>
        <v>0</v>
      </c>
      <c r="AF15" s="9">
        <f t="shared" si="7"/>
        <v>0</v>
      </c>
      <c r="AH15" s="9">
        <v>9</v>
      </c>
      <c r="AI15" s="12"/>
      <c r="AJ15" s="12"/>
      <c r="AK15" s="12"/>
      <c r="AL15" s="12"/>
      <c r="AM15" s="8">
        <f t="shared" si="8"/>
        <v>0</v>
      </c>
      <c r="AN15" s="9">
        <f t="shared" si="9"/>
        <v>0</v>
      </c>
      <c r="AP15" s="9">
        <v>9</v>
      </c>
      <c r="AQ15" s="12"/>
      <c r="AR15" s="12"/>
      <c r="AS15" s="12"/>
      <c r="AT15" s="12"/>
      <c r="AU15" s="8">
        <f t="shared" si="10"/>
        <v>0</v>
      </c>
      <c r="AV15" s="9">
        <f t="shared" si="11"/>
        <v>0</v>
      </c>
      <c r="AX15" s="9">
        <v>9</v>
      </c>
      <c r="AY15" s="12"/>
      <c r="AZ15" s="12"/>
      <c r="BA15" s="12"/>
      <c r="BB15" s="12"/>
      <c r="BC15" s="8">
        <f t="shared" si="12"/>
        <v>0</v>
      </c>
      <c r="BD15" s="9">
        <f t="shared" si="13"/>
        <v>0</v>
      </c>
      <c r="BF15" s="9">
        <v>9</v>
      </c>
      <c r="BG15" s="12"/>
      <c r="BH15" s="12"/>
      <c r="BI15" s="12"/>
      <c r="BJ15" s="12"/>
      <c r="BK15" s="8">
        <f t="shared" si="14"/>
        <v>0</v>
      </c>
      <c r="BL15" s="9">
        <f t="shared" si="15"/>
        <v>0</v>
      </c>
      <c r="BN15" s="9">
        <v>9</v>
      </c>
      <c r="BO15" s="12"/>
      <c r="BP15" s="12"/>
      <c r="BQ15" s="12"/>
      <c r="BR15" s="12"/>
      <c r="BS15" s="8">
        <f t="shared" si="16"/>
        <v>0</v>
      </c>
      <c r="BT15" s="9">
        <f t="shared" si="17"/>
        <v>0</v>
      </c>
      <c r="BV15" s="9">
        <v>9</v>
      </c>
      <c r="BW15" s="12"/>
      <c r="BX15" s="12"/>
      <c r="BY15" s="12"/>
      <c r="BZ15" s="12"/>
      <c r="CA15" s="8">
        <f t="shared" si="18"/>
        <v>0</v>
      </c>
      <c r="CB15" s="9">
        <f t="shared" si="19"/>
        <v>0</v>
      </c>
    </row>
    <row r="16" spans="1:81" x14ac:dyDescent="0.3">
      <c r="B16" s="9">
        <v>10</v>
      </c>
      <c r="C16" s="12"/>
      <c r="D16" s="12"/>
      <c r="E16" s="12"/>
      <c r="F16" s="12"/>
      <c r="G16" s="8">
        <f t="shared" si="0"/>
        <v>0</v>
      </c>
      <c r="H16" s="9">
        <f t="shared" si="1"/>
        <v>0</v>
      </c>
      <c r="J16" s="9">
        <v>10</v>
      </c>
      <c r="K16" s="5"/>
      <c r="L16" s="5"/>
      <c r="M16" s="5"/>
      <c r="N16" s="5"/>
      <c r="O16" s="8">
        <f t="shared" si="2"/>
        <v>0</v>
      </c>
      <c r="P16" s="9">
        <f t="shared" si="3"/>
        <v>0</v>
      </c>
      <c r="R16" s="9">
        <v>10</v>
      </c>
      <c r="S16" s="12"/>
      <c r="T16" s="12"/>
      <c r="U16" s="12"/>
      <c r="V16" s="12"/>
      <c r="W16" s="8">
        <f t="shared" si="4"/>
        <v>0</v>
      </c>
      <c r="X16" s="9">
        <f t="shared" si="5"/>
        <v>0</v>
      </c>
      <c r="Z16" s="9">
        <v>10</v>
      </c>
      <c r="AA16" s="12"/>
      <c r="AB16" s="12"/>
      <c r="AC16" s="12"/>
      <c r="AD16" s="12"/>
      <c r="AE16" s="8">
        <f t="shared" si="6"/>
        <v>0</v>
      </c>
      <c r="AF16" s="9">
        <f t="shared" si="7"/>
        <v>0</v>
      </c>
      <c r="AH16" s="9">
        <v>10</v>
      </c>
      <c r="AI16" s="12"/>
      <c r="AJ16" s="12"/>
      <c r="AK16" s="12"/>
      <c r="AL16" s="12"/>
      <c r="AM16" s="8">
        <f t="shared" si="8"/>
        <v>0</v>
      </c>
      <c r="AN16" s="9">
        <f t="shared" si="9"/>
        <v>0</v>
      </c>
      <c r="AP16" s="9">
        <v>10</v>
      </c>
      <c r="AQ16" s="12"/>
      <c r="AR16" s="12"/>
      <c r="AS16" s="12"/>
      <c r="AT16" s="12"/>
      <c r="AU16" s="8">
        <f t="shared" si="10"/>
        <v>0</v>
      </c>
      <c r="AV16" s="9">
        <f t="shared" si="11"/>
        <v>0</v>
      </c>
      <c r="AX16" s="9">
        <v>10</v>
      </c>
      <c r="AY16" s="12"/>
      <c r="AZ16" s="12"/>
      <c r="BA16" s="12"/>
      <c r="BB16" s="12"/>
      <c r="BC16" s="8">
        <f t="shared" si="12"/>
        <v>0</v>
      </c>
      <c r="BD16" s="9">
        <f t="shared" si="13"/>
        <v>0</v>
      </c>
      <c r="BF16" s="9">
        <v>10</v>
      </c>
      <c r="BG16" s="12"/>
      <c r="BH16" s="12"/>
      <c r="BI16" s="12"/>
      <c r="BJ16" s="12"/>
      <c r="BK16" s="8">
        <f t="shared" si="14"/>
        <v>0</v>
      </c>
      <c r="BL16" s="9">
        <f t="shared" si="15"/>
        <v>0</v>
      </c>
      <c r="BN16" s="9">
        <v>10</v>
      </c>
      <c r="BO16" s="12"/>
      <c r="BP16" s="12"/>
      <c r="BQ16" s="12"/>
      <c r="BR16" s="12"/>
      <c r="BS16" s="8">
        <f t="shared" si="16"/>
        <v>0</v>
      </c>
      <c r="BT16" s="9">
        <f t="shared" si="17"/>
        <v>0</v>
      </c>
      <c r="BV16" s="9">
        <v>10</v>
      </c>
      <c r="BW16" s="12"/>
      <c r="BX16" s="12"/>
      <c r="BY16" s="12"/>
      <c r="BZ16" s="12"/>
      <c r="CA16" s="8">
        <f t="shared" si="18"/>
        <v>0</v>
      </c>
      <c r="CB16" s="9">
        <f t="shared" si="19"/>
        <v>0</v>
      </c>
    </row>
    <row r="17" spans="2:80" x14ac:dyDescent="0.3">
      <c r="B17" s="9">
        <v>11</v>
      </c>
      <c r="C17" s="12"/>
      <c r="D17" s="12"/>
      <c r="E17" s="12"/>
      <c r="F17" s="12"/>
      <c r="G17" s="8">
        <f t="shared" si="0"/>
        <v>0</v>
      </c>
      <c r="H17" s="9">
        <f t="shared" si="1"/>
        <v>0</v>
      </c>
      <c r="J17" s="9">
        <v>11</v>
      </c>
      <c r="K17" s="5"/>
      <c r="L17" s="5"/>
      <c r="M17" s="5"/>
      <c r="N17" s="5"/>
      <c r="O17" s="8">
        <f t="shared" si="2"/>
        <v>0</v>
      </c>
      <c r="P17" s="9">
        <f t="shared" si="3"/>
        <v>0</v>
      </c>
      <c r="R17" s="9">
        <v>11</v>
      </c>
      <c r="S17" s="12"/>
      <c r="T17" s="12"/>
      <c r="U17" s="12"/>
      <c r="V17" s="12"/>
      <c r="W17" s="8">
        <f t="shared" si="4"/>
        <v>0</v>
      </c>
      <c r="X17" s="9">
        <f t="shared" si="5"/>
        <v>0</v>
      </c>
      <c r="Z17" s="9">
        <v>11</v>
      </c>
      <c r="AA17" s="12"/>
      <c r="AB17" s="12"/>
      <c r="AC17" s="12"/>
      <c r="AD17" s="12"/>
      <c r="AE17" s="8">
        <f t="shared" si="6"/>
        <v>0</v>
      </c>
      <c r="AF17" s="9">
        <f t="shared" si="7"/>
        <v>0</v>
      </c>
      <c r="AH17" s="9">
        <v>11</v>
      </c>
      <c r="AI17" s="12"/>
      <c r="AJ17" s="12"/>
      <c r="AK17" s="12"/>
      <c r="AL17" s="12"/>
      <c r="AM17" s="8">
        <f t="shared" si="8"/>
        <v>0</v>
      </c>
      <c r="AN17" s="9">
        <f t="shared" si="9"/>
        <v>0</v>
      </c>
      <c r="AP17" s="9">
        <v>11</v>
      </c>
      <c r="AQ17" s="12"/>
      <c r="AR17" s="12"/>
      <c r="AS17" s="12"/>
      <c r="AT17" s="12"/>
      <c r="AU17" s="8">
        <f t="shared" si="10"/>
        <v>0</v>
      </c>
      <c r="AV17" s="9">
        <f t="shared" si="11"/>
        <v>0</v>
      </c>
      <c r="AX17" s="9">
        <v>11</v>
      </c>
      <c r="AY17" s="12"/>
      <c r="AZ17" s="12"/>
      <c r="BA17" s="12"/>
      <c r="BB17" s="12"/>
      <c r="BC17" s="8">
        <f t="shared" si="12"/>
        <v>0</v>
      </c>
      <c r="BD17" s="9">
        <f t="shared" si="13"/>
        <v>0</v>
      </c>
      <c r="BF17" s="9">
        <v>11</v>
      </c>
      <c r="BG17" s="12"/>
      <c r="BH17" s="12"/>
      <c r="BI17" s="12"/>
      <c r="BJ17" s="12"/>
      <c r="BK17" s="8">
        <f t="shared" si="14"/>
        <v>0</v>
      </c>
      <c r="BL17" s="9">
        <f t="shared" si="15"/>
        <v>0</v>
      </c>
      <c r="BN17" s="9">
        <v>11</v>
      </c>
      <c r="BO17" s="12"/>
      <c r="BP17" s="12"/>
      <c r="BQ17" s="12"/>
      <c r="BR17" s="12"/>
      <c r="BS17" s="8">
        <f t="shared" si="16"/>
        <v>0</v>
      </c>
      <c r="BT17" s="9">
        <f t="shared" si="17"/>
        <v>0</v>
      </c>
      <c r="BV17" s="9">
        <v>11</v>
      </c>
      <c r="BW17" s="12"/>
      <c r="BX17" s="12"/>
      <c r="BY17" s="12"/>
      <c r="BZ17" s="12"/>
      <c r="CA17" s="8">
        <f t="shared" si="18"/>
        <v>0</v>
      </c>
      <c r="CB17" s="9">
        <f t="shared" si="19"/>
        <v>0</v>
      </c>
    </row>
    <row r="18" spans="2:80" x14ac:dyDescent="0.3">
      <c r="B18" s="9">
        <v>12</v>
      </c>
      <c r="C18" s="12"/>
      <c r="D18" s="12"/>
      <c r="E18" s="12"/>
      <c r="F18" s="12"/>
      <c r="G18" s="8">
        <f t="shared" si="0"/>
        <v>0</v>
      </c>
      <c r="H18" s="9">
        <f t="shared" si="1"/>
        <v>0</v>
      </c>
      <c r="J18" s="9">
        <v>12</v>
      </c>
      <c r="K18" s="5"/>
      <c r="L18" s="5"/>
      <c r="M18" s="5"/>
      <c r="N18" s="5"/>
      <c r="O18" s="8">
        <f t="shared" si="2"/>
        <v>0</v>
      </c>
      <c r="P18" s="9">
        <f t="shared" si="3"/>
        <v>0</v>
      </c>
      <c r="R18" s="9">
        <v>12</v>
      </c>
      <c r="S18" s="12"/>
      <c r="T18" s="12"/>
      <c r="U18" s="12"/>
      <c r="V18" s="12"/>
      <c r="W18" s="8">
        <f t="shared" si="4"/>
        <v>0</v>
      </c>
      <c r="X18" s="9">
        <f t="shared" si="5"/>
        <v>0</v>
      </c>
      <c r="Z18" s="9">
        <v>12</v>
      </c>
      <c r="AA18" s="12"/>
      <c r="AB18" s="12"/>
      <c r="AC18" s="12"/>
      <c r="AD18" s="12"/>
      <c r="AE18" s="8">
        <f t="shared" si="6"/>
        <v>0</v>
      </c>
      <c r="AF18" s="9">
        <f t="shared" si="7"/>
        <v>0</v>
      </c>
      <c r="AH18" s="9">
        <v>12</v>
      </c>
      <c r="AI18" s="12"/>
      <c r="AJ18" s="12"/>
      <c r="AK18" s="12"/>
      <c r="AL18" s="12"/>
      <c r="AM18" s="8">
        <f t="shared" si="8"/>
        <v>0</v>
      </c>
      <c r="AN18" s="9">
        <f t="shared" si="9"/>
        <v>0</v>
      </c>
      <c r="AP18" s="9">
        <v>12</v>
      </c>
      <c r="AQ18" s="12"/>
      <c r="AR18" s="12"/>
      <c r="AS18" s="12"/>
      <c r="AT18" s="12"/>
      <c r="AU18" s="8">
        <f t="shared" si="10"/>
        <v>0</v>
      </c>
      <c r="AV18" s="9">
        <f t="shared" si="11"/>
        <v>0</v>
      </c>
      <c r="AX18" s="9">
        <v>12</v>
      </c>
      <c r="AY18" s="12"/>
      <c r="AZ18" s="12"/>
      <c r="BA18" s="12"/>
      <c r="BB18" s="12"/>
      <c r="BC18" s="8">
        <f t="shared" si="12"/>
        <v>0</v>
      </c>
      <c r="BD18" s="9">
        <f t="shared" si="13"/>
        <v>0</v>
      </c>
      <c r="BF18" s="9">
        <v>12</v>
      </c>
      <c r="BG18" s="12"/>
      <c r="BH18" s="12"/>
      <c r="BI18" s="12"/>
      <c r="BJ18" s="12"/>
      <c r="BK18" s="8">
        <f t="shared" si="14"/>
        <v>0</v>
      </c>
      <c r="BL18" s="9">
        <f t="shared" si="15"/>
        <v>0</v>
      </c>
      <c r="BN18" s="9">
        <v>12</v>
      </c>
      <c r="BO18" s="12"/>
      <c r="BP18" s="12"/>
      <c r="BQ18" s="12"/>
      <c r="BR18" s="12"/>
      <c r="BS18" s="8">
        <f t="shared" si="16"/>
        <v>0</v>
      </c>
      <c r="BT18" s="9">
        <f t="shared" si="17"/>
        <v>0</v>
      </c>
      <c r="BV18" s="9">
        <v>12</v>
      </c>
      <c r="BW18" s="12"/>
      <c r="BX18" s="12"/>
      <c r="BY18" s="12"/>
      <c r="BZ18" s="12"/>
      <c r="CA18" s="8">
        <f t="shared" si="18"/>
        <v>0</v>
      </c>
      <c r="CB18" s="9">
        <f t="shared" si="19"/>
        <v>0</v>
      </c>
    </row>
    <row r="19" spans="2:80" x14ac:dyDescent="0.3">
      <c r="B19" s="9">
        <v>13</v>
      </c>
      <c r="C19" s="12"/>
      <c r="D19" s="12"/>
      <c r="E19" s="12"/>
      <c r="F19" s="12"/>
      <c r="G19" s="8">
        <f t="shared" si="0"/>
        <v>0</v>
      </c>
      <c r="H19" s="9">
        <f t="shared" si="1"/>
        <v>0</v>
      </c>
      <c r="J19" s="9">
        <v>13</v>
      </c>
      <c r="K19" s="5"/>
      <c r="L19" s="5"/>
      <c r="M19" s="5"/>
      <c r="N19" s="5"/>
      <c r="O19" s="8">
        <f t="shared" si="2"/>
        <v>0</v>
      </c>
      <c r="P19" s="9">
        <f t="shared" si="3"/>
        <v>0</v>
      </c>
      <c r="R19" s="9">
        <v>13</v>
      </c>
      <c r="S19" s="12"/>
      <c r="T19" s="12"/>
      <c r="U19" s="12"/>
      <c r="V19" s="12"/>
      <c r="W19" s="8">
        <f t="shared" si="4"/>
        <v>0</v>
      </c>
      <c r="X19" s="9">
        <f t="shared" si="5"/>
        <v>0</v>
      </c>
      <c r="Z19" s="9">
        <v>13</v>
      </c>
      <c r="AA19" s="12"/>
      <c r="AB19" s="12"/>
      <c r="AC19" s="12"/>
      <c r="AD19" s="12"/>
      <c r="AE19" s="8">
        <f t="shared" si="6"/>
        <v>0</v>
      </c>
      <c r="AF19" s="9">
        <f t="shared" si="7"/>
        <v>0</v>
      </c>
      <c r="AH19" s="9">
        <v>13</v>
      </c>
      <c r="AI19" s="12"/>
      <c r="AJ19" s="12"/>
      <c r="AK19" s="12"/>
      <c r="AL19" s="12"/>
      <c r="AM19" s="8">
        <f t="shared" si="8"/>
        <v>0</v>
      </c>
      <c r="AN19" s="9">
        <f t="shared" si="9"/>
        <v>0</v>
      </c>
      <c r="AP19" s="9">
        <v>13</v>
      </c>
      <c r="AQ19" s="12"/>
      <c r="AR19" s="12"/>
      <c r="AS19" s="12"/>
      <c r="AT19" s="12"/>
      <c r="AU19" s="8">
        <f t="shared" si="10"/>
        <v>0</v>
      </c>
      <c r="AV19" s="9">
        <f t="shared" si="11"/>
        <v>0</v>
      </c>
      <c r="AX19" s="9">
        <v>13</v>
      </c>
      <c r="AY19" s="12"/>
      <c r="AZ19" s="12"/>
      <c r="BA19" s="12"/>
      <c r="BB19" s="12"/>
      <c r="BC19" s="8">
        <f t="shared" si="12"/>
        <v>0</v>
      </c>
      <c r="BD19" s="9">
        <f t="shared" si="13"/>
        <v>0</v>
      </c>
      <c r="BF19" s="9">
        <v>13</v>
      </c>
      <c r="BG19" s="12"/>
      <c r="BH19" s="12"/>
      <c r="BI19" s="12"/>
      <c r="BJ19" s="12"/>
      <c r="BK19" s="8">
        <f t="shared" si="14"/>
        <v>0</v>
      </c>
      <c r="BL19" s="9">
        <f t="shared" si="15"/>
        <v>0</v>
      </c>
      <c r="BN19" s="9">
        <v>13</v>
      </c>
      <c r="BO19" s="12"/>
      <c r="BP19" s="12"/>
      <c r="BQ19" s="12"/>
      <c r="BR19" s="12"/>
      <c r="BS19" s="8">
        <f t="shared" si="16"/>
        <v>0</v>
      </c>
      <c r="BT19" s="9">
        <f t="shared" si="17"/>
        <v>0</v>
      </c>
      <c r="BV19" s="9">
        <v>13</v>
      </c>
      <c r="BW19" s="12"/>
      <c r="BX19" s="12"/>
      <c r="BY19" s="12"/>
      <c r="BZ19" s="12"/>
      <c r="CA19" s="8">
        <f t="shared" si="18"/>
        <v>0</v>
      </c>
      <c r="CB19" s="9">
        <f t="shared" si="19"/>
        <v>0</v>
      </c>
    </row>
    <row r="20" spans="2:80" x14ac:dyDescent="0.3">
      <c r="B20" s="9">
        <v>14</v>
      </c>
      <c r="C20" s="12"/>
      <c r="D20" s="12"/>
      <c r="E20" s="12"/>
      <c r="F20" s="12"/>
      <c r="G20" s="8">
        <f t="shared" si="0"/>
        <v>0</v>
      </c>
      <c r="H20" s="9">
        <f t="shared" si="1"/>
        <v>0</v>
      </c>
      <c r="J20" s="9">
        <v>14</v>
      </c>
      <c r="K20" s="5"/>
      <c r="L20" s="5"/>
      <c r="M20" s="5"/>
      <c r="N20" s="5"/>
      <c r="O20" s="8">
        <f t="shared" si="2"/>
        <v>0</v>
      </c>
      <c r="P20" s="9">
        <f t="shared" si="3"/>
        <v>0</v>
      </c>
      <c r="R20" s="9">
        <v>14</v>
      </c>
      <c r="S20" s="12"/>
      <c r="T20" s="12"/>
      <c r="U20" s="12"/>
      <c r="V20" s="12"/>
      <c r="W20" s="8">
        <f t="shared" si="4"/>
        <v>0</v>
      </c>
      <c r="X20" s="9">
        <f t="shared" si="5"/>
        <v>0</v>
      </c>
      <c r="Z20" s="9">
        <v>14</v>
      </c>
      <c r="AA20" s="12"/>
      <c r="AB20" s="12"/>
      <c r="AC20" s="12"/>
      <c r="AD20" s="12"/>
      <c r="AE20" s="8">
        <f t="shared" si="6"/>
        <v>0</v>
      </c>
      <c r="AF20" s="9">
        <f t="shared" si="7"/>
        <v>0</v>
      </c>
      <c r="AH20" s="9">
        <v>14</v>
      </c>
      <c r="AI20" s="12"/>
      <c r="AJ20" s="12"/>
      <c r="AK20" s="12"/>
      <c r="AL20" s="12"/>
      <c r="AM20" s="8">
        <f t="shared" si="8"/>
        <v>0</v>
      </c>
      <c r="AN20" s="9">
        <f t="shared" si="9"/>
        <v>0</v>
      </c>
      <c r="AP20" s="9">
        <v>14</v>
      </c>
      <c r="AQ20" s="12"/>
      <c r="AR20" s="12"/>
      <c r="AS20" s="12"/>
      <c r="AT20" s="12"/>
      <c r="AU20" s="8">
        <f t="shared" si="10"/>
        <v>0</v>
      </c>
      <c r="AV20" s="9">
        <f t="shared" si="11"/>
        <v>0</v>
      </c>
      <c r="AX20" s="9">
        <v>14</v>
      </c>
      <c r="AY20" s="12"/>
      <c r="AZ20" s="12"/>
      <c r="BA20" s="12"/>
      <c r="BB20" s="12"/>
      <c r="BC20" s="8">
        <f t="shared" si="12"/>
        <v>0</v>
      </c>
      <c r="BD20" s="9">
        <f t="shared" si="13"/>
        <v>0</v>
      </c>
      <c r="BF20" s="9">
        <v>14</v>
      </c>
      <c r="BG20" s="12"/>
      <c r="BH20" s="12"/>
      <c r="BI20" s="12"/>
      <c r="BJ20" s="12"/>
      <c r="BK20" s="8">
        <f t="shared" si="14"/>
        <v>0</v>
      </c>
      <c r="BL20" s="9">
        <f t="shared" si="15"/>
        <v>0</v>
      </c>
      <c r="BN20" s="9">
        <v>14</v>
      </c>
      <c r="BO20" s="12"/>
      <c r="BP20" s="12"/>
      <c r="BQ20" s="12"/>
      <c r="BR20" s="12"/>
      <c r="BS20" s="8">
        <f t="shared" si="16"/>
        <v>0</v>
      </c>
      <c r="BT20" s="9">
        <f t="shared" si="17"/>
        <v>0</v>
      </c>
      <c r="BV20" s="9">
        <v>14</v>
      </c>
      <c r="BW20" s="12"/>
      <c r="BX20" s="12"/>
      <c r="BY20" s="12"/>
      <c r="BZ20" s="12"/>
      <c r="CA20" s="8">
        <f t="shared" si="18"/>
        <v>0</v>
      </c>
      <c r="CB20" s="9">
        <f t="shared" si="19"/>
        <v>0</v>
      </c>
    </row>
    <row r="21" spans="2:80" x14ac:dyDescent="0.3">
      <c r="B21" s="9">
        <v>15</v>
      </c>
      <c r="C21" s="12"/>
      <c r="D21" s="12"/>
      <c r="E21" s="12"/>
      <c r="F21" s="12"/>
      <c r="G21" s="8">
        <f t="shared" si="0"/>
        <v>0</v>
      </c>
      <c r="H21" s="9">
        <f t="shared" si="1"/>
        <v>0</v>
      </c>
      <c r="J21" s="9">
        <v>15</v>
      </c>
      <c r="K21" s="5"/>
      <c r="L21" s="5"/>
      <c r="M21" s="5"/>
      <c r="N21" s="5"/>
      <c r="O21" s="8">
        <f t="shared" si="2"/>
        <v>0</v>
      </c>
      <c r="P21" s="9">
        <f t="shared" si="3"/>
        <v>0</v>
      </c>
      <c r="R21" s="9">
        <v>15</v>
      </c>
      <c r="S21" s="12"/>
      <c r="T21" s="12"/>
      <c r="U21" s="12"/>
      <c r="V21" s="12"/>
      <c r="W21" s="8">
        <f t="shared" si="4"/>
        <v>0</v>
      </c>
      <c r="X21" s="9">
        <f t="shared" si="5"/>
        <v>0</v>
      </c>
      <c r="Z21" s="9">
        <v>15</v>
      </c>
      <c r="AA21" s="12"/>
      <c r="AB21" s="12"/>
      <c r="AC21" s="12"/>
      <c r="AD21" s="12"/>
      <c r="AE21" s="8">
        <f t="shared" si="6"/>
        <v>0</v>
      </c>
      <c r="AF21" s="9">
        <f t="shared" si="7"/>
        <v>0</v>
      </c>
      <c r="AH21" s="9">
        <v>15</v>
      </c>
      <c r="AI21" s="12"/>
      <c r="AJ21" s="12"/>
      <c r="AK21" s="12"/>
      <c r="AL21" s="12"/>
      <c r="AM21" s="8">
        <f t="shared" si="8"/>
        <v>0</v>
      </c>
      <c r="AN21" s="9">
        <f t="shared" si="9"/>
        <v>0</v>
      </c>
      <c r="AP21" s="9">
        <v>15</v>
      </c>
      <c r="AQ21" s="12"/>
      <c r="AR21" s="12"/>
      <c r="AS21" s="12"/>
      <c r="AT21" s="12"/>
      <c r="AU21" s="8">
        <f t="shared" si="10"/>
        <v>0</v>
      </c>
      <c r="AV21" s="9">
        <f t="shared" si="11"/>
        <v>0</v>
      </c>
      <c r="AX21" s="9">
        <v>15</v>
      </c>
      <c r="AY21" s="12"/>
      <c r="AZ21" s="12"/>
      <c r="BA21" s="12"/>
      <c r="BB21" s="12"/>
      <c r="BC21" s="8">
        <f t="shared" si="12"/>
        <v>0</v>
      </c>
      <c r="BD21" s="9">
        <f t="shared" si="13"/>
        <v>0</v>
      </c>
      <c r="BF21" s="9">
        <v>15</v>
      </c>
      <c r="BG21" s="12"/>
      <c r="BH21" s="12"/>
      <c r="BI21" s="12"/>
      <c r="BJ21" s="12"/>
      <c r="BK21" s="8">
        <f t="shared" si="14"/>
        <v>0</v>
      </c>
      <c r="BL21" s="9">
        <f t="shared" si="15"/>
        <v>0</v>
      </c>
      <c r="BN21" s="9">
        <v>15</v>
      </c>
      <c r="BO21" s="12"/>
      <c r="BP21" s="12"/>
      <c r="BQ21" s="12"/>
      <c r="BR21" s="12"/>
      <c r="BS21" s="8">
        <f t="shared" si="16"/>
        <v>0</v>
      </c>
      <c r="BT21" s="9">
        <f t="shared" si="17"/>
        <v>0</v>
      </c>
      <c r="BV21" s="9">
        <v>15</v>
      </c>
      <c r="BW21" s="12"/>
      <c r="BX21" s="12"/>
      <c r="BY21" s="12"/>
      <c r="BZ21" s="12"/>
      <c r="CA21" s="8">
        <f t="shared" si="18"/>
        <v>0</v>
      </c>
      <c r="CB21" s="9">
        <f t="shared" si="19"/>
        <v>0</v>
      </c>
    </row>
    <row r="22" spans="2:80" x14ac:dyDescent="0.3">
      <c r="B22" s="9">
        <v>16</v>
      </c>
      <c r="C22" s="12"/>
      <c r="D22" s="12"/>
      <c r="E22" s="12"/>
      <c r="F22" s="12"/>
      <c r="G22" s="8">
        <f t="shared" si="0"/>
        <v>0</v>
      </c>
      <c r="H22" s="9">
        <f t="shared" si="1"/>
        <v>0</v>
      </c>
      <c r="J22" s="9">
        <v>16</v>
      </c>
      <c r="K22" s="5"/>
      <c r="L22" s="5"/>
      <c r="M22" s="5"/>
      <c r="N22" s="5"/>
      <c r="O22" s="8">
        <f t="shared" si="2"/>
        <v>0</v>
      </c>
      <c r="P22" s="9">
        <f t="shared" si="3"/>
        <v>0</v>
      </c>
      <c r="R22" s="9">
        <v>16</v>
      </c>
      <c r="S22" s="12"/>
      <c r="T22" s="12"/>
      <c r="U22" s="12"/>
      <c r="V22" s="12"/>
      <c r="W22" s="8">
        <f t="shared" si="4"/>
        <v>0</v>
      </c>
      <c r="X22" s="9">
        <f t="shared" si="5"/>
        <v>0</v>
      </c>
      <c r="Z22" s="9">
        <v>16</v>
      </c>
      <c r="AA22" s="12"/>
      <c r="AB22" s="12"/>
      <c r="AC22" s="12"/>
      <c r="AD22" s="12"/>
      <c r="AE22" s="8">
        <f t="shared" si="6"/>
        <v>0</v>
      </c>
      <c r="AF22" s="9">
        <f t="shared" si="7"/>
        <v>0</v>
      </c>
      <c r="AH22" s="9">
        <v>16</v>
      </c>
      <c r="AI22" s="12"/>
      <c r="AJ22" s="12"/>
      <c r="AK22" s="12"/>
      <c r="AL22" s="12"/>
      <c r="AM22" s="8">
        <f t="shared" si="8"/>
        <v>0</v>
      </c>
      <c r="AN22" s="9">
        <f t="shared" si="9"/>
        <v>0</v>
      </c>
      <c r="AP22" s="9">
        <v>16</v>
      </c>
      <c r="AQ22" s="12"/>
      <c r="AR22" s="12"/>
      <c r="AS22" s="12"/>
      <c r="AT22" s="12"/>
      <c r="AU22" s="8">
        <f t="shared" si="10"/>
        <v>0</v>
      </c>
      <c r="AV22" s="9">
        <f t="shared" si="11"/>
        <v>0</v>
      </c>
      <c r="AX22" s="9">
        <v>16</v>
      </c>
      <c r="AY22" s="12"/>
      <c r="AZ22" s="12"/>
      <c r="BA22" s="12"/>
      <c r="BB22" s="12"/>
      <c r="BC22" s="8">
        <f t="shared" si="12"/>
        <v>0</v>
      </c>
      <c r="BD22" s="9">
        <f t="shared" si="13"/>
        <v>0</v>
      </c>
      <c r="BF22" s="9">
        <v>16</v>
      </c>
      <c r="BG22" s="12"/>
      <c r="BH22" s="12"/>
      <c r="BI22" s="12"/>
      <c r="BJ22" s="12"/>
      <c r="BK22" s="8">
        <f t="shared" si="14"/>
        <v>0</v>
      </c>
      <c r="BL22" s="9">
        <f t="shared" si="15"/>
        <v>0</v>
      </c>
      <c r="BN22" s="9">
        <v>16</v>
      </c>
      <c r="BO22" s="12"/>
      <c r="BP22" s="12"/>
      <c r="BQ22" s="12"/>
      <c r="BR22" s="12"/>
      <c r="BS22" s="8">
        <f t="shared" si="16"/>
        <v>0</v>
      </c>
      <c r="BT22" s="9">
        <f t="shared" si="17"/>
        <v>0</v>
      </c>
      <c r="BV22" s="9">
        <v>16</v>
      </c>
      <c r="BW22" s="12"/>
      <c r="BX22" s="12"/>
      <c r="BY22" s="12"/>
      <c r="BZ22" s="12"/>
      <c r="CA22" s="8">
        <f t="shared" si="18"/>
        <v>0</v>
      </c>
      <c r="CB22" s="9">
        <f t="shared" si="19"/>
        <v>0</v>
      </c>
    </row>
    <row r="23" spans="2:80" x14ac:dyDescent="0.3">
      <c r="B23" s="9">
        <v>17</v>
      </c>
      <c r="C23" s="12"/>
      <c r="D23" s="12"/>
      <c r="E23" s="12"/>
      <c r="F23" s="12"/>
      <c r="G23" s="8">
        <f t="shared" si="0"/>
        <v>0</v>
      </c>
      <c r="H23" s="9">
        <f t="shared" si="1"/>
        <v>0</v>
      </c>
      <c r="J23" s="9">
        <v>17</v>
      </c>
      <c r="K23" s="5"/>
      <c r="L23" s="5"/>
      <c r="M23" s="5"/>
      <c r="N23" s="5"/>
      <c r="O23" s="8">
        <f t="shared" si="2"/>
        <v>0</v>
      </c>
      <c r="P23" s="9">
        <f t="shared" si="3"/>
        <v>0</v>
      </c>
      <c r="R23" s="9">
        <v>17</v>
      </c>
      <c r="S23" s="12"/>
      <c r="T23" s="12"/>
      <c r="U23" s="12"/>
      <c r="V23" s="12"/>
      <c r="W23" s="8">
        <f t="shared" si="4"/>
        <v>0</v>
      </c>
      <c r="X23" s="9">
        <f t="shared" si="5"/>
        <v>0</v>
      </c>
      <c r="Z23" s="9">
        <v>17</v>
      </c>
      <c r="AA23" s="12"/>
      <c r="AB23" s="12"/>
      <c r="AC23" s="12"/>
      <c r="AD23" s="12"/>
      <c r="AE23" s="8">
        <f t="shared" si="6"/>
        <v>0</v>
      </c>
      <c r="AF23" s="9">
        <f t="shared" si="7"/>
        <v>0</v>
      </c>
      <c r="AH23" s="9">
        <v>17</v>
      </c>
      <c r="AI23" s="12"/>
      <c r="AJ23" s="12"/>
      <c r="AK23" s="12"/>
      <c r="AL23" s="12"/>
      <c r="AM23" s="8">
        <f t="shared" si="8"/>
        <v>0</v>
      </c>
      <c r="AN23" s="9">
        <f t="shared" si="9"/>
        <v>0</v>
      </c>
      <c r="AP23" s="9">
        <v>17</v>
      </c>
      <c r="AQ23" s="12"/>
      <c r="AR23" s="12"/>
      <c r="AS23" s="12"/>
      <c r="AT23" s="12"/>
      <c r="AU23" s="8">
        <f t="shared" si="10"/>
        <v>0</v>
      </c>
      <c r="AV23" s="9">
        <f t="shared" si="11"/>
        <v>0</v>
      </c>
      <c r="AX23" s="9">
        <v>17</v>
      </c>
      <c r="AY23" s="12"/>
      <c r="AZ23" s="12"/>
      <c r="BA23" s="12"/>
      <c r="BB23" s="12"/>
      <c r="BC23" s="8">
        <f t="shared" si="12"/>
        <v>0</v>
      </c>
      <c r="BD23" s="9">
        <f t="shared" si="13"/>
        <v>0</v>
      </c>
      <c r="BF23" s="9">
        <v>17</v>
      </c>
      <c r="BG23" s="12"/>
      <c r="BH23" s="12"/>
      <c r="BI23" s="12"/>
      <c r="BJ23" s="12"/>
      <c r="BK23" s="8">
        <f t="shared" si="14"/>
        <v>0</v>
      </c>
      <c r="BL23" s="9">
        <f t="shared" si="15"/>
        <v>0</v>
      </c>
      <c r="BN23" s="9">
        <v>17</v>
      </c>
      <c r="BO23" s="12"/>
      <c r="BP23" s="12"/>
      <c r="BQ23" s="12"/>
      <c r="BR23" s="12"/>
      <c r="BS23" s="8">
        <f t="shared" si="16"/>
        <v>0</v>
      </c>
      <c r="BT23" s="9">
        <f t="shared" si="17"/>
        <v>0</v>
      </c>
      <c r="BV23" s="9">
        <v>17</v>
      </c>
      <c r="BW23" s="12"/>
      <c r="BX23" s="12"/>
      <c r="BY23" s="12"/>
      <c r="BZ23" s="12"/>
      <c r="CA23" s="8">
        <f t="shared" si="18"/>
        <v>0</v>
      </c>
      <c r="CB23" s="9">
        <f t="shared" si="19"/>
        <v>0</v>
      </c>
    </row>
    <row r="24" spans="2:80" x14ac:dyDescent="0.3">
      <c r="B24" s="9">
        <v>18</v>
      </c>
      <c r="C24" s="12"/>
      <c r="D24" s="12"/>
      <c r="E24" s="12"/>
      <c r="F24" s="12"/>
      <c r="G24" s="8">
        <f t="shared" si="0"/>
        <v>0</v>
      </c>
      <c r="H24" s="9">
        <f t="shared" si="1"/>
        <v>0</v>
      </c>
      <c r="J24" s="9">
        <v>18</v>
      </c>
      <c r="K24" s="5"/>
      <c r="L24" s="5"/>
      <c r="M24" s="5"/>
      <c r="N24" s="5"/>
      <c r="O24" s="8">
        <f t="shared" si="2"/>
        <v>0</v>
      </c>
      <c r="P24" s="9">
        <f t="shared" si="3"/>
        <v>0</v>
      </c>
      <c r="R24" s="9">
        <v>18</v>
      </c>
      <c r="S24" s="12"/>
      <c r="T24" s="12"/>
      <c r="U24" s="12"/>
      <c r="V24" s="12"/>
      <c r="W24" s="8">
        <f t="shared" si="4"/>
        <v>0</v>
      </c>
      <c r="X24" s="9">
        <f t="shared" si="5"/>
        <v>0</v>
      </c>
      <c r="Z24" s="9">
        <v>18</v>
      </c>
      <c r="AA24" s="12"/>
      <c r="AB24" s="12"/>
      <c r="AC24" s="12"/>
      <c r="AD24" s="12"/>
      <c r="AE24" s="8">
        <f t="shared" si="6"/>
        <v>0</v>
      </c>
      <c r="AF24" s="9">
        <f t="shared" si="7"/>
        <v>0</v>
      </c>
      <c r="AH24" s="9">
        <v>18</v>
      </c>
      <c r="AI24" s="12"/>
      <c r="AJ24" s="12"/>
      <c r="AK24" s="12"/>
      <c r="AL24" s="12"/>
      <c r="AM24" s="8">
        <f t="shared" si="8"/>
        <v>0</v>
      </c>
      <c r="AN24" s="9">
        <f t="shared" si="9"/>
        <v>0</v>
      </c>
      <c r="AP24" s="9">
        <v>18</v>
      </c>
      <c r="AQ24" s="12"/>
      <c r="AR24" s="12"/>
      <c r="AS24" s="12"/>
      <c r="AT24" s="12"/>
      <c r="AU24" s="8">
        <f t="shared" si="10"/>
        <v>0</v>
      </c>
      <c r="AV24" s="9">
        <f t="shared" si="11"/>
        <v>0</v>
      </c>
      <c r="AX24" s="9">
        <v>18</v>
      </c>
      <c r="AY24" s="12"/>
      <c r="AZ24" s="12"/>
      <c r="BA24" s="12"/>
      <c r="BB24" s="12"/>
      <c r="BC24" s="8">
        <f t="shared" si="12"/>
        <v>0</v>
      </c>
      <c r="BD24" s="9">
        <f t="shared" si="13"/>
        <v>0</v>
      </c>
      <c r="BF24" s="9">
        <v>18</v>
      </c>
      <c r="BG24" s="12"/>
      <c r="BH24" s="12"/>
      <c r="BI24" s="12"/>
      <c r="BJ24" s="12"/>
      <c r="BK24" s="8">
        <f t="shared" si="14"/>
        <v>0</v>
      </c>
      <c r="BL24" s="9">
        <f t="shared" si="15"/>
        <v>0</v>
      </c>
      <c r="BN24" s="9">
        <v>18</v>
      </c>
      <c r="BO24" s="12"/>
      <c r="BP24" s="12"/>
      <c r="BQ24" s="12"/>
      <c r="BR24" s="12"/>
      <c r="BS24" s="8">
        <f t="shared" si="16"/>
        <v>0</v>
      </c>
      <c r="BT24" s="9">
        <f t="shared" si="17"/>
        <v>0</v>
      </c>
      <c r="BV24" s="9">
        <v>18</v>
      </c>
      <c r="BW24" s="12"/>
      <c r="BX24" s="12"/>
      <c r="BY24" s="12"/>
      <c r="BZ24" s="12"/>
      <c r="CA24" s="8">
        <f t="shared" si="18"/>
        <v>0</v>
      </c>
      <c r="CB24" s="9">
        <f t="shared" si="19"/>
        <v>0</v>
      </c>
    </row>
    <row r="25" spans="2:80" x14ac:dyDescent="0.3">
      <c r="B25" s="9">
        <v>19</v>
      </c>
      <c r="C25" s="12"/>
      <c r="D25" s="12"/>
      <c r="E25" s="12"/>
      <c r="F25" s="12"/>
      <c r="G25" s="8">
        <f t="shared" si="0"/>
        <v>0</v>
      </c>
      <c r="H25" s="9">
        <f t="shared" si="1"/>
        <v>0</v>
      </c>
      <c r="J25" s="9">
        <v>19</v>
      </c>
      <c r="K25" s="5"/>
      <c r="L25" s="5"/>
      <c r="M25" s="5"/>
      <c r="N25" s="5"/>
      <c r="O25" s="8">
        <f t="shared" si="2"/>
        <v>0</v>
      </c>
      <c r="P25" s="9">
        <f t="shared" si="3"/>
        <v>0</v>
      </c>
      <c r="R25" s="9">
        <v>19</v>
      </c>
      <c r="S25" s="12"/>
      <c r="T25" s="12"/>
      <c r="U25" s="12"/>
      <c r="V25" s="12"/>
      <c r="W25" s="8">
        <f t="shared" si="4"/>
        <v>0</v>
      </c>
      <c r="X25" s="9">
        <f t="shared" si="5"/>
        <v>0</v>
      </c>
      <c r="Z25" s="9">
        <v>19</v>
      </c>
      <c r="AA25" s="12"/>
      <c r="AB25" s="12"/>
      <c r="AC25" s="12"/>
      <c r="AD25" s="12"/>
      <c r="AE25" s="8">
        <f t="shared" si="6"/>
        <v>0</v>
      </c>
      <c r="AF25" s="9">
        <f t="shared" si="7"/>
        <v>0</v>
      </c>
      <c r="AH25" s="9">
        <v>19</v>
      </c>
      <c r="AI25" s="12"/>
      <c r="AJ25" s="12"/>
      <c r="AK25" s="12"/>
      <c r="AL25" s="12"/>
      <c r="AM25" s="8">
        <f t="shared" si="8"/>
        <v>0</v>
      </c>
      <c r="AN25" s="9">
        <f t="shared" si="9"/>
        <v>0</v>
      </c>
      <c r="AP25" s="9">
        <v>19</v>
      </c>
      <c r="AQ25" s="12"/>
      <c r="AR25" s="12"/>
      <c r="AS25" s="12"/>
      <c r="AT25" s="12"/>
      <c r="AU25" s="8">
        <f t="shared" si="10"/>
        <v>0</v>
      </c>
      <c r="AV25" s="9">
        <f t="shared" si="11"/>
        <v>0</v>
      </c>
      <c r="AX25" s="9">
        <v>19</v>
      </c>
      <c r="AY25" s="12"/>
      <c r="AZ25" s="12"/>
      <c r="BA25" s="12"/>
      <c r="BB25" s="12"/>
      <c r="BC25" s="8">
        <f t="shared" si="12"/>
        <v>0</v>
      </c>
      <c r="BD25" s="9">
        <f t="shared" si="13"/>
        <v>0</v>
      </c>
      <c r="BF25" s="9">
        <v>19</v>
      </c>
      <c r="BG25" s="12"/>
      <c r="BH25" s="12"/>
      <c r="BI25" s="12"/>
      <c r="BJ25" s="12"/>
      <c r="BK25" s="8">
        <f t="shared" si="14"/>
        <v>0</v>
      </c>
      <c r="BL25" s="9">
        <f t="shared" si="15"/>
        <v>0</v>
      </c>
      <c r="BN25" s="9">
        <v>19</v>
      </c>
      <c r="BO25" s="12"/>
      <c r="BP25" s="12"/>
      <c r="BQ25" s="12"/>
      <c r="BR25" s="12"/>
      <c r="BS25" s="8">
        <f t="shared" si="16"/>
        <v>0</v>
      </c>
      <c r="BT25" s="9">
        <f t="shared" si="17"/>
        <v>0</v>
      </c>
      <c r="BV25" s="9">
        <v>19</v>
      </c>
      <c r="BW25" s="12"/>
      <c r="BX25" s="12"/>
      <c r="BY25" s="12"/>
      <c r="BZ25" s="12"/>
      <c r="CA25" s="8">
        <f t="shared" si="18"/>
        <v>0</v>
      </c>
      <c r="CB25" s="9">
        <f t="shared" si="19"/>
        <v>0</v>
      </c>
    </row>
    <row r="26" spans="2:80" x14ac:dyDescent="0.3">
      <c r="B26" s="9">
        <v>20</v>
      </c>
      <c r="C26" s="12"/>
      <c r="D26" s="12"/>
      <c r="E26" s="12"/>
      <c r="F26" s="12"/>
      <c r="G26" s="8">
        <f t="shared" si="0"/>
        <v>0</v>
      </c>
      <c r="H26" s="9">
        <f t="shared" si="1"/>
        <v>0</v>
      </c>
      <c r="J26" s="9">
        <v>20</v>
      </c>
      <c r="K26" s="5"/>
      <c r="L26" s="5"/>
      <c r="M26" s="5"/>
      <c r="N26" s="5"/>
      <c r="O26" s="8">
        <f t="shared" si="2"/>
        <v>0</v>
      </c>
      <c r="P26" s="9">
        <f t="shared" si="3"/>
        <v>0</v>
      </c>
      <c r="R26" s="9">
        <v>20</v>
      </c>
      <c r="S26" s="12"/>
      <c r="T26" s="12"/>
      <c r="U26" s="12"/>
      <c r="V26" s="12"/>
      <c r="W26" s="8">
        <f t="shared" si="4"/>
        <v>0</v>
      </c>
      <c r="X26" s="9">
        <f t="shared" si="5"/>
        <v>0</v>
      </c>
      <c r="Z26" s="9">
        <v>20</v>
      </c>
      <c r="AA26" s="12"/>
      <c r="AB26" s="12"/>
      <c r="AC26" s="12"/>
      <c r="AD26" s="12"/>
      <c r="AE26" s="8">
        <f t="shared" si="6"/>
        <v>0</v>
      </c>
      <c r="AF26" s="9">
        <f t="shared" si="7"/>
        <v>0</v>
      </c>
      <c r="AH26" s="9">
        <v>20</v>
      </c>
      <c r="AI26" s="12"/>
      <c r="AJ26" s="12"/>
      <c r="AK26" s="12"/>
      <c r="AL26" s="12"/>
      <c r="AM26" s="8">
        <f t="shared" si="8"/>
        <v>0</v>
      </c>
      <c r="AN26" s="9">
        <f t="shared" si="9"/>
        <v>0</v>
      </c>
      <c r="AP26" s="9">
        <v>20</v>
      </c>
      <c r="AQ26" s="12"/>
      <c r="AR26" s="12"/>
      <c r="AS26" s="12"/>
      <c r="AT26" s="12"/>
      <c r="AU26" s="8">
        <f t="shared" si="10"/>
        <v>0</v>
      </c>
      <c r="AV26" s="9">
        <f t="shared" si="11"/>
        <v>0</v>
      </c>
      <c r="AX26" s="9">
        <v>20</v>
      </c>
      <c r="AY26" s="12"/>
      <c r="AZ26" s="12"/>
      <c r="BA26" s="12"/>
      <c r="BB26" s="12"/>
      <c r="BC26" s="8">
        <f t="shared" si="12"/>
        <v>0</v>
      </c>
      <c r="BD26" s="9">
        <f t="shared" si="13"/>
        <v>0</v>
      </c>
      <c r="BF26" s="9">
        <v>20</v>
      </c>
      <c r="BG26" s="12"/>
      <c r="BH26" s="12"/>
      <c r="BI26" s="12"/>
      <c r="BJ26" s="12"/>
      <c r="BK26" s="8">
        <f t="shared" si="14"/>
        <v>0</v>
      </c>
      <c r="BL26" s="9">
        <f t="shared" si="15"/>
        <v>0</v>
      </c>
      <c r="BN26" s="9">
        <v>20</v>
      </c>
      <c r="BO26" s="12"/>
      <c r="BP26" s="12"/>
      <c r="BQ26" s="12"/>
      <c r="BR26" s="12"/>
      <c r="BS26" s="8">
        <f t="shared" si="16"/>
        <v>0</v>
      </c>
      <c r="BT26" s="9">
        <f t="shared" si="17"/>
        <v>0</v>
      </c>
      <c r="BV26" s="9">
        <v>20</v>
      </c>
      <c r="BW26" s="12"/>
      <c r="BX26" s="12"/>
      <c r="BY26" s="12"/>
      <c r="BZ26" s="12"/>
      <c r="CA26" s="8">
        <f t="shared" si="18"/>
        <v>0</v>
      </c>
      <c r="CB26" s="9">
        <f t="shared" si="19"/>
        <v>0</v>
      </c>
    </row>
    <row r="27" spans="2:80" s="1" customFormat="1" x14ac:dyDescent="0.3"/>
  </sheetData>
  <mergeCells count="10">
    <mergeCell ref="BV2:CB2"/>
    <mergeCell ref="B2:H2"/>
    <mergeCell ref="J2:P2"/>
    <mergeCell ref="R2:X2"/>
    <mergeCell ref="Z2:AF2"/>
    <mergeCell ref="AH2:AN2"/>
    <mergeCell ref="AP2:AV2"/>
    <mergeCell ref="AX2:BD2"/>
    <mergeCell ref="BF2:BL2"/>
    <mergeCell ref="BN2:BT2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2" id="{8EA394C9-0F66-4E15-86B9-3933CEF84C2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H7:H26</xm:sqref>
        </x14:conditionalFormatting>
        <x14:conditionalFormatting xmlns:xm="http://schemas.microsoft.com/office/excel/2006/main">
          <x14:cfRule type="iconSet" priority="11" id="{7ABFD1F2-BA7A-47A6-9388-CB2FDAD7B38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P7:P26</xm:sqref>
        </x14:conditionalFormatting>
        <x14:conditionalFormatting xmlns:xm="http://schemas.microsoft.com/office/excel/2006/main">
          <x14:cfRule type="iconSet" priority="10" id="{8234CC84-E21E-4F3C-B606-F62822CDB77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X7:X26</xm:sqref>
        </x14:conditionalFormatting>
        <x14:conditionalFormatting xmlns:xm="http://schemas.microsoft.com/office/excel/2006/main">
          <x14:cfRule type="iconSet" priority="7" id="{307714C9-6469-458B-BD76-CABB5FEE3AA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AF7:AF26</xm:sqref>
        </x14:conditionalFormatting>
        <x14:conditionalFormatting xmlns:xm="http://schemas.microsoft.com/office/excel/2006/main">
          <x14:cfRule type="iconSet" priority="6" id="{9E7FAE7C-B872-4B40-83B3-2B9640585FA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AN7:AN26</xm:sqref>
        </x14:conditionalFormatting>
        <x14:conditionalFormatting xmlns:xm="http://schemas.microsoft.com/office/excel/2006/main">
          <x14:cfRule type="iconSet" priority="5" id="{87DD9217-8481-4359-979D-2E0A69E4204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AV7:AV26</xm:sqref>
        </x14:conditionalFormatting>
        <x14:conditionalFormatting xmlns:xm="http://schemas.microsoft.com/office/excel/2006/main">
          <x14:cfRule type="iconSet" priority="4" id="{A81E44BB-A5A7-48FA-9372-4EC097C386B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BD7:BD26</xm:sqref>
        </x14:conditionalFormatting>
        <x14:conditionalFormatting xmlns:xm="http://schemas.microsoft.com/office/excel/2006/main">
          <x14:cfRule type="iconSet" priority="3" id="{270A8EC7-FE41-44AA-B898-A70A635E591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BL7:BL26</xm:sqref>
        </x14:conditionalFormatting>
        <x14:conditionalFormatting xmlns:xm="http://schemas.microsoft.com/office/excel/2006/main">
          <x14:cfRule type="iconSet" priority="2" id="{DBFBC616-6F32-424D-8A23-31753B621E7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BT7:BT26</xm:sqref>
        </x14:conditionalFormatting>
        <x14:conditionalFormatting xmlns:xm="http://schemas.microsoft.com/office/excel/2006/main">
          <x14:cfRule type="iconSet" priority="1" id="{15A78B74-2E02-49E6-A455-09B80DDE38E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CB7:CB26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12" sqref="A12"/>
    </sheetView>
  </sheetViews>
  <sheetFormatPr defaultColWidth="9.15234375" defaultRowHeight="15" x14ac:dyDescent="0.35"/>
  <cols>
    <col min="1" max="1" width="55" style="17" customWidth="1"/>
    <col min="2" max="16384" width="9.15234375" style="14"/>
  </cols>
  <sheetData>
    <row r="1" spans="1:1" ht="15.45" x14ac:dyDescent="0.4">
      <c r="A1" s="16" t="s">
        <v>24</v>
      </c>
    </row>
    <row r="3" spans="1:1" ht="75" x14ac:dyDescent="0.35">
      <c r="A3" s="15" t="s">
        <v>25</v>
      </c>
    </row>
    <row r="4" spans="1:1" x14ac:dyDescent="0.35">
      <c r="A4" s="14"/>
    </row>
    <row r="5" spans="1:1" ht="195" customHeight="1" x14ac:dyDescent="0.35">
      <c r="A5" s="15" t="s">
        <v>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N/A mobile plant</Site_x0020_Name>
    <Internal_x002f_External xmlns="859f7ad6-93f6-4205-b62b-a17f28acbbac">Internal document</Internal_x002f_External>
    <Post_x0020_code xmlns="859f7ad6-93f6-4205-b62b-a17f28acbbac">N/A mobile plant</Post_x0020_code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N/A mobile plant</Addressee>
    <Process_x0020_Type xmlns="859f7ad6-93f6-4205-b62b-a17f28acbbac">Application</Process_x0020_Type>
    <License_x002f_Activity_x0020_Type xmlns="859f7ad6-93f6-4205-b62b-a17f28acbbac" xsi:nil="true"/>
    <Surrendered_x002f_Expired xmlns="859f7ad6-93f6-4205-b62b-a17f28acbbac">Yes</Surrendered_x002f_Expired>
    <Document_x0020_Date xmlns="859f7ad6-93f6-4205-b62b-a17f28acbbac">2019-02-07T00:00:00+00:00</Document_x0020_Date>
    <Facility_x0020_Address xmlns="859f7ad6-93f6-4205-b62b-a17f28acbbac">n/a mobile plant</Facility_x0020_Address>
    <Environment_x0020_Sub_x0020_Folder xmlns="859f7ad6-93f6-4205-b62b-a17f28acbbac">Licences applications</Environment_x0020_Sub_x0020_Folder>
    <Customer_x0020_Name xmlns="859f7ad6-93f6-4205-b62b-a17f28acbbac">R L Waste Consultancy Ltd</Customer_x0020_Name>
    <Surrendered_x002f_Expired_x0020_Date xmlns="859f7ad6-93f6-4205-b62b-a17f28acbbac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CA2C545C6A22849993E25A243B8866F" ma:contentTypeVersion="381" ma:contentTypeDescription="Permitting &amp; Compliance Word Document" ma:contentTypeScope="" ma:versionID="42b4c47a324d209c1eefd1cb4427a68c">
  <xsd:schema xmlns:xsd="http://www.w3.org/2001/XMLSchema" xmlns:xs="http://www.w3.org/2001/XMLSchema" xmlns:p="http://schemas.microsoft.com/office/2006/metadata/properties" xmlns:ns2="859f7ad6-93f6-4205-b62b-a17f28acbbac" xmlns:ns4="dfa7b5af-bd1f-4e1a-a117-ad96be72b59f" xmlns:ns5="6e121689-de5b-41b9-a751-bfeda7fa2b07" targetNamespace="http://schemas.microsoft.com/office/2006/metadata/properties" ma:root="true" ma:fieldsID="fc10c6783ee6a360f5a84251d5d5040c" ns2:_="" ns4:_="" ns5:_="">
    <xsd:import namespace="859f7ad6-93f6-4205-b62b-a17f28acbbac"/>
    <xsd:import namespace="dfa7b5af-bd1f-4e1a-a117-ad96be72b59f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5:LastSharedByUser" minOccurs="0"/>
                <xsd:element ref="ns5:LastSharedByTime" minOccurs="0"/>
                <xsd:element ref="ns4:MediaServiceDateTake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a7b5af-bd1f-4e1a-a117-ad96be72b5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8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A4306E-E39F-4F45-9A88-65E87CD595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1A9A14-AE7E-4F9B-BA08-F98AA926EB2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be56660-2c31-41ef-bc00-23e72f632f2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86D3623-D673-45CA-82C9-60955A53F272}"/>
</file>

<file path=customXml/itemProps4.xml><?xml version="1.0" encoding="utf-8"?>
<ds:datastoreItem xmlns:ds="http://schemas.openxmlformats.org/officeDocument/2006/customXml" ds:itemID="{ED571636-C2B1-40D5-9F1A-1F10B6D7D4C8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A67DF3E0-E0E1-4875-AEE4-935C231E57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Dry matter lime calc</vt:lpstr>
      <vt:lpstr>Look up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Rohini Sawant</dc:creator>
  <cp:lastModifiedBy>Rohini.Sawant</cp:lastModifiedBy>
  <dcterms:created xsi:type="dcterms:W3CDTF">2017-02-14T11:55:31Z</dcterms:created>
  <dcterms:modified xsi:type="dcterms:W3CDTF">2019-01-30T13:42:35Z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0x01010067EB80C5FE939D4A9B3D8BA62129B7F5010200FCA2C545C6A22849993E25A243B8866F</vt:lpwstr>
  </property>
  <property fmtid="{D5CDD505-2E9C-101B-9397-08002B2CF9AE}" pid="3" name="_dlc_DocIdItemGuid">
    <vt:lpwstr>2c79ebbc-a47a-4b46-978f-429ce2f5d3d9</vt:lpwstr>
  </property>
  <property fmtid="{D5CDD505-2E9C-101B-9397-08002B2CF9AE}" pid="4" name="AuthorIds_UIVersion_1024">
    <vt:lpwstr>1647</vt:lpwstr>
  </property>
  <property fmtid="{D5CDD505-2E9C-101B-9397-08002B2CF9AE}" pid="5" name="_dlc_DocId">
    <vt:lpwstr>REGU-415-11914</vt:lpwstr>
  </property>
  <property fmtid="{D5CDD505-2E9C-101B-9397-08002B2CF9AE}" pid="6" name="_dlc_DocIdUrl">
    <vt:lpwstr>https://cyfoethnaturiolcymru.sharepoint.com/teams/Regulatory/Permitting/_layouts/15/DocIdRedir.aspx?ID=REGU-415-11914, REGU-415-11914</vt:lpwstr>
  </property>
  <property fmtid="{D5CDD505-2E9C-101B-9397-08002B2CF9AE}" pid="7" name="_docset_NoMedatataSyncRequired">
    <vt:lpwstr>False</vt:lpwstr>
  </property>
  <property fmtid="{D5CDD505-2E9C-101B-9397-08002B2CF9AE}" pid="8" name="Email BCC">
    <vt:lpwstr/>
  </property>
  <property fmtid="{D5CDD505-2E9C-101B-9397-08002B2CF9AE}" pid="9" name="From1">
    <vt:lpwstr/>
  </property>
  <property fmtid="{D5CDD505-2E9C-101B-9397-08002B2CF9AE}" pid="10" name="DocumentSetDescription">
    <vt:lpwstr/>
  </property>
  <property fmtid="{D5CDD505-2E9C-101B-9397-08002B2CF9AE}" pid="13" name="Email Recipients">
    <vt:lpwstr/>
  </property>
  <property fmtid="{D5CDD505-2E9C-101B-9397-08002B2CF9AE}" pid="14" name="CC">
    <vt:lpwstr/>
  </property>
  <property fmtid="{D5CDD505-2E9C-101B-9397-08002B2CF9AE}" pid="16" name="To">
    <vt:lpwstr/>
  </property>
  <property fmtid="{D5CDD505-2E9C-101B-9397-08002B2CF9AE}" pid="17" name="Process">
    <vt:lpwstr/>
  </property>
  <property fmtid="{D5CDD505-2E9C-101B-9397-08002B2CF9AE}" pid="18" name="Email Subject">
    <vt:lpwstr/>
  </property>
  <property fmtid="{D5CDD505-2E9C-101B-9397-08002B2CF9AE}" pid="20" name="Email CC">
    <vt:lpwstr/>
  </property>
  <property fmtid="{D5CDD505-2E9C-101B-9397-08002B2CF9AE}" pid="21" name="URL">
    <vt:lpwstr/>
  </property>
  <property fmtid="{D5CDD505-2E9C-101B-9397-08002B2CF9AE}" pid="22" name="Case Reference">
    <vt:lpwstr/>
  </property>
  <property fmtid="{D5CDD505-2E9C-101B-9397-08002B2CF9AE}" pid="24" name="Email Sender">
    <vt:lpwstr/>
  </property>
  <property fmtid="{D5CDD505-2E9C-101B-9397-08002B2CF9AE}" pid="25" name="BCC">
    <vt:lpwstr/>
  </property>
</Properties>
</file>