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Dow Silicones CHP-was Engie JP3632ZH/"/>
    </mc:Choice>
  </mc:AlternateContent>
  <xr:revisionPtr revIDLastSave="0" documentId="8_{B6125B5A-B1F7-4A69-AF04-FB0CDA849DB5}" xr6:coauthVersionLast="45" xr6:coauthVersionMax="45" xr10:uidLastSave="{00000000-0000-0000-0000-000000000000}"/>
  <bookViews>
    <workbookView xWindow="-110" yWindow="-110" windowWidth="19420" windowHeight="10420" tabRatio="707" xr2:uid="{10E3C613-5751-4F7B-A603-A10D5A0F8040}"/>
  </bookViews>
  <sheets>
    <sheet name="Flue gas flow" sheetId="1" r:id="rId1"/>
    <sheet name="Polluant monitoring - NOx 2016" sheetId="4" r:id="rId2"/>
    <sheet name="Polluant monitoring - CO 2016" sheetId="5" r:id="rId3"/>
    <sheet name="Peripherals monitoring -O2 2016" sheetId="6" r:id="rId4"/>
    <sheet name="Polluant monitoring - NOx 2017" sheetId="7" r:id="rId5"/>
    <sheet name="Polluant monitoring - CO 2017" sheetId="8" r:id="rId6"/>
    <sheet name="Peripherals monitoring -O2 2017" sheetId="9" r:id="rId7"/>
    <sheet name="Polluant monitoring - NOx 2018" sheetId="10" r:id="rId8"/>
    <sheet name="Polluant monitoring - CO 2018" sheetId="11" r:id="rId9"/>
    <sheet name="Peripherals monitoring -O2 2018" sheetId="12" r:id="rId10"/>
    <sheet name="Polluant monitoring - NOx 2019" sheetId="13" r:id="rId11"/>
    <sheet name="Polluant monitoring - CO 2019" sheetId="14" r:id="rId12"/>
    <sheet name="Peripherals monitoring -O2 2019" sheetId="15" r:id="rId13"/>
    <sheet name="Notes" sheetId="3"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9" i="8" l="1"/>
  <c r="F40" i="8"/>
  <c r="H40" i="5"/>
  <c r="H39" i="5"/>
  <c r="H40" i="4"/>
  <c r="H39" i="4"/>
  <c r="G40" i="4"/>
  <c r="G39" i="4"/>
  <c r="F40" i="5"/>
  <c r="F39" i="5"/>
  <c r="F39" i="4"/>
  <c r="F40" i="4"/>
  <c r="E39" i="4"/>
  <c r="E40" i="4"/>
  <c r="D40" i="5"/>
  <c r="D39" i="5"/>
  <c r="D40" i="4"/>
  <c r="D39" i="4"/>
</calcChain>
</file>

<file path=xl/sharedStrings.xml><?xml version="1.0" encoding="utf-8"?>
<sst xmlns="http://schemas.openxmlformats.org/spreadsheetml/2006/main" count="1315" uniqueCount="128">
  <si>
    <r>
      <rPr>
        <b/>
        <sz val="10"/>
        <rFont val="Arial"/>
        <family val="2"/>
      </rPr>
      <t>STACK FLOW</t>
    </r>
  </si>
  <si>
    <t>Notes:</t>
  </si>
  <si>
    <t>2  Sample type.  Specify from the following options: In-situ (probe); In-situ (cross-duct); Extractive (hot/wet); Extractive (chiller/dry); Extractive (permeation drier).</t>
  </si>
  <si>
    <t>4  If b &lt; 0.90 provide a justification or schedule for repeat testing in the space below.</t>
  </si>
  <si>
    <t>5  In Year 1 this is 1 Jan 2016; only change the date if a repeat QAL2 is conducted.</t>
  </si>
  <si>
    <t>7a  Valid Calibration Range (VCR) is defined in EN14181:2014 Section 6.5 and is reported by the Test Laboratory in the specified concentration or flow units.</t>
  </si>
  <si>
    <t>7c  The VCR may be extended using AST data by up to 50% of the daily ELV. Report the extended VCR from the AST (in addition to the VCR obtained from the test data - see 5a).</t>
  </si>
  <si>
    <t>9  For flow, report the results of the pre-investigation flow survey (if applicable) in the space provided for recording non-compliances.  Report the Reporducibility, crest factor and skewness as defined in EN ISI 16911-2.</t>
  </si>
  <si>
    <t>Justification for QAL2 gradient being less than 0.90 and/or schedule for additional QAL2 testing:</t>
  </si>
  <si>
    <r>
      <rPr>
        <sz val="14"/>
        <rFont val="Arial"/>
        <family val="2"/>
      </rPr>
      <t>3 The QAL2/AST must be compliant with PASS status on Variability/Validity Test as applicable using the current value of the Daily Emission Limit Value (see also Note 6).  For oxygen, water vapour and verification of a flow calculation, the QAL2 factors are not usually applied but still enter the QAL2 factors and enter 'N/A' in the 'Date applied'.  For verification of a flow calcualtion the AST Validity test result
(mean deviation) must alos be reported.</t>
    </r>
  </si>
  <si>
    <r>
      <rPr>
        <sz val="14"/>
        <rFont val="Arial"/>
        <family val="2"/>
      </rPr>
      <t>6  Variability (scatter) and the average Deviation between the CEM and the Test Laboratory results are defined in EN14181:2014 Section 8.5 (AST) and Section 6.6 (QAL2) and these are reported by the Test Laboratory in the specified concentration or flow units. The Variability and Deviation must be less than pre-
defined levels in order to pass.</t>
    </r>
  </si>
  <si>
    <r>
      <rPr>
        <sz val="14"/>
        <rFont val="Arial"/>
        <family val="2"/>
      </rPr>
      <t>7b  The VCR may be extended using reference materials by agreement with the Regulatory Authority. Report the most VCR as extended by reference materials here (in addition to the VCR obtained from the
test data -see 5a).</t>
    </r>
  </si>
  <si>
    <r>
      <rPr>
        <sz val="14"/>
        <rFont val="Arial"/>
        <family val="2"/>
      </rPr>
      <t>8  Specify the frequency of QAL3 checks, e.g., weekly.  QAL3 is the control chart approach defined in EN 14181 for monitoring zero and span drift.  Two thresholds for monitoring drift are defined - the Warning limit and the Alarm (Action) limit.  Action must be taken when the drift exceeds the Action limit. For flow,
the units may be changed to reflect the use of a flow surrogate for the QAL3, e.g., % deviation from span.</t>
    </r>
  </si>
  <si>
    <r>
      <rPr>
        <sz val="14"/>
        <rFont val="Arial"/>
        <family val="2"/>
      </rPr>
      <t>In the above justification, consider the following factors as a minimum requirement. Consult with the Test Laboratory in relation to: the sampling locations for the CEM and the test probes (are these both representative and do they interfere with one another?); uncertainty of the test method (there may be loss
of SO</t>
    </r>
    <r>
      <rPr>
        <vertAlign val="subscript"/>
        <sz val="14"/>
        <rFont val="Arial"/>
        <family val="2"/>
      </rPr>
      <t>2</t>
    </r>
    <r>
      <rPr>
        <sz val="14"/>
        <rFont val="Arial"/>
        <family val="2"/>
      </rPr>
      <t xml:space="preserve"> in test methods that use a chiller to dry the sample for analysis); functional test results for the
CEM (has it been set up and checked properly prior to testing?); leakage in either the CEM or the test equipment (compare oxygen levels in the first instance); functional check history (has the instrument</t>
    </r>
  </si>
  <si>
    <t>1  Specify the Daily Emission Limit Value (ELV) used for QA purposes (this may be a percentile daily ELV for some plant).  For plant subject to the JEP Protocol, including power plant, the oxygen ELV is 6% by volume, or 10% for a gas turbine, and the water ELV (if applicable) is 6% by volume.  For other plant, the oxygen and water 'ELV' are 21% and 30% by volume respectively, as specified by the Environment Agency in TGN M20 (refer to the most recent version). For flow, specify the surrogate ELV defined in EN ISO 16911-2, i.e., 120% of the maximum flow rate measured during the QAL2 (or 120% of the base load flow if QAL2 data not yet available), noting that the flow reference condition are the actual duct conditions (when flow is measured continuously) or the reporting conditions (when the flow is calculated). The units
on the form may be changed to m/s when the flow is measured continuously if this is more appropraite.</t>
  </si>
  <si>
    <t>MCERTS:
(Y/N)</t>
  </si>
  <si>
    <r>
      <rPr>
        <b/>
        <sz val="10"/>
        <rFont val="Arial"/>
        <family val="2"/>
      </rPr>
      <t>ELV</t>
    </r>
    <r>
      <rPr>
        <b/>
        <vertAlign val="superscript"/>
        <sz val="10"/>
        <rFont val="Arial"/>
        <family val="2"/>
      </rPr>
      <t>1</t>
    </r>
    <r>
      <rPr>
        <b/>
        <sz val="10"/>
        <rFont val="Arial"/>
        <family val="2"/>
      </rPr>
      <t>:
(m</t>
    </r>
    <r>
      <rPr>
        <b/>
        <vertAlign val="superscript"/>
        <sz val="10"/>
        <rFont val="Arial"/>
        <family val="2"/>
      </rPr>
      <t>3</t>
    </r>
    <r>
      <rPr>
        <b/>
        <sz val="10"/>
        <rFont val="Arial"/>
        <family val="2"/>
      </rPr>
      <t>/s)</t>
    </r>
  </si>
  <si>
    <t>Permit No:</t>
  </si>
  <si>
    <t>TNP Contact:</t>
  </si>
  <si>
    <t>Tel No:</t>
  </si>
  <si>
    <t>Email:</t>
  </si>
  <si>
    <t>Test Date(s):</t>
  </si>
  <si>
    <r>
      <rPr>
        <sz val="10"/>
        <rFont val="Arial"/>
        <family val="2"/>
      </rPr>
      <t>EN 15259:
(PASS/FAIL)</t>
    </r>
  </si>
  <si>
    <r>
      <rPr>
        <sz val="10"/>
        <rFont val="Arial"/>
        <family val="2"/>
      </rPr>
      <t>Non-Compliances: (Including stratification factors if applied in addition to QAL2
factors)</t>
    </r>
  </si>
  <si>
    <t>Make/Model:</t>
  </si>
  <si>
    <t>Manufacturer:</t>
  </si>
  <si>
    <r>
      <rPr>
        <sz val="10"/>
        <rFont val="Arial"/>
        <family val="2"/>
      </rPr>
      <t>Sample
Type</t>
    </r>
    <r>
      <rPr>
        <vertAlign val="superscript"/>
        <sz val="10"/>
        <rFont val="Arial"/>
        <family val="2"/>
      </rPr>
      <t>2</t>
    </r>
    <r>
      <rPr>
        <sz val="10"/>
        <rFont val="Arial"/>
        <family val="2"/>
      </rPr>
      <t>:</t>
    </r>
  </si>
  <si>
    <t>-</t>
  </si>
  <si>
    <t>a (offset)</t>
  </si>
  <si>
    <t>Test date</t>
  </si>
  <si>
    <r>
      <t>QAL2 Factors:  
b (gradient)</t>
    </r>
    <r>
      <rPr>
        <vertAlign val="superscript"/>
        <sz val="10"/>
        <rFont val="Arial"/>
        <family val="2"/>
      </rPr>
      <t>4</t>
    </r>
  </si>
  <si>
    <r>
      <t>m</t>
    </r>
    <r>
      <rPr>
        <vertAlign val="superscript"/>
        <sz val="10"/>
        <rFont val="Arial"/>
        <family val="2"/>
      </rPr>
      <t>3</t>
    </r>
    <r>
      <rPr>
        <sz val="10"/>
        <rFont val="Arial"/>
        <family val="2"/>
      </rPr>
      <t>/s</t>
    </r>
  </si>
  <si>
    <r>
      <t>Date applied</t>
    </r>
    <r>
      <rPr>
        <vertAlign val="superscript"/>
        <sz val="10"/>
        <rFont val="Arial"/>
        <family val="2"/>
      </rPr>
      <t>5</t>
    </r>
  </si>
  <si>
    <r>
      <t>Variability</t>
    </r>
    <r>
      <rPr>
        <vertAlign val="superscript"/>
        <sz val="10"/>
        <rFont val="Arial"/>
        <family val="2"/>
      </rPr>
      <t>6</t>
    </r>
  </si>
  <si>
    <r>
      <t>VCR from test data</t>
    </r>
    <r>
      <rPr>
        <vertAlign val="superscript"/>
        <sz val="10"/>
        <rFont val="Arial"/>
        <family val="2"/>
      </rPr>
      <t>7a</t>
    </r>
  </si>
  <si>
    <r>
      <t>VCR extended (if applicable)</t>
    </r>
    <r>
      <rPr>
        <vertAlign val="superscript"/>
        <sz val="10"/>
        <rFont val="Arial"/>
        <family val="2"/>
      </rPr>
      <t>7b</t>
    </r>
  </si>
  <si>
    <r>
      <rPr>
        <b/>
        <sz val="10"/>
        <rFont val="Arial"/>
        <family val="2"/>
      </rPr>
      <t>LCP unit within windshield
or Instrument number:</t>
    </r>
  </si>
  <si>
    <t>Reporting form for flue gas flow rate monitoring</t>
  </si>
  <si>
    <r>
      <rPr>
        <b/>
        <sz val="10"/>
        <rFont val="Arial"/>
        <family val="2"/>
      </rPr>
      <t>Transitional National Plan Annual Verification Report (V1.0)</t>
    </r>
  </si>
  <si>
    <t>TNP YEAR</t>
  </si>
  <si>
    <t>0 (Q1 2016)</t>
  </si>
  <si>
    <r>
      <rPr>
        <b/>
        <sz val="10"/>
        <rFont val="Arial"/>
        <family val="2"/>
      </rPr>
      <t>LCP:
(TNP ref.)</t>
    </r>
  </si>
  <si>
    <r>
      <t>EN 15259 (Representative Sampling)</t>
    </r>
    <r>
      <rPr>
        <b/>
        <vertAlign val="superscript"/>
        <sz val="10"/>
        <rFont val="Arial"/>
        <family val="2"/>
      </rPr>
      <t>9</t>
    </r>
  </si>
  <si>
    <t>QAL1 (Instrument Suitability)</t>
  </si>
  <si>
    <r>
      <rPr>
        <b/>
        <sz val="10"/>
        <rFont val="Arial"/>
        <family val="2"/>
      </rPr>
      <t>QAL2 (Calibration)</t>
    </r>
    <r>
      <rPr>
        <vertAlign val="superscript"/>
        <sz val="10"/>
        <rFont val="Arial"/>
        <family val="2"/>
      </rPr>
      <t>3</t>
    </r>
  </si>
  <si>
    <r>
      <rPr>
        <b/>
        <sz val="10"/>
        <rFont val="Arial"/>
        <family val="2"/>
      </rPr>
      <t>Second QAL2 (Calibration) (if applicable)</t>
    </r>
  </si>
  <si>
    <r>
      <t>QAL2 Factors:  b (gradient)</t>
    </r>
    <r>
      <rPr>
        <vertAlign val="superscript"/>
        <sz val="10"/>
        <rFont val="Arial"/>
        <family val="2"/>
      </rPr>
      <t>4</t>
    </r>
  </si>
  <si>
    <t>AST (Annual Surveillance Test)</t>
  </si>
  <si>
    <t>LCP units within windshield:</t>
  </si>
  <si>
    <r>
      <t>Validity (Mean Deviation)</t>
    </r>
    <r>
      <rPr>
        <vertAlign val="superscript"/>
        <sz val="10"/>
        <rFont val="Arial"/>
        <family val="2"/>
      </rPr>
      <t>6</t>
    </r>
  </si>
  <si>
    <r>
      <t>VCR extended (if applicable)</t>
    </r>
    <r>
      <rPr>
        <vertAlign val="superscript"/>
        <sz val="10"/>
        <rFont val="Arial"/>
        <family val="2"/>
      </rPr>
      <t>7c</t>
    </r>
  </si>
  <si>
    <t>QAL3 (Ongoing Drift Checks)</t>
  </si>
  <si>
    <r>
      <t>Frequency</t>
    </r>
    <r>
      <rPr>
        <vertAlign val="superscript"/>
        <sz val="10"/>
        <rFont val="Arial"/>
        <family val="2"/>
      </rPr>
      <t>8</t>
    </r>
    <r>
      <rPr>
        <sz val="10"/>
        <rFont val="Arial"/>
        <family val="2"/>
      </rPr>
      <t>:</t>
    </r>
  </si>
  <si>
    <t>Every</t>
  </si>
  <si>
    <t>Alarm (Action) Limit:</t>
  </si>
  <si>
    <t>Warning Limit:</t>
  </si>
  <si>
    <t>Signature:</t>
  </si>
  <si>
    <t>Date:</t>
  </si>
  <si>
    <t>EN 15259 (Representative Sampling)</t>
  </si>
  <si>
    <t>Reporting form for TNP pollutant monitoring</t>
  </si>
  <si>
    <r>
      <rPr>
        <b/>
        <sz val="10"/>
        <rFont val="Arial"/>
        <family val="2"/>
      </rPr>
      <t>TNP Species:
NO</t>
    </r>
    <r>
      <rPr>
        <b/>
        <vertAlign val="subscript"/>
        <sz val="10"/>
        <rFont val="Arial"/>
        <family val="2"/>
      </rPr>
      <t>x</t>
    </r>
    <r>
      <rPr>
        <b/>
        <sz val="10"/>
        <rFont val="Arial"/>
        <family val="2"/>
      </rPr>
      <t xml:space="preserve"> or SO</t>
    </r>
    <r>
      <rPr>
        <b/>
        <vertAlign val="subscript"/>
        <sz val="10"/>
        <rFont val="Arial"/>
        <family val="2"/>
      </rPr>
      <t>2</t>
    </r>
    <r>
      <rPr>
        <b/>
        <sz val="10"/>
        <rFont val="Arial"/>
        <family val="2"/>
      </rPr>
      <t xml:space="preserve"> or Dust</t>
    </r>
  </si>
  <si>
    <r>
      <rPr>
        <sz val="10"/>
        <rFont val="Arial"/>
        <family val="2"/>
      </rPr>
      <t>Non-Compliances: (including stratification factors if applied in addition to QAL2
factors)</t>
    </r>
  </si>
  <si>
    <r>
      <t>mg/m</t>
    </r>
    <r>
      <rPr>
        <vertAlign val="superscript"/>
        <sz val="10"/>
        <rFont val="Arial"/>
        <family val="2"/>
      </rPr>
      <t>3</t>
    </r>
  </si>
  <si>
    <t>Reporting form for peripherals monitoring</t>
  </si>
  <si>
    <r>
      <rPr>
        <b/>
        <sz val="10"/>
        <rFont val="Arial"/>
        <family val="2"/>
      </rPr>
      <t>Peripheral Species:
O</t>
    </r>
    <r>
      <rPr>
        <b/>
        <vertAlign val="subscript"/>
        <sz val="10"/>
        <rFont val="Arial"/>
        <family val="2"/>
      </rPr>
      <t>2</t>
    </r>
    <r>
      <rPr>
        <b/>
        <sz val="10"/>
        <rFont val="Arial"/>
        <family val="2"/>
      </rPr>
      <t xml:space="preserve"> or H</t>
    </r>
    <r>
      <rPr>
        <b/>
        <vertAlign val="subscript"/>
        <sz val="10"/>
        <rFont val="Arial"/>
        <family val="2"/>
      </rPr>
      <t>2</t>
    </r>
    <r>
      <rPr>
        <b/>
        <sz val="10"/>
        <rFont val="Arial"/>
        <family val="2"/>
      </rPr>
      <t>O (if applicable)</t>
    </r>
  </si>
  <si>
    <t>%</t>
  </si>
  <si>
    <t>Jude Sartor</t>
  </si>
  <si>
    <t>JP3632ZH</t>
  </si>
  <si>
    <t>01446 723960</t>
  </si>
  <si>
    <r>
      <t xml:space="preserve">Process Operator: </t>
    </r>
    <r>
      <rPr>
        <b/>
        <sz val="10"/>
        <color rgb="FF7030A0"/>
        <rFont val="Arial"/>
        <family val="2"/>
      </rPr>
      <t xml:space="preserve"> Dow Silicones UK Ltd</t>
    </r>
  </si>
  <si>
    <t>judith.sartor@dow.com</t>
  </si>
  <si>
    <r>
      <t xml:space="preserve">Address: 
</t>
    </r>
    <r>
      <rPr>
        <b/>
        <sz val="10"/>
        <color rgb="FF7030A0"/>
        <rFont val="Arial"/>
        <family val="2"/>
      </rPr>
      <t>Cardiff Road, Barry, Vale of Glamorgan, CF63 2YL</t>
    </r>
    <r>
      <rPr>
        <sz val="10"/>
        <rFont val="Arial"/>
        <family val="2"/>
      </rPr>
      <t xml:space="preserve">
</t>
    </r>
  </si>
  <si>
    <t>Unit A</t>
  </si>
  <si>
    <t>Unit B</t>
  </si>
  <si>
    <t>FB</t>
  </si>
  <si>
    <r>
      <t xml:space="preserve">Make/Model:
</t>
    </r>
    <r>
      <rPr>
        <b/>
        <sz val="10"/>
        <color rgb="FF7030A0"/>
        <rFont val="Arial"/>
        <family val="2"/>
      </rPr>
      <t>FGA950E FLUE GAS ANALYSER</t>
    </r>
  </si>
  <si>
    <r>
      <t xml:space="preserve">Manufacturer:
</t>
    </r>
    <r>
      <rPr>
        <b/>
        <sz val="10"/>
        <color rgb="FF7030A0"/>
        <rFont val="Arial"/>
        <family val="2"/>
      </rPr>
      <t>LAND INSTRUMENTS INTERNATIONAL LTD</t>
    </r>
  </si>
  <si>
    <r>
      <t xml:space="preserve">MCERTS:
(Y/N) </t>
    </r>
    <r>
      <rPr>
        <b/>
        <sz val="10"/>
        <color rgb="FF7030A0"/>
        <rFont val="Arial"/>
        <family val="2"/>
      </rPr>
      <t xml:space="preserve"> Y</t>
    </r>
    <r>
      <rPr>
        <sz val="10"/>
        <rFont val="Arial"/>
        <family val="2"/>
      </rPr>
      <t xml:space="preserve"> </t>
    </r>
    <r>
      <rPr>
        <b/>
        <sz val="10"/>
        <color rgb="FF7030A0"/>
        <rFont val="Arial"/>
        <family val="2"/>
      </rPr>
      <t>(Sira MC 040019/00)</t>
    </r>
  </si>
  <si>
    <r>
      <rPr>
        <sz val="10"/>
        <rFont val="Arial"/>
        <family val="2"/>
      </rPr>
      <t>Sample
Type</t>
    </r>
    <r>
      <rPr>
        <vertAlign val="superscript"/>
        <sz val="10"/>
        <rFont val="Arial"/>
        <family val="2"/>
      </rPr>
      <t>2</t>
    </r>
    <r>
      <rPr>
        <sz val="10"/>
        <rFont val="Arial"/>
        <family val="2"/>
      </rPr>
      <t>:</t>
    </r>
    <r>
      <rPr>
        <sz val="10"/>
        <color theme="1"/>
        <rFont val="Arial"/>
        <family val="2"/>
      </rPr>
      <t xml:space="preserve">  </t>
    </r>
    <r>
      <rPr>
        <b/>
        <sz val="10"/>
        <color rgb="FF7030A0"/>
        <rFont val="Arial"/>
        <family val="2"/>
      </rPr>
      <t>Extractive</t>
    </r>
  </si>
  <si>
    <t>CO</t>
  </si>
  <si>
    <t>O2</t>
  </si>
  <si>
    <r>
      <rPr>
        <b/>
        <sz val="10"/>
        <rFont val="Arial"/>
        <family val="2"/>
      </rPr>
      <t>ELV</t>
    </r>
    <r>
      <rPr>
        <b/>
        <vertAlign val="superscript"/>
        <sz val="10"/>
        <rFont val="Arial"/>
        <family val="2"/>
      </rPr>
      <t>1</t>
    </r>
    <r>
      <rPr>
        <b/>
        <sz val="10"/>
        <rFont val="Arial"/>
        <family val="2"/>
      </rPr>
      <t>:
(mg/m</t>
    </r>
    <r>
      <rPr>
        <b/>
        <vertAlign val="superscript"/>
        <sz val="10"/>
        <rFont val="Arial"/>
        <family val="2"/>
      </rPr>
      <t>3</t>
    </r>
    <r>
      <rPr>
        <b/>
        <sz val="10"/>
        <rFont val="Arial"/>
        <family val="2"/>
      </rPr>
      <t>)</t>
    </r>
  </si>
  <si>
    <t>NOx</t>
  </si>
  <si>
    <t>125(A1&amp;A3)
250(A2)</t>
  </si>
  <si>
    <t>80(A1&amp;A3)
110(A2)</t>
  </si>
  <si>
    <t>A1</t>
  </si>
  <si>
    <t>A2</t>
  </si>
  <si>
    <t>A3</t>
  </si>
  <si>
    <t>0-131.61</t>
  </si>
  <si>
    <t>PASS</t>
  </si>
  <si>
    <r>
      <t xml:space="preserve">Test Date(s): </t>
    </r>
    <r>
      <rPr>
        <b/>
        <sz val="10"/>
        <color rgb="FF7030A0"/>
        <rFont val="Arial"/>
        <family val="2"/>
      </rPr>
      <t>Q4 2010
JCC7671/R/10/81184/05</t>
    </r>
  </si>
  <si>
    <t>D bar</t>
  </si>
  <si>
    <t>S</t>
  </si>
  <si>
    <t>0-120.82</t>
  </si>
  <si>
    <t>0-130.03</t>
  </si>
  <si>
    <t>0-21.01</t>
  </si>
  <si>
    <t>0-20.49</t>
  </si>
  <si>
    <t>0 - 17.47</t>
  </si>
  <si>
    <t>0 - 10.07</t>
  </si>
  <si>
    <t>0 - 17.86</t>
  </si>
  <si>
    <t>0 - 21.01</t>
  </si>
  <si>
    <t>0 - 20.49</t>
  </si>
  <si>
    <t>0 - 21.10</t>
  </si>
  <si>
    <t>0-87.5</t>
  </si>
  <si>
    <t>0-72.42</t>
  </si>
  <si>
    <t>0-87.50</t>
  </si>
  <si>
    <t>Quarterly Zero</t>
  </si>
  <si>
    <t>Monthly Span</t>
  </si>
  <si>
    <t>Monthly zero</t>
  </si>
  <si>
    <t>Monthly span</t>
  </si>
  <si>
    <t>0-101.16</t>
  </si>
  <si>
    <t>0-145.8</t>
  </si>
  <si>
    <t>0-73.39</t>
  </si>
  <si>
    <t>0-12.07</t>
  </si>
  <si>
    <t>0-14.74</t>
  </si>
  <si>
    <t>Quarterly Span</t>
  </si>
  <si>
    <t>0 - 313.45</t>
  </si>
  <si>
    <t>0 - 137.83</t>
  </si>
  <si>
    <t>…</t>
  </si>
  <si>
    <t>0 - 124.28</t>
  </si>
  <si>
    <t>0 - 60.97</t>
  </si>
  <si>
    <t>0 - 68.4</t>
  </si>
  <si>
    <t>0 - 18.22</t>
  </si>
  <si>
    <t>0 - 17.82</t>
  </si>
  <si>
    <t>0 - 14.74</t>
  </si>
  <si>
    <t>0 - 145.8</t>
  </si>
  <si>
    <t>0 - 73.39</t>
  </si>
  <si>
    <t>Boiler did not run from 23/7/19 till 25/2/2020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</si>
</sst>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0"/>
      <name val="Arial"/>
      <family val="2"/>
    </font>
    <font>
      <b/>
      <vertAlign val="superscript"/>
      <sz val="10"/>
      <name val="Arial"/>
      <family val="2"/>
    </font>
    <font>
      <sz val="10"/>
      <name val="Arial"/>
      <family val="2"/>
    </font>
    <font>
      <sz val="10"/>
      <color theme="1"/>
      <name val="Calibri"/>
      <family val="2"/>
      <scheme val="minor"/>
    </font>
    <font>
      <sz val="14"/>
      <name val="Arial"/>
      <family val="2"/>
    </font>
    <font>
      <sz val="14"/>
      <color theme="1"/>
      <name val="Calibri"/>
      <family val="2"/>
      <scheme val="minor"/>
    </font>
    <font>
      <vertAlign val="subscript"/>
      <sz val="14"/>
      <name val="Arial"/>
      <family val="2"/>
    </font>
    <font>
      <sz val="14"/>
      <color rgb="FF000000"/>
      <name val="Calibri"/>
      <family val="2"/>
    </font>
    <font>
      <vertAlign val="superscript"/>
      <sz val="10"/>
      <name val="Arial"/>
      <family val="2"/>
    </font>
    <font>
      <sz val="10"/>
      <color theme="1"/>
      <name val="Arial"/>
      <family val="2"/>
    </font>
    <font>
      <b/>
      <vertAlign val="subscript"/>
      <sz val="10"/>
      <name val="Arial"/>
      <family val="2"/>
    </font>
    <font>
      <b/>
      <sz val="10"/>
      <color rgb="FF7030A0"/>
      <name val="Arial"/>
      <family val="2"/>
    </font>
    <font>
      <u/>
      <sz val="11"/>
      <color theme="10"/>
      <name val="Calibri"/>
      <family val="2"/>
      <scheme val="minor"/>
    </font>
    <font>
      <b/>
      <sz val="10"/>
      <color rgb="FF7030A0"/>
      <name val="Arial Narrow"/>
      <family val="2"/>
    </font>
  </fonts>
  <fills count="2">
    <fill>
      <patternFill patternType="none"/>
    </fill>
    <fill>
      <patternFill patternType="gray125"/>
    </fill>
  </fills>
  <borders count="3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style="medium">
        <color indexed="64"/>
      </left>
      <right/>
      <top/>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right/>
      <top/>
      <bottom style="medium">
        <color indexed="64"/>
      </bottom>
      <diagonal/>
    </border>
    <border>
      <left style="medium">
        <color indexed="64"/>
      </left>
      <right/>
      <top/>
      <bottom style="medium">
        <color indexed="64"/>
      </bottom>
      <diagonal/>
    </border>
    <border>
      <left/>
      <right style="thin">
        <color rgb="FF000000"/>
      </right>
      <top/>
      <bottom style="medium">
        <color indexed="64"/>
      </bottom>
      <diagonal/>
    </border>
    <border>
      <left/>
      <right/>
      <top style="medium">
        <color indexed="64"/>
      </top>
      <bottom/>
      <diagonal/>
    </border>
    <border>
      <left style="thin">
        <color rgb="FF000000"/>
      </left>
      <right style="thin">
        <color rgb="FF000000"/>
      </right>
      <top/>
      <bottom/>
      <diagonal/>
    </border>
    <border>
      <left style="thin">
        <color rgb="FF000000"/>
      </left>
      <right style="thin">
        <color rgb="FF000000"/>
      </right>
      <top/>
      <bottom style="medium">
        <color indexed="64"/>
      </bottom>
      <diagonal/>
    </border>
  </borders>
  <cellStyleXfs count="2">
    <xf numFmtId="0" fontId="0" fillId="0" borderId="0"/>
    <xf numFmtId="0" fontId="13" fillId="0" borderId="0" applyNumberFormat="0" applyFill="0" applyBorder="0" applyAlignment="0" applyProtection="0"/>
  </cellStyleXfs>
  <cellXfs count="207">
    <xf numFmtId="0" fontId="0" fillId="0" borderId="0" xfId="0"/>
    <xf numFmtId="0" fontId="4" fillId="0" borderId="0" xfId="0" applyFont="1" applyAlignment="1">
      <alignment horizontal="left" wrapText="1"/>
    </xf>
    <xf numFmtId="0" fontId="4" fillId="0" borderId="0" xfId="0" applyFont="1" applyAlignment="1">
      <alignment horizontal="left" vertical="top"/>
    </xf>
    <xf numFmtId="0" fontId="4" fillId="0" borderId="0" xfId="0" applyFont="1" applyAlignment="1">
      <alignment horizontal="left" vertical="top" wrapText="1"/>
    </xf>
    <xf numFmtId="0" fontId="4" fillId="0" borderId="0" xfId="0" applyFont="1" applyAlignment="1">
      <alignment horizontal="left" vertical="center" wrapText="1"/>
    </xf>
    <xf numFmtId="0" fontId="5" fillId="0" borderId="4" xfId="0" applyFont="1" applyBorder="1" applyAlignment="1">
      <alignment horizontal="left" vertical="top" wrapText="1"/>
    </xf>
    <xf numFmtId="0" fontId="6" fillId="0" borderId="0" xfId="0" applyFont="1" applyAlignment="1">
      <alignment horizontal="left" wrapText="1"/>
    </xf>
    <xf numFmtId="0" fontId="6" fillId="0" borderId="0" xfId="0" applyFont="1" applyAlignment="1">
      <alignment horizontal="left" vertical="top"/>
    </xf>
    <xf numFmtId="0" fontId="6" fillId="0" borderId="4" xfId="0" applyFont="1" applyBorder="1" applyAlignment="1">
      <alignment horizontal="left" vertical="top" wrapText="1"/>
    </xf>
    <xf numFmtId="0" fontId="6" fillId="0" borderId="0" xfId="0" applyFont="1" applyAlignment="1">
      <alignment horizontal="left" vertical="top" wrapText="1"/>
    </xf>
    <xf numFmtId="0" fontId="6" fillId="0" borderId="0" xfId="0" applyFont="1" applyAlignment="1">
      <alignment horizontal="left" vertical="center" wrapText="1"/>
    </xf>
    <xf numFmtId="0" fontId="4" fillId="0" borderId="4" xfId="0" applyFont="1" applyBorder="1" applyAlignment="1">
      <alignment horizontal="center" vertical="top" wrapText="1"/>
    </xf>
    <xf numFmtId="0" fontId="3" fillId="0" borderId="4" xfId="0" applyFont="1" applyBorder="1" applyAlignment="1">
      <alignment horizontal="center" vertical="top" wrapText="1"/>
    </xf>
    <xf numFmtId="0" fontId="4" fillId="0" borderId="4" xfId="0" applyFont="1" applyBorder="1" applyAlignment="1">
      <alignment horizontal="left" wrapText="1"/>
    </xf>
    <xf numFmtId="0" fontId="1" fillId="0" borderId="4" xfId="0" applyFont="1" applyBorder="1" applyAlignment="1">
      <alignment horizontal="right" vertical="top" wrapText="1"/>
    </xf>
    <xf numFmtId="0" fontId="1" fillId="0" borderId="4" xfId="0" applyFont="1" applyBorder="1" applyAlignment="1">
      <alignment horizontal="center" vertical="top" wrapText="1"/>
    </xf>
    <xf numFmtId="0" fontId="1" fillId="0" borderId="4" xfId="0" applyFont="1" applyBorder="1" applyAlignment="1">
      <alignment horizontal="left" vertical="top" wrapText="1"/>
    </xf>
    <xf numFmtId="0" fontId="1" fillId="0" borderId="0" xfId="0" applyFont="1" applyAlignment="1">
      <alignment vertical="top" wrapText="1"/>
    </xf>
    <xf numFmtId="0" fontId="4" fillId="0" borderId="4" xfId="0" applyFont="1" applyBorder="1" applyAlignment="1">
      <alignment horizontal="left" vertical="center" wrapText="1"/>
    </xf>
    <xf numFmtId="0" fontId="4" fillId="0" borderId="0" xfId="0" applyFont="1" applyAlignment="1">
      <alignment vertical="top"/>
    </xf>
    <xf numFmtId="0" fontId="4" fillId="0" borderId="13" xfId="0" applyFont="1" applyBorder="1" applyAlignment="1">
      <alignment vertical="top" wrapText="1"/>
    </xf>
    <xf numFmtId="0" fontId="1" fillId="0" borderId="18" xfId="0" applyFont="1" applyBorder="1" applyAlignment="1">
      <alignment horizontal="center" vertical="top" wrapText="1"/>
    </xf>
    <xf numFmtId="0" fontId="3" fillId="0" borderId="13" xfId="0" applyFont="1" applyBorder="1" applyAlignment="1">
      <alignment vertical="top" wrapText="1"/>
    </xf>
    <xf numFmtId="0" fontId="4" fillId="0" borderId="18" xfId="0" applyFont="1" applyBorder="1" applyAlignment="1">
      <alignment horizontal="left" wrapText="1"/>
    </xf>
    <xf numFmtId="0" fontId="1" fillId="0" borderId="13" xfId="0" applyFont="1" applyBorder="1" applyAlignment="1">
      <alignment vertical="top" wrapText="1"/>
    </xf>
    <xf numFmtId="0" fontId="4" fillId="0" borderId="24" xfId="0" applyFont="1" applyBorder="1" applyAlignment="1">
      <alignment vertical="top" wrapText="1"/>
    </xf>
    <xf numFmtId="0" fontId="3" fillId="0" borderId="24" xfId="0" applyFont="1" applyBorder="1" applyAlignment="1">
      <alignment vertical="top" wrapText="1"/>
    </xf>
    <xf numFmtId="0" fontId="3" fillId="0" borderId="25" xfId="0" applyFont="1" applyBorder="1" applyAlignment="1">
      <alignment horizontal="center" vertical="top" wrapText="1"/>
    </xf>
    <xf numFmtId="0" fontId="4" fillId="0" borderId="25" xfId="0" applyFont="1" applyBorder="1" applyAlignment="1">
      <alignment horizontal="left" wrapText="1"/>
    </xf>
    <xf numFmtId="0" fontId="4" fillId="0" borderId="26" xfId="0" applyFont="1" applyBorder="1" applyAlignment="1">
      <alignment horizontal="left" wrapText="1"/>
    </xf>
    <xf numFmtId="0" fontId="3" fillId="0" borderId="27" xfId="0" applyFont="1" applyBorder="1" applyAlignment="1">
      <alignment vertical="top" wrapText="1"/>
    </xf>
    <xf numFmtId="0" fontId="3" fillId="0" borderId="28" xfId="0" applyFont="1" applyBorder="1" applyAlignment="1">
      <alignment horizontal="center" vertical="top" wrapText="1"/>
    </xf>
    <xf numFmtId="0" fontId="4" fillId="0" borderId="28" xfId="0" applyFont="1" applyBorder="1" applyAlignment="1">
      <alignment horizontal="left" wrapText="1"/>
    </xf>
    <xf numFmtId="0" fontId="4" fillId="0" borderId="29" xfId="0" applyFont="1" applyBorder="1" applyAlignment="1">
      <alignment horizontal="left" wrapText="1"/>
    </xf>
    <xf numFmtId="0" fontId="10" fillId="0" borderId="13" xfId="0" applyFont="1" applyBorder="1" applyAlignment="1">
      <alignment vertical="top" wrapText="1"/>
    </xf>
    <xf numFmtId="0" fontId="10" fillId="0" borderId="4" xfId="0" applyFont="1" applyBorder="1" applyAlignment="1">
      <alignment horizontal="center" vertical="top" wrapText="1"/>
    </xf>
    <xf numFmtId="0" fontId="10" fillId="0" borderId="24" xfId="0" applyFont="1" applyBorder="1" applyAlignment="1">
      <alignment vertical="top" wrapText="1"/>
    </xf>
    <xf numFmtId="0" fontId="10" fillId="0" borderId="4" xfId="0" applyFont="1" applyBorder="1" applyAlignment="1">
      <alignment horizontal="left" wrapText="1"/>
    </xf>
    <xf numFmtId="0" fontId="10" fillId="0" borderId="18" xfId="0" applyFont="1" applyBorder="1" applyAlignment="1">
      <alignment horizontal="left"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8" xfId="0" applyFont="1" applyBorder="1" applyAlignment="1">
      <alignment horizontal="left" wrapText="1"/>
    </xf>
    <xf numFmtId="0" fontId="10" fillId="0" borderId="29" xfId="0" applyFont="1" applyBorder="1" applyAlignment="1">
      <alignment horizontal="left" wrapText="1"/>
    </xf>
    <xf numFmtId="0" fontId="10" fillId="0" borderId="0" xfId="0" applyFont="1" applyAlignment="1">
      <alignment vertical="top"/>
    </xf>
    <xf numFmtId="0" fontId="10" fillId="0" borderId="0" xfId="0" applyFont="1" applyAlignment="1">
      <alignment horizontal="left" vertical="top"/>
    </xf>
    <xf numFmtId="0" fontId="10" fillId="0" borderId="0" xfId="0" applyFont="1" applyAlignment="1">
      <alignment horizontal="left" vertical="center" wrapText="1"/>
    </xf>
    <xf numFmtId="0" fontId="10" fillId="0" borderId="0" xfId="0" applyFont="1" applyAlignment="1">
      <alignment horizontal="left" wrapText="1"/>
    </xf>
    <xf numFmtId="0" fontId="10" fillId="0" borderId="0" xfId="0" applyFont="1" applyAlignment="1">
      <alignment horizontal="left" vertical="top" wrapText="1"/>
    </xf>
    <xf numFmtId="0" fontId="12" fillId="0" borderId="4" xfId="0" applyFont="1" applyBorder="1" applyAlignment="1">
      <alignment horizontal="left" vertical="center" wrapText="1"/>
    </xf>
    <xf numFmtId="0" fontId="12"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4" xfId="0" applyFont="1" applyBorder="1" applyAlignment="1">
      <alignment horizontal="left" vertical="center" wrapText="1"/>
    </xf>
    <xf numFmtId="0" fontId="12" fillId="0" borderId="4" xfId="0" applyFont="1" applyBorder="1" applyAlignment="1">
      <alignment horizontal="left" wrapText="1"/>
    </xf>
    <xf numFmtId="0" fontId="12" fillId="0" borderId="25" xfId="0" applyFont="1" applyBorder="1" applyAlignment="1">
      <alignment horizontal="left" wrapText="1"/>
    </xf>
    <xf numFmtId="14" fontId="12" fillId="0" borderId="4" xfId="0" applyNumberFormat="1" applyFont="1" applyBorder="1" applyAlignment="1">
      <alignment horizontal="center" vertical="center" wrapText="1"/>
    </xf>
    <xf numFmtId="0" fontId="12" fillId="0" borderId="25" xfId="0" applyFont="1" applyBorder="1" applyAlignment="1">
      <alignment horizontal="center" vertical="center" wrapText="1"/>
    </xf>
    <xf numFmtId="0" fontId="10" fillId="0" borderId="4" xfId="0" applyFont="1" applyBorder="1" applyAlignment="1">
      <alignment horizontal="left" vertical="center" wrapText="1"/>
    </xf>
    <xf numFmtId="0" fontId="12" fillId="0" borderId="25" xfId="0" applyFont="1" applyBorder="1" applyAlignment="1">
      <alignment horizontal="left" vertical="center" wrapText="1"/>
    </xf>
    <xf numFmtId="0" fontId="4" fillId="0" borderId="0" xfId="0" applyFont="1" applyAlignment="1">
      <alignment horizontal="left" wrapText="1"/>
    </xf>
    <xf numFmtId="0" fontId="4" fillId="0" borderId="0" xfId="0" applyFont="1" applyAlignment="1">
      <alignment horizontal="left" vertical="top"/>
    </xf>
    <xf numFmtId="0" fontId="4" fillId="0" borderId="0" xfId="0" applyFont="1" applyAlignment="1">
      <alignment horizontal="left" vertical="top" wrapText="1"/>
    </xf>
    <xf numFmtId="0" fontId="4" fillId="0" borderId="0" xfId="0" applyFont="1" applyAlignment="1">
      <alignment horizontal="left" vertical="center" wrapText="1"/>
    </xf>
    <xf numFmtId="0" fontId="3" fillId="0" borderId="4" xfId="0" applyFont="1" applyBorder="1" applyAlignment="1">
      <alignment horizontal="center" vertical="top" wrapText="1"/>
    </xf>
    <xf numFmtId="0" fontId="1" fillId="0" borderId="4" xfId="0" applyFont="1" applyBorder="1" applyAlignment="1">
      <alignment horizontal="right" vertical="top" wrapText="1"/>
    </xf>
    <xf numFmtId="0" fontId="1" fillId="0" borderId="4" xfId="0" applyFont="1" applyBorder="1" applyAlignment="1">
      <alignment horizontal="center" vertical="top" wrapText="1"/>
    </xf>
    <xf numFmtId="0" fontId="1" fillId="0" borderId="0" xfId="0" applyFont="1" applyAlignment="1">
      <alignment vertical="top" wrapText="1"/>
    </xf>
    <xf numFmtId="0" fontId="1" fillId="0" borderId="18" xfId="0" applyFont="1" applyBorder="1" applyAlignment="1">
      <alignment horizontal="center" vertical="top" wrapText="1"/>
    </xf>
    <xf numFmtId="0" fontId="3" fillId="0" borderId="13" xfId="0" applyFont="1" applyBorder="1" applyAlignment="1">
      <alignment vertical="top" wrapText="1"/>
    </xf>
    <xf numFmtId="0" fontId="1" fillId="0" borderId="13" xfId="0" applyFont="1" applyBorder="1" applyAlignment="1">
      <alignment vertical="top" wrapText="1"/>
    </xf>
    <xf numFmtId="0" fontId="3" fillId="0" borderId="24" xfId="0" applyFont="1" applyBorder="1" applyAlignment="1">
      <alignment vertical="top" wrapText="1"/>
    </xf>
    <xf numFmtId="0" fontId="3" fillId="0" borderId="25" xfId="0" applyFont="1" applyBorder="1" applyAlignment="1">
      <alignment horizontal="center" vertical="top" wrapText="1"/>
    </xf>
    <xf numFmtId="0" fontId="3" fillId="0" borderId="27" xfId="0" applyFont="1" applyBorder="1" applyAlignment="1">
      <alignment vertical="top" wrapText="1"/>
    </xf>
    <xf numFmtId="0" fontId="3" fillId="0" borderId="28" xfId="0" applyFont="1" applyBorder="1" applyAlignment="1">
      <alignment horizontal="center" vertical="top" wrapText="1"/>
    </xf>
    <xf numFmtId="0" fontId="10" fillId="0" borderId="13" xfId="0" applyFont="1" applyBorder="1" applyAlignment="1">
      <alignment vertical="top" wrapText="1"/>
    </xf>
    <xf numFmtId="0" fontId="10" fillId="0" borderId="4" xfId="0" applyFont="1" applyBorder="1" applyAlignment="1">
      <alignment horizontal="center" vertical="top" wrapText="1"/>
    </xf>
    <xf numFmtId="0" fontId="10" fillId="0" borderId="24" xfId="0" applyFont="1" applyBorder="1" applyAlignment="1">
      <alignment vertical="top" wrapText="1"/>
    </xf>
    <xf numFmtId="0" fontId="10" fillId="0" borderId="4" xfId="0" applyFont="1" applyBorder="1" applyAlignment="1">
      <alignment horizontal="left" wrapText="1"/>
    </xf>
    <xf numFmtId="0" fontId="10" fillId="0" borderId="18" xfId="0" applyFont="1" applyBorder="1" applyAlignment="1">
      <alignment horizontal="left" wrapText="1"/>
    </xf>
    <xf numFmtId="0" fontId="10" fillId="0" borderId="0" xfId="0" applyFont="1" applyAlignment="1">
      <alignment vertical="top"/>
    </xf>
    <xf numFmtId="0" fontId="10" fillId="0" borderId="0" xfId="0" applyFont="1" applyAlignment="1">
      <alignment horizontal="left" vertical="top"/>
    </xf>
    <xf numFmtId="0" fontId="10" fillId="0" borderId="0" xfId="0" applyFont="1" applyAlignment="1">
      <alignment horizontal="left" vertical="center" wrapText="1"/>
    </xf>
    <xf numFmtId="0" fontId="10" fillId="0" borderId="0" xfId="0" applyFont="1" applyAlignment="1">
      <alignment horizontal="left" wrapText="1"/>
    </xf>
    <xf numFmtId="0" fontId="10" fillId="0" borderId="0" xfId="0" applyFont="1" applyAlignment="1">
      <alignment horizontal="left" vertical="top" wrapText="1"/>
    </xf>
    <xf numFmtId="0" fontId="12" fillId="0" borderId="4" xfId="0" applyFont="1" applyBorder="1" applyAlignment="1">
      <alignment horizontal="left" vertical="center" wrapText="1"/>
    </xf>
    <xf numFmtId="0" fontId="12"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4" xfId="0" applyFont="1" applyBorder="1" applyAlignment="1">
      <alignment horizontal="left" vertical="center" wrapText="1"/>
    </xf>
    <xf numFmtId="0" fontId="12" fillId="0" borderId="4" xfId="0" applyFont="1" applyFill="1" applyBorder="1" applyAlignment="1">
      <alignment horizontal="center" wrapText="1"/>
    </xf>
    <xf numFmtId="0" fontId="12" fillId="0" borderId="25" xfId="0" applyFont="1" applyFill="1" applyBorder="1" applyAlignment="1">
      <alignment horizontal="center" wrapText="1"/>
    </xf>
    <xf numFmtId="0" fontId="12" fillId="0" borderId="18" xfId="0" applyFont="1" applyBorder="1" applyAlignment="1">
      <alignment horizontal="left" wrapText="1"/>
    </xf>
    <xf numFmtId="0" fontId="12" fillId="0" borderId="18"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18" xfId="0" applyFont="1" applyBorder="1" applyAlignment="1">
      <alignment horizontal="left" vertical="center" wrapText="1"/>
    </xf>
    <xf numFmtId="0" fontId="12"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4" fillId="0" borderId="0" xfId="0" applyFont="1" applyAlignment="1">
      <alignment horizontal="left" wrapText="1"/>
    </xf>
    <xf numFmtId="0" fontId="4" fillId="0" borderId="0" xfId="0" applyFont="1" applyAlignment="1">
      <alignment horizontal="left" vertical="top"/>
    </xf>
    <xf numFmtId="0" fontId="4" fillId="0" borderId="0" xfId="0" applyFont="1" applyAlignment="1">
      <alignment horizontal="left" vertical="top" wrapText="1"/>
    </xf>
    <xf numFmtId="0" fontId="4" fillId="0" borderId="0" xfId="0" applyFont="1" applyAlignment="1">
      <alignment horizontal="left" vertical="center" wrapText="1"/>
    </xf>
    <xf numFmtId="0" fontId="3" fillId="0" borderId="4" xfId="0" applyFont="1" applyBorder="1" applyAlignment="1">
      <alignment horizontal="center" vertical="top" wrapText="1"/>
    </xf>
    <xf numFmtId="0" fontId="1" fillId="0" borderId="4" xfId="0" applyFont="1" applyBorder="1" applyAlignment="1">
      <alignment horizontal="right" vertical="top" wrapText="1"/>
    </xf>
    <xf numFmtId="0" fontId="1" fillId="0" borderId="4" xfId="0" applyFont="1" applyBorder="1" applyAlignment="1">
      <alignment horizontal="center" vertical="top" wrapText="1"/>
    </xf>
    <xf numFmtId="0" fontId="1" fillId="0" borderId="0" xfId="0" applyFont="1" applyAlignment="1">
      <alignment vertical="top" wrapText="1"/>
    </xf>
    <xf numFmtId="0" fontId="1" fillId="0" borderId="18" xfId="0" applyFont="1" applyBorder="1" applyAlignment="1">
      <alignment horizontal="center" vertical="top" wrapText="1"/>
    </xf>
    <xf numFmtId="0" fontId="3" fillId="0" borderId="13" xfId="0" applyFont="1" applyBorder="1" applyAlignment="1">
      <alignment vertical="top" wrapText="1"/>
    </xf>
    <xf numFmtId="0" fontId="1" fillId="0" borderId="13" xfId="0" applyFont="1" applyBorder="1" applyAlignment="1">
      <alignment vertical="top" wrapText="1"/>
    </xf>
    <xf numFmtId="0" fontId="3" fillId="0" borderId="24" xfId="0" applyFont="1" applyBorder="1" applyAlignment="1">
      <alignment vertical="top" wrapText="1"/>
    </xf>
    <xf numFmtId="0" fontId="3" fillId="0" borderId="25" xfId="0" applyFont="1" applyBorder="1" applyAlignment="1">
      <alignment horizontal="center" vertical="top" wrapText="1"/>
    </xf>
    <xf numFmtId="0" fontId="3" fillId="0" borderId="27" xfId="0" applyFont="1" applyBorder="1" applyAlignment="1">
      <alignment vertical="top" wrapText="1"/>
    </xf>
    <xf numFmtId="0" fontId="3" fillId="0" borderId="28" xfId="0" applyFont="1" applyBorder="1" applyAlignment="1">
      <alignment horizontal="center" vertical="top" wrapText="1"/>
    </xf>
    <xf numFmtId="0" fontId="10" fillId="0" borderId="13" xfId="0" applyFont="1" applyBorder="1" applyAlignment="1">
      <alignment vertical="top" wrapText="1"/>
    </xf>
    <xf numFmtId="0" fontId="10" fillId="0" borderId="4" xfId="0" applyFont="1" applyBorder="1" applyAlignment="1">
      <alignment horizontal="center" vertical="top" wrapText="1"/>
    </xf>
    <xf numFmtId="0" fontId="10" fillId="0" borderId="24" xfId="0" applyFont="1" applyBorder="1" applyAlignment="1">
      <alignment vertical="top" wrapText="1"/>
    </xf>
    <xf numFmtId="0" fontId="10" fillId="0" borderId="4" xfId="0" applyFont="1" applyBorder="1" applyAlignment="1">
      <alignment horizontal="left" wrapText="1"/>
    </xf>
    <xf numFmtId="0" fontId="10" fillId="0" borderId="18" xfId="0" applyFont="1" applyBorder="1" applyAlignment="1">
      <alignment horizontal="left" wrapText="1"/>
    </xf>
    <xf numFmtId="0" fontId="10" fillId="0" borderId="0" xfId="0" applyFont="1" applyAlignment="1">
      <alignment vertical="top"/>
    </xf>
    <xf numFmtId="0" fontId="10" fillId="0" borderId="0" xfId="0" applyFont="1" applyAlignment="1">
      <alignment horizontal="left" vertical="top"/>
    </xf>
    <xf numFmtId="0" fontId="10" fillId="0" borderId="0" xfId="0" applyFont="1" applyAlignment="1">
      <alignment horizontal="left" vertical="center" wrapText="1"/>
    </xf>
    <xf numFmtId="0" fontId="10" fillId="0" borderId="0" xfId="0" applyFont="1" applyAlignment="1">
      <alignment horizontal="left" wrapText="1"/>
    </xf>
    <xf numFmtId="0" fontId="10" fillId="0" borderId="0" xfId="0" applyFont="1" applyAlignment="1">
      <alignment horizontal="left" vertical="top" wrapText="1"/>
    </xf>
    <xf numFmtId="0" fontId="12" fillId="0" borderId="4" xfId="0" applyFont="1" applyBorder="1" applyAlignment="1">
      <alignment horizontal="left" vertical="center" wrapText="1"/>
    </xf>
    <xf numFmtId="0" fontId="12"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4" xfId="0" applyFont="1" applyBorder="1" applyAlignment="1">
      <alignment horizontal="left" vertical="center" wrapText="1"/>
    </xf>
    <xf numFmtId="0" fontId="12" fillId="0" borderId="4" xfId="0" applyFont="1" applyBorder="1" applyAlignment="1">
      <alignment horizontal="left" vertical="center" wrapText="1"/>
    </xf>
    <xf numFmtId="0" fontId="12" fillId="0" borderId="4" xfId="0" applyFont="1" applyBorder="1" applyAlignment="1">
      <alignment horizontal="center" vertical="center" wrapText="1"/>
    </xf>
    <xf numFmtId="14" fontId="12" fillId="0" borderId="4" xfId="0" applyNumberFormat="1" applyFont="1" applyFill="1" applyBorder="1" applyAlignment="1">
      <alignment horizontal="center" wrapText="1"/>
    </xf>
    <xf numFmtId="0" fontId="12" fillId="0" borderId="26" xfId="0" applyFont="1" applyBorder="1" applyAlignment="1">
      <alignment horizontal="left" wrapText="1"/>
    </xf>
    <xf numFmtId="14" fontId="12" fillId="0" borderId="4" xfId="0" applyNumberFormat="1"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25" xfId="0" applyFont="1" applyFill="1" applyBorder="1" applyAlignment="1">
      <alignment horizontal="center" vertical="center" wrapText="1"/>
    </xf>
    <xf numFmtId="0" fontId="12" fillId="0" borderId="26" xfId="0" applyFont="1" applyBorder="1" applyAlignment="1">
      <alignment horizontal="left" vertical="center" wrapText="1"/>
    </xf>
    <xf numFmtId="0" fontId="12" fillId="0" borderId="4" xfId="0" applyFont="1" applyBorder="1" applyAlignment="1">
      <alignment horizontal="left" vertical="center" wrapText="1"/>
    </xf>
    <xf numFmtId="0" fontId="12" fillId="0" borderId="4" xfId="0" applyFont="1" applyBorder="1" applyAlignment="1">
      <alignment horizontal="center" vertical="center" wrapText="1"/>
    </xf>
    <xf numFmtId="0" fontId="3" fillId="0" borderId="4" xfId="0" applyFont="1" applyBorder="1" applyAlignment="1">
      <alignment horizontal="center" vertical="top" wrapText="1"/>
    </xf>
    <xf numFmtId="0" fontId="3" fillId="0" borderId="13" xfId="0" applyFont="1" applyBorder="1" applyAlignment="1">
      <alignment vertical="top" wrapText="1"/>
    </xf>
    <xf numFmtId="0" fontId="10" fillId="0" borderId="13" xfId="0" applyFont="1" applyBorder="1" applyAlignment="1">
      <alignment vertical="top" wrapText="1"/>
    </xf>
    <xf numFmtId="0" fontId="10" fillId="0" borderId="4" xfId="0" applyFont="1" applyBorder="1" applyAlignment="1">
      <alignment horizontal="center" vertical="top" wrapText="1"/>
    </xf>
    <xf numFmtId="0" fontId="12" fillId="0" borderId="4" xfId="0" applyFont="1" applyBorder="1" applyAlignment="1">
      <alignment horizontal="center" vertical="center"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2" xfId="0" applyFont="1" applyBorder="1" applyAlignment="1">
      <alignment horizontal="center" vertical="top"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14" xfId="0" applyFont="1" applyBorder="1" applyAlignment="1">
      <alignment horizontal="left" vertical="top" wrapText="1"/>
    </xf>
    <xf numFmtId="0" fontId="4" fillId="0" borderId="22" xfId="0" applyFont="1" applyBorder="1" applyAlignment="1">
      <alignment horizontal="left" vertical="top" wrapText="1"/>
    </xf>
    <xf numFmtId="0" fontId="4" fillId="0" borderId="20" xfId="0" applyFont="1" applyBorder="1" applyAlignment="1">
      <alignment horizontal="left" vertical="top" wrapText="1"/>
    </xf>
    <xf numFmtId="0" fontId="4" fillId="0" borderId="23" xfId="0" applyFont="1" applyBorder="1" applyAlignment="1">
      <alignment horizontal="left" vertical="top" wrapText="1"/>
    </xf>
    <xf numFmtId="0" fontId="1" fillId="0" borderId="30" xfId="0" applyFont="1" applyBorder="1" applyAlignment="1">
      <alignment horizontal="center" vertical="top" wrapText="1"/>
    </xf>
    <xf numFmtId="0" fontId="4" fillId="0" borderId="8" xfId="0" applyFont="1" applyBorder="1" applyAlignment="1">
      <alignment horizontal="left" vertical="top" wrapText="1" indent="2"/>
    </xf>
    <xf numFmtId="0" fontId="4" fillId="0" borderId="9" xfId="0" applyFont="1" applyBorder="1" applyAlignment="1">
      <alignment horizontal="left" vertical="top" wrapText="1" indent="2"/>
    </xf>
    <xf numFmtId="0" fontId="4" fillId="0" borderId="10" xfId="0" applyFont="1" applyBorder="1" applyAlignment="1">
      <alignment horizontal="left" vertical="top" wrapText="1" indent="2"/>
    </xf>
    <xf numFmtId="0" fontId="1" fillId="0" borderId="11" xfId="0" applyFont="1" applyBorder="1" applyAlignment="1">
      <alignment horizontal="left" vertical="top" wrapText="1"/>
    </xf>
    <xf numFmtId="0" fontId="1" fillId="0" borderId="10" xfId="0" applyFont="1" applyBorder="1" applyAlignment="1">
      <alignment horizontal="left" vertical="top" wrapText="1"/>
    </xf>
    <xf numFmtId="0" fontId="1" fillId="0" borderId="12" xfId="0" applyFont="1" applyBorder="1" applyAlignment="1">
      <alignment horizontal="left" vertical="top" wrapText="1"/>
    </xf>
    <xf numFmtId="0" fontId="4" fillId="0" borderId="1" xfId="0" applyFont="1" applyBorder="1" applyAlignment="1">
      <alignment horizontal="center" vertical="top" wrapText="1"/>
    </xf>
    <xf numFmtId="0" fontId="4" fillId="0" borderId="3" xfId="0" applyFont="1" applyBorder="1" applyAlignment="1">
      <alignment horizontal="center" vertical="top" wrapText="1"/>
    </xf>
    <xf numFmtId="0" fontId="4" fillId="0" borderId="14" xfId="0" applyFont="1" applyBorder="1" applyAlignment="1">
      <alignment horizontal="left" vertical="center" wrapText="1"/>
    </xf>
    <xf numFmtId="0" fontId="3" fillId="0" borderId="15" xfId="0" applyFont="1" applyBorder="1" applyAlignment="1">
      <alignment horizontal="left" vertical="top" wrapText="1"/>
    </xf>
    <xf numFmtId="0" fontId="3" fillId="0" borderId="3" xfId="0" applyFont="1" applyBorder="1" applyAlignment="1">
      <alignment horizontal="left" vertical="top" wrapText="1"/>
    </xf>
    <xf numFmtId="0" fontId="12" fillId="0" borderId="1" xfId="0" applyFont="1" applyBorder="1" applyAlignment="1">
      <alignment horizontal="left" wrapText="1"/>
    </xf>
    <xf numFmtId="0" fontId="12" fillId="0" borderId="2" xfId="0" applyFont="1" applyBorder="1" applyAlignment="1">
      <alignment horizontal="left" wrapText="1"/>
    </xf>
    <xf numFmtId="0" fontId="12" fillId="0" borderId="14" xfId="0" applyFont="1" applyBorder="1" applyAlignment="1">
      <alignment horizontal="left" wrapText="1"/>
    </xf>
    <xf numFmtId="0" fontId="3" fillId="0" borderId="16"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Border="1" applyAlignment="1">
      <alignment horizontal="left" vertical="center" wrapText="1"/>
    </xf>
    <xf numFmtId="0" fontId="3" fillId="0" borderId="7" xfId="0" applyFont="1" applyBorder="1" applyAlignment="1">
      <alignment horizontal="left" vertical="center" wrapText="1"/>
    </xf>
    <xf numFmtId="0" fontId="3" fillId="0" borderId="31" xfId="0" applyFont="1" applyBorder="1" applyAlignment="1">
      <alignment horizontal="left" vertical="center" wrapText="1"/>
    </xf>
    <xf numFmtId="0" fontId="3" fillId="0" borderId="30" xfId="0" applyFont="1" applyBorder="1" applyAlignment="1">
      <alignment horizontal="left" vertical="center" wrapText="1"/>
    </xf>
    <xf numFmtId="0" fontId="3" fillId="0" borderId="32" xfId="0" applyFont="1" applyBorder="1" applyAlignment="1">
      <alignment horizontal="left" vertical="center" wrapText="1"/>
    </xf>
    <xf numFmtId="0" fontId="3" fillId="0" borderId="22" xfId="0" applyFont="1" applyBorder="1" applyAlignment="1">
      <alignment horizontal="left" vertical="top" wrapText="1"/>
    </xf>
    <xf numFmtId="0" fontId="3" fillId="0" borderId="21" xfId="0" applyFont="1" applyBorder="1" applyAlignment="1">
      <alignment horizontal="left" vertical="top" wrapText="1"/>
    </xf>
    <xf numFmtId="0" fontId="13" fillId="0" borderId="22" xfId="1" applyBorder="1" applyAlignment="1">
      <alignment horizontal="left" wrapText="1"/>
    </xf>
    <xf numFmtId="0" fontId="12" fillId="0" borderId="20" xfId="0" applyFont="1" applyBorder="1" applyAlignment="1">
      <alignment horizontal="left" wrapText="1"/>
    </xf>
    <xf numFmtId="0" fontId="12" fillId="0" borderId="23" xfId="0" applyFont="1" applyBorder="1" applyAlignment="1">
      <alignment horizontal="left" wrapText="1"/>
    </xf>
    <xf numFmtId="0" fontId="3" fillId="0" borderId="19" xfId="0" applyFont="1" applyBorder="1" applyAlignment="1">
      <alignment horizontal="left" vertical="top" wrapText="1"/>
    </xf>
    <xf numFmtId="0" fontId="3" fillId="0" borderId="20" xfId="0" applyFont="1" applyBorder="1" applyAlignment="1">
      <alignment horizontal="left" vertical="top" wrapText="1"/>
    </xf>
    <xf numFmtId="0" fontId="3" fillId="0" borderId="23" xfId="0" applyFont="1" applyBorder="1" applyAlignment="1">
      <alignment horizontal="left" vertical="top" wrapText="1"/>
    </xf>
    <xf numFmtId="0" fontId="1" fillId="0" borderId="33" xfId="0" applyFont="1" applyBorder="1" applyAlignment="1">
      <alignment horizontal="center" vertical="top" wrapText="1"/>
    </xf>
    <xf numFmtId="0" fontId="4" fillId="0" borderId="8" xfId="0" applyFont="1" applyBorder="1" applyAlignment="1">
      <alignment horizontal="center" vertical="top" wrapText="1"/>
    </xf>
    <xf numFmtId="0" fontId="4" fillId="0" borderId="9" xfId="0" applyFont="1" applyBorder="1" applyAlignment="1">
      <alignment horizontal="center" vertical="top" wrapText="1"/>
    </xf>
    <xf numFmtId="0" fontId="4" fillId="0" borderId="12" xfId="0" applyFont="1" applyBorder="1" applyAlignment="1">
      <alignment horizontal="center" vertical="top" wrapText="1"/>
    </xf>
    <xf numFmtId="0" fontId="10" fillId="0" borderId="8" xfId="0" applyFont="1" applyBorder="1" applyAlignment="1">
      <alignment horizontal="left" vertical="top" wrapText="1" indent="2"/>
    </xf>
    <xf numFmtId="0" fontId="10" fillId="0" borderId="9" xfId="0" applyFont="1" applyBorder="1" applyAlignment="1">
      <alignment horizontal="left" vertical="top" wrapText="1" indent="2"/>
    </xf>
    <xf numFmtId="0" fontId="10" fillId="0" borderId="10" xfId="0" applyFont="1" applyBorder="1" applyAlignment="1">
      <alignment horizontal="left" vertical="top" wrapText="1" indent="2"/>
    </xf>
    <xf numFmtId="0" fontId="10" fillId="0" borderId="1" xfId="0" applyFont="1" applyBorder="1" applyAlignment="1">
      <alignment horizontal="center" vertical="top" wrapText="1"/>
    </xf>
    <xf numFmtId="0" fontId="10" fillId="0" borderId="3" xfId="0" applyFont="1" applyBorder="1" applyAlignment="1">
      <alignment horizontal="center" vertical="top" wrapText="1"/>
    </xf>
    <xf numFmtId="0" fontId="12" fillId="0" borderId="1" xfId="0" applyFont="1" applyBorder="1" applyAlignment="1">
      <alignment horizontal="left" vertical="center" wrapText="1"/>
    </xf>
    <xf numFmtId="0" fontId="12" fillId="0" borderId="14" xfId="0" applyFont="1" applyBorder="1" applyAlignment="1">
      <alignment horizontal="left" vertical="center" wrapText="1"/>
    </xf>
    <xf numFmtId="0" fontId="10" fillId="0" borderId="22" xfId="0" applyFont="1" applyBorder="1" applyAlignment="1">
      <alignment horizontal="left" vertical="top" wrapText="1"/>
    </xf>
    <xf numFmtId="0" fontId="10" fillId="0" borderId="20" xfId="0" applyFont="1" applyBorder="1" applyAlignment="1">
      <alignment horizontal="left" vertical="top" wrapText="1"/>
    </xf>
    <xf numFmtId="0" fontId="10" fillId="0" borderId="23" xfId="0" applyFont="1" applyBorder="1" applyAlignment="1">
      <alignment horizontal="left" vertical="top" wrapText="1"/>
    </xf>
    <xf numFmtId="0" fontId="10" fillId="0" borderId="8" xfId="0" applyFont="1" applyBorder="1" applyAlignment="1">
      <alignment horizontal="center" vertical="top" wrapText="1"/>
    </xf>
    <xf numFmtId="0" fontId="10" fillId="0" borderId="9" xfId="0" applyFont="1" applyBorder="1" applyAlignment="1">
      <alignment horizontal="center" vertical="top" wrapText="1"/>
    </xf>
    <xf numFmtId="0" fontId="10" fillId="0" borderId="12" xfId="0" applyFont="1" applyBorder="1" applyAlignment="1">
      <alignment horizontal="center" vertical="top" wrapText="1"/>
    </xf>
    <xf numFmtId="0" fontId="12" fillId="0" borderId="3" xfId="0" applyFont="1" applyBorder="1" applyAlignment="1">
      <alignment horizontal="left" vertical="center" wrapText="1"/>
    </xf>
    <xf numFmtId="0" fontId="12" fillId="0" borderId="1" xfId="0" applyFont="1" applyBorder="1" applyAlignment="1">
      <alignment horizontal="center" vertical="center" wrapText="1"/>
    </xf>
    <xf numFmtId="0" fontId="12" fillId="0" borderId="14" xfId="0" applyFont="1" applyBorder="1" applyAlignment="1">
      <alignment horizontal="center" vertical="center" wrapText="1"/>
    </xf>
    <xf numFmtId="14" fontId="12" fillId="0" borderId="28" xfId="0" applyNumberFormat="1" applyFont="1" applyBorder="1" applyAlignment="1">
      <alignment horizontal="center" vertical="center" wrapText="1"/>
    </xf>
    <xf numFmtId="14" fontId="12" fillId="0" borderId="34" xfId="0" applyNumberFormat="1" applyFont="1" applyBorder="1" applyAlignment="1">
      <alignment horizontal="center" vertical="center" wrapText="1"/>
    </xf>
    <xf numFmtId="14" fontId="12" fillId="0" borderId="35" xfId="0" applyNumberFormat="1" applyFont="1" applyBorder="1" applyAlignment="1">
      <alignment horizontal="center" vertical="center" wrapText="1"/>
    </xf>
    <xf numFmtId="1" fontId="8" fillId="0" borderId="0" xfId="0" applyNumberFormat="1" applyFont="1" applyAlignment="1">
      <alignment horizontal="center" vertical="center" shrinkToFi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udith.sartor@dow.com"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udith.sartor@dow.com"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judith.sartor@dow.com"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judith.sartor@dow.com"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judith.sartor@dow.com"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judith.sartor@dow.com"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mailto:judith.sartor@dow.com"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mailto:judith.sartor@dow.com"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mailto:judith.sartor@dow.com"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mailto:judith.sartor@dow.com"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mailto:judith.sartor@dow.com"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mailto:judith.sartor@dow.com"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mailto:judith.sartor@dow.com" TargetMode="Externa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7BA49-FB9A-4B55-912F-3D8BAF42F873}">
  <dimension ref="A1:I42"/>
  <sheetViews>
    <sheetView tabSelected="1" workbookViewId="0">
      <selection activeCell="C20" sqref="C20"/>
    </sheetView>
  </sheetViews>
  <sheetFormatPr defaultColWidth="9.1796875" defaultRowHeight="13" x14ac:dyDescent="0.35"/>
  <cols>
    <col min="1" max="1" width="25.26953125" style="19" customWidth="1"/>
    <col min="2" max="2" width="11.54296875" style="2" customWidth="1"/>
    <col min="3" max="8" width="9.7265625" style="2" customWidth="1"/>
    <col min="9" max="9" width="5.7265625" style="2" customWidth="1"/>
    <col min="10" max="16384" width="9.1796875" style="2"/>
  </cols>
  <sheetData>
    <row r="1" spans="1:9" ht="13.5" customHeight="1" thickBot="1" x14ac:dyDescent="0.4">
      <c r="A1" s="151" t="s">
        <v>37</v>
      </c>
      <c r="B1" s="151"/>
      <c r="C1" s="151"/>
      <c r="D1" s="151"/>
      <c r="E1" s="151"/>
      <c r="F1" s="151"/>
      <c r="G1" s="151"/>
      <c r="H1" s="151"/>
      <c r="I1" s="17"/>
    </row>
    <row r="2" spans="1:9" ht="12.75" customHeight="1" x14ac:dyDescent="0.35">
      <c r="A2" s="152" t="s">
        <v>38</v>
      </c>
      <c r="B2" s="153"/>
      <c r="C2" s="153"/>
      <c r="D2" s="154"/>
      <c r="E2" s="155" t="s">
        <v>39</v>
      </c>
      <c r="F2" s="156"/>
      <c r="G2" s="155" t="s">
        <v>40</v>
      </c>
      <c r="H2" s="157"/>
      <c r="I2" s="4"/>
    </row>
    <row r="3" spans="1:9" ht="38.25" customHeight="1" x14ac:dyDescent="0.35">
      <c r="A3" s="20" t="s">
        <v>0</v>
      </c>
      <c r="B3" s="18"/>
      <c r="C3" s="11" t="s">
        <v>16</v>
      </c>
      <c r="D3" s="18"/>
      <c r="E3" s="158" t="s">
        <v>41</v>
      </c>
      <c r="F3" s="159"/>
      <c r="G3" s="143"/>
      <c r="H3" s="160"/>
      <c r="I3" s="4"/>
    </row>
    <row r="4" spans="1:9" ht="12.75" customHeight="1" x14ac:dyDescent="0.3">
      <c r="A4" s="161" t="s">
        <v>69</v>
      </c>
      <c r="B4" s="146"/>
      <c r="C4" s="162"/>
      <c r="D4" s="145" t="s">
        <v>17</v>
      </c>
      <c r="E4" s="162"/>
      <c r="F4" s="163" t="s">
        <v>67</v>
      </c>
      <c r="G4" s="164"/>
      <c r="H4" s="165"/>
      <c r="I4" s="1"/>
    </row>
    <row r="5" spans="1:9" ht="12.75" customHeight="1" x14ac:dyDescent="0.3">
      <c r="A5" s="166" t="s">
        <v>71</v>
      </c>
      <c r="B5" s="167"/>
      <c r="C5" s="168"/>
      <c r="D5" s="145" t="s">
        <v>18</v>
      </c>
      <c r="E5" s="162"/>
      <c r="F5" s="163" t="s">
        <v>66</v>
      </c>
      <c r="G5" s="164"/>
      <c r="H5" s="165"/>
      <c r="I5" s="1"/>
    </row>
    <row r="6" spans="1:9" ht="12.75" customHeight="1" x14ac:dyDescent="0.3">
      <c r="A6" s="169"/>
      <c r="B6" s="170"/>
      <c r="C6" s="171"/>
      <c r="D6" s="145" t="s">
        <v>19</v>
      </c>
      <c r="E6" s="162"/>
      <c r="F6" s="163" t="s">
        <v>68</v>
      </c>
      <c r="G6" s="164"/>
      <c r="H6" s="165"/>
      <c r="I6" s="1"/>
    </row>
    <row r="7" spans="1:9" ht="14" thickBot="1" x14ac:dyDescent="0.4">
      <c r="A7" s="172"/>
      <c r="B7" s="173"/>
      <c r="C7" s="174"/>
      <c r="D7" s="175" t="s">
        <v>20</v>
      </c>
      <c r="E7" s="176"/>
      <c r="F7" s="177" t="s">
        <v>70</v>
      </c>
      <c r="G7" s="178"/>
      <c r="H7" s="179"/>
      <c r="I7" s="1"/>
    </row>
    <row r="8" spans="1:9" ht="12.75" customHeight="1" x14ac:dyDescent="0.3">
      <c r="A8" s="140" t="s">
        <v>42</v>
      </c>
      <c r="B8" s="141"/>
      <c r="C8" s="141"/>
      <c r="D8" s="141"/>
      <c r="E8" s="141"/>
      <c r="F8" s="141"/>
      <c r="G8" s="141"/>
      <c r="H8" s="142"/>
      <c r="I8" s="1"/>
    </row>
    <row r="9" spans="1:9" ht="25" x14ac:dyDescent="0.35">
      <c r="A9" s="20" t="s">
        <v>22</v>
      </c>
      <c r="B9" s="143"/>
      <c r="C9" s="144"/>
      <c r="D9" s="145" t="s">
        <v>21</v>
      </c>
      <c r="E9" s="146"/>
      <c r="F9" s="146"/>
      <c r="G9" s="146"/>
      <c r="H9" s="147"/>
      <c r="I9" s="4"/>
    </row>
    <row r="10" spans="1:9" ht="50.5" thickBot="1" x14ac:dyDescent="0.4">
      <c r="A10" s="25" t="s">
        <v>23</v>
      </c>
      <c r="B10" s="148"/>
      <c r="C10" s="149"/>
      <c r="D10" s="149"/>
      <c r="E10" s="149"/>
      <c r="F10" s="149"/>
      <c r="G10" s="149"/>
      <c r="H10" s="150"/>
      <c r="I10" s="3"/>
    </row>
    <row r="11" spans="1:9" ht="12.75" customHeight="1" x14ac:dyDescent="0.3">
      <c r="A11" s="140" t="s">
        <v>43</v>
      </c>
      <c r="B11" s="141"/>
      <c r="C11" s="141"/>
      <c r="D11" s="141"/>
      <c r="E11" s="141"/>
      <c r="F11" s="141"/>
      <c r="G11" s="141"/>
      <c r="H11" s="142"/>
      <c r="I11" s="1"/>
    </row>
    <row r="12" spans="1:9" ht="29.25" customHeight="1" x14ac:dyDescent="0.35">
      <c r="A12" s="161" t="s">
        <v>24</v>
      </c>
      <c r="B12" s="146"/>
      <c r="C12" s="146"/>
      <c r="D12" s="146"/>
      <c r="E12" s="162"/>
      <c r="F12" s="145" t="s">
        <v>15</v>
      </c>
      <c r="G12" s="146"/>
      <c r="H12" s="147"/>
      <c r="I12" s="4"/>
    </row>
    <row r="13" spans="1:9" ht="29.25" customHeight="1" thickBot="1" x14ac:dyDescent="0.4">
      <c r="A13" s="180" t="s">
        <v>25</v>
      </c>
      <c r="B13" s="181"/>
      <c r="C13" s="181"/>
      <c r="D13" s="181"/>
      <c r="E13" s="176"/>
      <c r="F13" s="148" t="s">
        <v>26</v>
      </c>
      <c r="G13" s="149"/>
      <c r="H13" s="150"/>
      <c r="I13" s="4"/>
    </row>
    <row r="14" spans="1:9" ht="12.75" customHeight="1" x14ac:dyDescent="0.3">
      <c r="A14" s="184" t="s">
        <v>44</v>
      </c>
      <c r="B14" s="185"/>
      <c r="C14" s="185"/>
      <c r="D14" s="185"/>
      <c r="E14" s="185"/>
      <c r="F14" s="185"/>
      <c r="G14" s="185"/>
      <c r="H14" s="186"/>
      <c r="I14" s="1"/>
    </row>
    <row r="15" spans="1:9" ht="26" x14ac:dyDescent="0.35">
      <c r="A15" s="20" t="s">
        <v>36</v>
      </c>
      <c r="B15" s="12" t="s">
        <v>27</v>
      </c>
      <c r="C15" s="15" t="s">
        <v>72</v>
      </c>
      <c r="D15" s="15" t="s">
        <v>73</v>
      </c>
      <c r="E15" s="15" t="s">
        <v>74</v>
      </c>
      <c r="F15" s="14"/>
      <c r="G15" s="16"/>
      <c r="H15" s="21"/>
      <c r="I15" s="4"/>
    </row>
    <row r="16" spans="1:9" ht="27" x14ac:dyDescent="0.3">
      <c r="A16" s="22" t="s">
        <v>30</v>
      </c>
      <c r="B16" s="12" t="s">
        <v>27</v>
      </c>
      <c r="C16" s="13"/>
      <c r="D16" s="13"/>
      <c r="E16" s="13"/>
      <c r="F16" s="13"/>
      <c r="G16" s="13"/>
      <c r="H16" s="23"/>
      <c r="I16" s="1"/>
    </row>
    <row r="17" spans="1:9" ht="14.5" x14ac:dyDescent="0.3">
      <c r="A17" s="22" t="s">
        <v>28</v>
      </c>
      <c r="B17" s="12" t="s">
        <v>31</v>
      </c>
      <c r="C17" s="13"/>
      <c r="D17" s="13"/>
      <c r="E17" s="13"/>
      <c r="F17" s="13"/>
      <c r="G17" s="13"/>
      <c r="H17" s="23"/>
      <c r="I17" s="1"/>
    </row>
    <row r="18" spans="1:9" x14ac:dyDescent="0.3">
      <c r="A18" s="22" t="s">
        <v>29</v>
      </c>
      <c r="B18" s="12" t="s">
        <v>27</v>
      </c>
      <c r="C18" s="13"/>
      <c r="D18" s="13"/>
      <c r="E18" s="13"/>
      <c r="F18" s="13"/>
      <c r="G18" s="13"/>
      <c r="H18" s="23"/>
      <c r="I18" s="1"/>
    </row>
    <row r="19" spans="1:9" ht="14.5" x14ac:dyDescent="0.3">
      <c r="A19" s="22" t="s">
        <v>32</v>
      </c>
      <c r="B19" s="12" t="s">
        <v>27</v>
      </c>
      <c r="C19" s="13"/>
      <c r="D19" s="13"/>
      <c r="E19" s="13"/>
      <c r="F19" s="13"/>
      <c r="G19" s="13"/>
      <c r="H19" s="23"/>
      <c r="I19" s="1"/>
    </row>
    <row r="20" spans="1:9" ht="14.5" x14ac:dyDescent="0.3">
      <c r="A20" s="22" t="s">
        <v>33</v>
      </c>
      <c r="B20" s="12" t="s">
        <v>31</v>
      </c>
      <c r="C20" s="13"/>
      <c r="D20" s="13"/>
      <c r="E20" s="13"/>
      <c r="F20" s="13"/>
      <c r="G20" s="13"/>
      <c r="H20" s="23"/>
      <c r="I20" s="1"/>
    </row>
    <row r="21" spans="1:9" ht="14.5" x14ac:dyDescent="0.3">
      <c r="A21" s="22" t="s">
        <v>34</v>
      </c>
      <c r="B21" s="12" t="s">
        <v>31</v>
      </c>
      <c r="C21" s="13"/>
      <c r="D21" s="13"/>
      <c r="E21" s="13"/>
      <c r="F21" s="13"/>
      <c r="G21" s="13"/>
      <c r="H21" s="23"/>
      <c r="I21" s="1"/>
    </row>
    <row r="22" spans="1:9" ht="15" thickBot="1" x14ac:dyDescent="0.35">
      <c r="A22" s="26" t="s">
        <v>35</v>
      </c>
      <c r="B22" s="27" t="s">
        <v>31</v>
      </c>
      <c r="C22" s="28"/>
      <c r="D22" s="28"/>
      <c r="E22" s="28"/>
      <c r="F22" s="28"/>
      <c r="G22" s="28"/>
      <c r="H22" s="29"/>
      <c r="I22" s="1"/>
    </row>
    <row r="23" spans="1:9" ht="12.75" customHeight="1" x14ac:dyDescent="0.3">
      <c r="A23" s="184" t="s">
        <v>45</v>
      </c>
      <c r="B23" s="185"/>
      <c r="C23" s="185"/>
      <c r="D23" s="185"/>
      <c r="E23" s="185"/>
      <c r="F23" s="185"/>
      <c r="G23" s="185"/>
      <c r="H23" s="186"/>
      <c r="I23" s="1"/>
    </row>
    <row r="24" spans="1:9" ht="14.5" x14ac:dyDescent="0.3">
      <c r="A24" s="22" t="s">
        <v>46</v>
      </c>
      <c r="B24" s="12" t="s">
        <v>27</v>
      </c>
      <c r="C24" s="13"/>
      <c r="D24" s="13"/>
      <c r="E24" s="13"/>
      <c r="F24" s="13"/>
      <c r="G24" s="13"/>
      <c r="H24" s="23"/>
      <c r="I24" s="1"/>
    </row>
    <row r="25" spans="1:9" ht="14.5" x14ac:dyDescent="0.3">
      <c r="A25" s="22" t="s">
        <v>28</v>
      </c>
      <c r="B25" s="12" t="s">
        <v>31</v>
      </c>
      <c r="C25" s="13"/>
      <c r="D25" s="13"/>
      <c r="E25" s="13"/>
      <c r="F25" s="13"/>
      <c r="G25" s="13"/>
      <c r="H25" s="23"/>
      <c r="I25" s="1"/>
    </row>
    <row r="26" spans="1:9" x14ac:dyDescent="0.3">
      <c r="A26" s="22" t="s">
        <v>29</v>
      </c>
      <c r="B26" s="12" t="s">
        <v>27</v>
      </c>
      <c r="C26" s="13"/>
      <c r="D26" s="13"/>
      <c r="E26" s="13"/>
      <c r="F26" s="13"/>
      <c r="G26" s="13"/>
      <c r="H26" s="23"/>
      <c r="I26" s="1"/>
    </row>
    <row r="27" spans="1:9" ht="14.5" x14ac:dyDescent="0.3">
      <c r="A27" s="22" t="s">
        <v>32</v>
      </c>
      <c r="B27" s="12" t="s">
        <v>27</v>
      </c>
      <c r="C27" s="13"/>
      <c r="D27" s="13"/>
      <c r="E27" s="13"/>
      <c r="F27" s="13"/>
      <c r="G27" s="13"/>
      <c r="H27" s="23"/>
      <c r="I27" s="1"/>
    </row>
    <row r="28" spans="1:9" ht="14.5" x14ac:dyDescent="0.3">
      <c r="A28" s="22" t="s">
        <v>33</v>
      </c>
      <c r="B28" s="12" t="s">
        <v>31</v>
      </c>
      <c r="C28" s="13"/>
      <c r="D28" s="13"/>
      <c r="E28" s="13"/>
      <c r="F28" s="13"/>
      <c r="G28" s="13"/>
      <c r="H28" s="23"/>
      <c r="I28" s="1"/>
    </row>
    <row r="29" spans="1:9" ht="14.5" x14ac:dyDescent="0.3">
      <c r="A29" s="22" t="s">
        <v>34</v>
      </c>
      <c r="B29" s="12" t="s">
        <v>31</v>
      </c>
      <c r="C29" s="13"/>
      <c r="D29" s="13"/>
      <c r="E29" s="13"/>
      <c r="F29" s="13"/>
      <c r="G29" s="13"/>
      <c r="H29" s="23"/>
      <c r="I29" s="1"/>
    </row>
    <row r="30" spans="1:9" ht="15" thickBot="1" x14ac:dyDescent="0.35">
      <c r="A30" s="30" t="s">
        <v>35</v>
      </c>
      <c r="B30" s="31" t="s">
        <v>31</v>
      </c>
      <c r="C30" s="32"/>
      <c r="D30" s="32"/>
      <c r="E30" s="32"/>
      <c r="F30" s="32"/>
      <c r="G30" s="32"/>
      <c r="H30" s="33"/>
      <c r="I30" s="1"/>
    </row>
    <row r="31" spans="1:9" ht="12.75" customHeight="1" x14ac:dyDescent="0.3">
      <c r="A31" s="140" t="s">
        <v>47</v>
      </c>
      <c r="B31" s="141"/>
      <c r="C31" s="141"/>
      <c r="D31" s="141"/>
      <c r="E31" s="141"/>
      <c r="F31" s="141"/>
      <c r="G31" s="141"/>
      <c r="H31" s="142"/>
      <c r="I31" s="1"/>
    </row>
    <row r="32" spans="1:9" ht="26" x14ac:dyDescent="0.35">
      <c r="A32" s="24" t="s">
        <v>48</v>
      </c>
      <c r="B32" s="12" t="s">
        <v>27</v>
      </c>
      <c r="C32" s="15" t="s">
        <v>72</v>
      </c>
      <c r="D32" s="15" t="s">
        <v>73</v>
      </c>
      <c r="E32" s="15" t="s">
        <v>74</v>
      </c>
      <c r="F32" s="14"/>
      <c r="G32" s="16"/>
      <c r="H32" s="21"/>
      <c r="I32" s="4"/>
    </row>
    <row r="33" spans="1:9" x14ac:dyDescent="0.3">
      <c r="A33" s="22" t="s">
        <v>29</v>
      </c>
      <c r="B33" s="12" t="s">
        <v>27</v>
      </c>
      <c r="C33" s="13"/>
      <c r="D33" s="13"/>
      <c r="E33" s="13"/>
      <c r="F33" s="13"/>
      <c r="G33" s="13"/>
      <c r="H33" s="23"/>
      <c r="I33" s="1"/>
    </row>
    <row r="34" spans="1:9" ht="14.5" x14ac:dyDescent="0.3">
      <c r="A34" s="22" t="s">
        <v>33</v>
      </c>
      <c r="B34" s="12" t="s">
        <v>31</v>
      </c>
      <c r="C34" s="13"/>
      <c r="D34" s="13"/>
      <c r="E34" s="13"/>
      <c r="F34" s="13"/>
      <c r="G34" s="13"/>
      <c r="H34" s="23"/>
      <c r="I34" s="1"/>
    </row>
    <row r="35" spans="1:9" ht="14.5" x14ac:dyDescent="0.3">
      <c r="A35" s="22" t="s">
        <v>49</v>
      </c>
      <c r="B35" s="12" t="s">
        <v>31</v>
      </c>
      <c r="C35" s="13"/>
      <c r="D35" s="13"/>
      <c r="E35" s="13"/>
      <c r="F35" s="13"/>
      <c r="G35" s="13"/>
      <c r="H35" s="23"/>
      <c r="I35" s="1"/>
    </row>
    <row r="36" spans="1:9" ht="15" thickBot="1" x14ac:dyDescent="0.35">
      <c r="A36" s="26" t="s">
        <v>50</v>
      </c>
      <c r="B36" s="27" t="s">
        <v>31</v>
      </c>
      <c r="C36" s="28"/>
      <c r="D36" s="28"/>
      <c r="E36" s="28"/>
      <c r="F36" s="28"/>
      <c r="G36" s="28"/>
      <c r="H36" s="29"/>
      <c r="I36" s="1"/>
    </row>
    <row r="37" spans="1:9" ht="12.75" customHeight="1" x14ac:dyDescent="0.3">
      <c r="A37" s="140" t="s">
        <v>51</v>
      </c>
      <c r="B37" s="141"/>
      <c r="C37" s="141"/>
      <c r="D37" s="141"/>
      <c r="E37" s="141"/>
      <c r="F37" s="141"/>
      <c r="G37" s="141"/>
      <c r="H37" s="142"/>
      <c r="I37" s="1"/>
    </row>
    <row r="38" spans="1:9" ht="14.5" x14ac:dyDescent="0.3">
      <c r="A38" s="22" t="s">
        <v>52</v>
      </c>
      <c r="B38" s="12" t="s">
        <v>53</v>
      </c>
      <c r="C38" s="13"/>
      <c r="D38" s="13"/>
      <c r="E38" s="13"/>
      <c r="F38" s="13"/>
      <c r="G38" s="13"/>
      <c r="H38" s="23"/>
      <c r="I38" s="1"/>
    </row>
    <row r="39" spans="1:9" ht="14.5" x14ac:dyDescent="0.3">
      <c r="A39" s="22" t="s">
        <v>54</v>
      </c>
      <c r="B39" s="12" t="s">
        <v>31</v>
      </c>
      <c r="C39" s="13"/>
      <c r="D39" s="13"/>
      <c r="E39" s="13"/>
      <c r="F39" s="13"/>
      <c r="G39" s="13"/>
      <c r="H39" s="23"/>
      <c r="I39" s="1"/>
    </row>
    <row r="40" spans="1:9" ht="14.5" x14ac:dyDescent="0.3">
      <c r="A40" s="22" t="s">
        <v>55</v>
      </c>
      <c r="B40" s="12" t="s">
        <v>31</v>
      </c>
      <c r="C40" s="13"/>
      <c r="D40" s="13"/>
      <c r="E40" s="13"/>
      <c r="F40" s="13"/>
      <c r="G40" s="13"/>
      <c r="H40" s="23"/>
      <c r="I40" s="1"/>
    </row>
    <row r="41" spans="1:9" ht="13.5" thickBot="1" x14ac:dyDescent="0.4">
      <c r="A41" s="180" t="s">
        <v>56</v>
      </c>
      <c r="B41" s="181"/>
      <c r="C41" s="181"/>
      <c r="D41" s="181"/>
      <c r="E41" s="181"/>
      <c r="F41" s="176"/>
      <c r="G41" s="175" t="s">
        <v>57</v>
      </c>
      <c r="H41" s="182"/>
      <c r="I41" s="4"/>
    </row>
    <row r="42" spans="1:9" x14ac:dyDescent="0.35">
      <c r="A42" s="183"/>
      <c r="B42" s="183"/>
      <c r="C42" s="183"/>
      <c r="D42" s="183"/>
      <c r="E42" s="183"/>
      <c r="F42" s="183"/>
      <c r="G42" s="183"/>
      <c r="H42" s="183"/>
      <c r="I42" s="17"/>
    </row>
  </sheetData>
  <mergeCells count="32">
    <mergeCell ref="A12:E12"/>
    <mergeCell ref="F12:H12"/>
    <mergeCell ref="A41:F41"/>
    <mergeCell ref="G41:H41"/>
    <mergeCell ref="A42:H42"/>
    <mergeCell ref="A13:E13"/>
    <mergeCell ref="F13:H13"/>
    <mergeCell ref="A14:H14"/>
    <mergeCell ref="A23:H23"/>
    <mergeCell ref="A31:H31"/>
    <mergeCell ref="A37:H37"/>
    <mergeCell ref="D6:E6"/>
    <mergeCell ref="F6:H6"/>
    <mergeCell ref="D7:E7"/>
    <mergeCell ref="F7:H7"/>
    <mergeCell ref="A11:H11"/>
    <mergeCell ref="A8:H8"/>
    <mergeCell ref="B9:C9"/>
    <mergeCell ref="D9:H9"/>
    <mergeCell ref="B10:H10"/>
    <mergeCell ref="A1:H1"/>
    <mergeCell ref="A2:D2"/>
    <mergeCell ref="E2:F2"/>
    <mergeCell ref="G2:H2"/>
    <mergeCell ref="E3:F3"/>
    <mergeCell ref="G3:H3"/>
    <mergeCell ref="A4:C4"/>
    <mergeCell ref="D4:E4"/>
    <mergeCell ref="F4:H4"/>
    <mergeCell ref="A5:C7"/>
    <mergeCell ref="D5:E5"/>
    <mergeCell ref="F5:H5"/>
  </mergeCells>
  <hyperlinks>
    <hyperlink ref="F7" r:id="rId1" xr:uid="{F548AA32-581D-4D21-BF64-DDD2A591F10F}"/>
  </hyperlinks>
  <pageMargins left="0.25" right="0.25"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F0C32-F57D-4724-8007-715291D6D6EB}">
  <dimension ref="A1:I42"/>
  <sheetViews>
    <sheetView workbookViewId="0">
      <selection activeCell="K40" sqref="K40"/>
    </sheetView>
  </sheetViews>
  <sheetFormatPr defaultColWidth="9.1796875" defaultRowHeight="13" x14ac:dyDescent="0.35"/>
  <cols>
    <col min="1" max="1" width="25.26953125" style="43" customWidth="1"/>
    <col min="2" max="2" width="11.54296875" style="44" customWidth="1"/>
    <col min="3" max="5" width="10.1796875" style="44" bestFit="1" customWidth="1"/>
    <col min="6" max="6" width="9.7265625" style="44" customWidth="1"/>
    <col min="7" max="7" width="10.1796875" style="44" bestFit="1" customWidth="1"/>
    <col min="8" max="8" width="9.7265625" style="44" customWidth="1"/>
    <col min="9" max="9" width="5.54296875" style="2" bestFit="1" customWidth="1"/>
    <col min="10" max="16384" width="9.1796875" style="2"/>
  </cols>
  <sheetData>
    <row r="1" spans="1:9" ht="13.5" customHeight="1" thickBot="1" x14ac:dyDescent="0.4">
      <c r="A1" s="151" t="s">
        <v>59</v>
      </c>
      <c r="B1" s="151"/>
      <c r="C1" s="151"/>
      <c r="D1" s="151"/>
      <c r="E1" s="151"/>
      <c r="F1" s="151"/>
      <c r="G1" s="151"/>
      <c r="H1" s="151"/>
      <c r="I1" s="17"/>
    </row>
    <row r="2" spans="1:9" ht="12.75" customHeight="1" x14ac:dyDescent="0.35">
      <c r="A2" s="187" t="s">
        <v>38</v>
      </c>
      <c r="B2" s="188"/>
      <c r="C2" s="188"/>
      <c r="D2" s="189"/>
      <c r="E2" s="155" t="s">
        <v>39</v>
      </c>
      <c r="F2" s="156"/>
      <c r="G2" s="155" t="s">
        <v>40</v>
      </c>
      <c r="H2" s="157"/>
      <c r="I2" s="4"/>
    </row>
    <row r="3" spans="1:9" ht="38.25" customHeight="1" x14ac:dyDescent="0.35">
      <c r="A3" s="34" t="s">
        <v>60</v>
      </c>
      <c r="B3" s="48" t="s">
        <v>82</v>
      </c>
      <c r="C3" s="15" t="s">
        <v>81</v>
      </c>
      <c r="D3" s="51" t="s">
        <v>83</v>
      </c>
      <c r="E3" s="190" t="s">
        <v>41</v>
      </c>
      <c r="F3" s="191"/>
      <c r="G3" s="192" t="s">
        <v>67</v>
      </c>
      <c r="H3" s="193"/>
      <c r="I3" s="4"/>
    </row>
    <row r="4" spans="1:9" ht="12.75" customHeight="1" x14ac:dyDescent="0.3">
      <c r="A4" s="161" t="s">
        <v>69</v>
      </c>
      <c r="B4" s="146"/>
      <c r="C4" s="162"/>
      <c r="D4" s="145" t="s">
        <v>17</v>
      </c>
      <c r="E4" s="162"/>
      <c r="F4" s="163" t="s">
        <v>67</v>
      </c>
      <c r="G4" s="164"/>
      <c r="H4" s="165"/>
      <c r="I4" s="1"/>
    </row>
    <row r="5" spans="1:9" ht="12.75" customHeight="1" x14ac:dyDescent="0.3">
      <c r="A5" s="166" t="s">
        <v>71</v>
      </c>
      <c r="B5" s="167"/>
      <c r="C5" s="168"/>
      <c r="D5" s="145" t="s">
        <v>18</v>
      </c>
      <c r="E5" s="162"/>
      <c r="F5" s="163" t="s">
        <v>66</v>
      </c>
      <c r="G5" s="164"/>
      <c r="H5" s="165"/>
      <c r="I5" s="1"/>
    </row>
    <row r="6" spans="1:9" ht="12.75" customHeight="1" x14ac:dyDescent="0.3">
      <c r="A6" s="169"/>
      <c r="B6" s="170"/>
      <c r="C6" s="171"/>
      <c r="D6" s="145" t="s">
        <v>19</v>
      </c>
      <c r="E6" s="162"/>
      <c r="F6" s="163" t="s">
        <v>68</v>
      </c>
      <c r="G6" s="164"/>
      <c r="H6" s="165"/>
      <c r="I6" s="1"/>
    </row>
    <row r="7" spans="1:9" ht="14" thickBot="1" x14ac:dyDescent="0.4">
      <c r="A7" s="172"/>
      <c r="B7" s="173"/>
      <c r="C7" s="174"/>
      <c r="D7" s="175" t="s">
        <v>20</v>
      </c>
      <c r="E7" s="176"/>
      <c r="F7" s="177" t="s">
        <v>70</v>
      </c>
      <c r="G7" s="178"/>
      <c r="H7" s="179"/>
      <c r="I7" s="1"/>
    </row>
    <row r="8" spans="1:9" ht="12.75" customHeight="1" x14ac:dyDescent="0.3">
      <c r="A8" s="140" t="s">
        <v>58</v>
      </c>
      <c r="B8" s="141"/>
      <c r="C8" s="141"/>
      <c r="D8" s="141"/>
      <c r="E8" s="141"/>
      <c r="F8" s="141"/>
      <c r="G8" s="141"/>
      <c r="H8" s="142"/>
      <c r="I8" s="1"/>
    </row>
    <row r="9" spans="1:9" ht="25" x14ac:dyDescent="0.35">
      <c r="A9" s="34" t="s">
        <v>22</v>
      </c>
      <c r="B9" s="192" t="s">
        <v>89</v>
      </c>
      <c r="C9" s="200"/>
      <c r="D9" s="145" t="s">
        <v>90</v>
      </c>
      <c r="E9" s="146"/>
      <c r="F9" s="146"/>
      <c r="G9" s="146"/>
      <c r="H9" s="147"/>
      <c r="I9" s="4"/>
    </row>
    <row r="10" spans="1:9" ht="50.5" thickBot="1" x14ac:dyDescent="0.4">
      <c r="A10" s="36" t="s">
        <v>61</v>
      </c>
      <c r="B10" s="194"/>
      <c r="C10" s="195"/>
      <c r="D10" s="195"/>
      <c r="E10" s="195"/>
      <c r="F10" s="195"/>
      <c r="G10" s="195"/>
      <c r="H10" s="196"/>
      <c r="I10" s="3"/>
    </row>
    <row r="11" spans="1:9" ht="12.75" customHeight="1" x14ac:dyDescent="0.3">
      <c r="A11" s="140" t="s">
        <v>43</v>
      </c>
      <c r="B11" s="141"/>
      <c r="C11" s="141"/>
      <c r="D11" s="141"/>
      <c r="E11" s="141"/>
      <c r="F11" s="141"/>
      <c r="G11" s="141"/>
      <c r="H11" s="142"/>
      <c r="I11" s="1"/>
    </row>
    <row r="12" spans="1:9" ht="29.25" customHeight="1" x14ac:dyDescent="0.35">
      <c r="A12" s="161" t="s">
        <v>75</v>
      </c>
      <c r="B12" s="146"/>
      <c r="C12" s="146"/>
      <c r="D12" s="146"/>
      <c r="E12" s="162"/>
      <c r="F12" s="145" t="s">
        <v>77</v>
      </c>
      <c r="G12" s="146"/>
      <c r="H12" s="147"/>
      <c r="I12" s="4"/>
    </row>
    <row r="13" spans="1:9" ht="29.25" customHeight="1" thickBot="1" x14ac:dyDescent="0.4">
      <c r="A13" s="180" t="s">
        <v>76</v>
      </c>
      <c r="B13" s="181"/>
      <c r="C13" s="181"/>
      <c r="D13" s="181"/>
      <c r="E13" s="176"/>
      <c r="F13" s="194" t="s">
        <v>78</v>
      </c>
      <c r="G13" s="195"/>
      <c r="H13" s="196"/>
      <c r="I13" s="4"/>
    </row>
    <row r="14" spans="1:9" ht="12.75" customHeight="1" x14ac:dyDescent="0.3">
      <c r="A14" s="197" t="s">
        <v>44</v>
      </c>
      <c r="B14" s="198"/>
      <c r="C14" s="198"/>
      <c r="D14" s="198"/>
      <c r="E14" s="198"/>
      <c r="F14" s="198"/>
      <c r="G14" s="198"/>
      <c r="H14" s="199"/>
      <c r="I14" s="1"/>
    </row>
    <row r="15" spans="1:9" ht="26" x14ac:dyDescent="0.35">
      <c r="A15" s="34" t="s">
        <v>36</v>
      </c>
      <c r="B15" s="12" t="s">
        <v>27</v>
      </c>
      <c r="C15" s="15" t="s">
        <v>85</v>
      </c>
      <c r="D15" s="15"/>
      <c r="E15" s="64" t="s">
        <v>86</v>
      </c>
      <c r="F15" s="14"/>
      <c r="G15" s="64" t="s">
        <v>87</v>
      </c>
      <c r="H15" s="21"/>
      <c r="I15" s="4"/>
    </row>
    <row r="16" spans="1:9" ht="27" x14ac:dyDescent="0.3">
      <c r="A16" s="22" t="s">
        <v>30</v>
      </c>
      <c r="B16" s="12" t="s">
        <v>27</v>
      </c>
      <c r="C16" s="49">
        <v>1.0056</v>
      </c>
      <c r="D16" s="49"/>
      <c r="E16" s="84">
        <v>0.91410000000000002</v>
      </c>
      <c r="F16" s="37"/>
      <c r="G16" s="84">
        <v>0.9849</v>
      </c>
      <c r="H16" s="38"/>
      <c r="I16" s="1"/>
    </row>
    <row r="17" spans="1:9" ht="14.5" x14ac:dyDescent="0.3">
      <c r="A17" s="22" t="s">
        <v>28</v>
      </c>
      <c r="B17" s="12" t="s">
        <v>62</v>
      </c>
      <c r="C17" s="49">
        <v>-0.9335</v>
      </c>
      <c r="D17" s="49"/>
      <c r="E17" s="84">
        <v>9.1000000000000004E-3</v>
      </c>
      <c r="F17" s="37"/>
      <c r="G17" s="84">
        <v>-1.5147999999999999</v>
      </c>
      <c r="H17" s="38"/>
      <c r="I17" s="1"/>
    </row>
    <row r="18" spans="1:9" x14ac:dyDescent="0.3">
      <c r="A18" s="22" t="s">
        <v>29</v>
      </c>
      <c r="B18" s="12" t="s">
        <v>27</v>
      </c>
      <c r="C18" s="54">
        <v>41121</v>
      </c>
      <c r="D18" s="54"/>
      <c r="E18" s="54">
        <v>41124</v>
      </c>
      <c r="F18" s="37"/>
      <c r="G18" s="54">
        <v>41129</v>
      </c>
      <c r="H18" s="38"/>
      <c r="I18" s="1"/>
    </row>
    <row r="19" spans="1:9" ht="14.5" x14ac:dyDescent="0.3">
      <c r="A19" s="22" t="s">
        <v>32</v>
      </c>
      <c r="B19" s="12" t="s">
        <v>27</v>
      </c>
      <c r="C19" s="54">
        <v>42370</v>
      </c>
      <c r="D19" s="54"/>
      <c r="E19" s="54">
        <v>42370</v>
      </c>
      <c r="F19" s="37"/>
      <c r="G19" s="54">
        <v>42370</v>
      </c>
      <c r="H19" s="38"/>
      <c r="I19" s="1"/>
    </row>
    <row r="20" spans="1:9" ht="14.5" x14ac:dyDescent="0.3">
      <c r="A20" s="22" t="s">
        <v>33</v>
      </c>
      <c r="B20" s="12" t="s">
        <v>62</v>
      </c>
      <c r="C20" s="49"/>
      <c r="D20" s="49"/>
      <c r="E20" s="84"/>
      <c r="F20" s="37"/>
      <c r="G20" s="84"/>
      <c r="H20" s="38"/>
      <c r="I20" s="1"/>
    </row>
    <row r="21" spans="1:9" ht="14.5" x14ac:dyDescent="0.3">
      <c r="A21" s="22" t="s">
        <v>34</v>
      </c>
      <c r="B21" s="12" t="s">
        <v>62</v>
      </c>
      <c r="C21" s="49">
        <v>57.88</v>
      </c>
      <c r="D21" s="49"/>
      <c r="E21" s="84">
        <v>51.32</v>
      </c>
      <c r="F21" s="37"/>
      <c r="G21" s="84">
        <v>51.22</v>
      </c>
      <c r="H21" s="38"/>
      <c r="I21" s="1"/>
    </row>
    <row r="22" spans="1:9" ht="15" thickBot="1" x14ac:dyDescent="0.35">
      <c r="A22" s="26" t="s">
        <v>35</v>
      </c>
      <c r="B22" s="27" t="s">
        <v>62</v>
      </c>
      <c r="C22" s="55" t="s">
        <v>88</v>
      </c>
      <c r="D22" s="55"/>
      <c r="E22" s="55" t="s">
        <v>93</v>
      </c>
      <c r="F22" s="39"/>
      <c r="G22" s="55" t="s">
        <v>94</v>
      </c>
      <c r="H22" s="40"/>
      <c r="I22" s="1"/>
    </row>
    <row r="23" spans="1:9" ht="12.75" customHeight="1" x14ac:dyDescent="0.3">
      <c r="A23" s="197" t="s">
        <v>45</v>
      </c>
      <c r="B23" s="198"/>
      <c r="C23" s="198"/>
      <c r="D23" s="198"/>
      <c r="E23" s="198"/>
      <c r="F23" s="198"/>
      <c r="G23" s="198"/>
      <c r="H23" s="199"/>
      <c r="I23" s="1"/>
    </row>
    <row r="24" spans="1:9" ht="14.5" x14ac:dyDescent="0.3">
      <c r="A24" s="22" t="s">
        <v>46</v>
      </c>
      <c r="B24" s="12" t="s">
        <v>27</v>
      </c>
      <c r="C24" s="37"/>
      <c r="D24" s="37"/>
      <c r="E24" s="37"/>
      <c r="F24" s="37"/>
      <c r="G24" s="37"/>
      <c r="H24" s="38"/>
      <c r="I24" s="1"/>
    </row>
    <row r="25" spans="1:9" ht="14.5" x14ac:dyDescent="0.3">
      <c r="A25" s="22" t="s">
        <v>28</v>
      </c>
      <c r="B25" s="12" t="s">
        <v>62</v>
      </c>
      <c r="C25" s="37"/>
      <c r="D25" s="37"/>
      <c r="E25" s="37"/>
      <c r="F25" s="37"/>
      <c r="G25" s="37"/>
      <c r="H25" s="38"/>
      <c r="I25" s="1"/>
    </row>
    <row r="26" spans="1:9" x14ac:dyDescent="0.3">
      <c r="A26" s="22" t="s">
        <v>29</v>
      </c>
      <c r="B26" s="12" t="s">
        <v>27</v>
      </c>
      <c r="C26" s="37"/>
      <c r="D26" s="37"/>
      <c r="E26" s="37"/>
      <c r="F26" s="37"/>
      <c r="G26" s="37"/>
      <c r="H26" s="38"/>
      <c r="I26" s="1"/>
    </row>
    <row r="27" spans="1:9" ht="14.5" x14ac:dyDescent="0.3">
      <c r="A27" s="22" t="s">
        <v>32</v>
      </c>
      <c r="B27" s="12" t="s">
        <v>27</v>
      </c>
      <c r="C27" s="37"/>
      <c r="D27" s="37"/>
      <c r="E27" s="37"/>
      <c r="F27" s="37"/>
      <c r="G27" s="37"/>
      <c r="H27" s="38"/>
      <c r="I27" s="1"/>
    </row>
    <row r="28" spans="1:9" ht="14.5" x14ac:dyDescent="0.3">
      <c r="A28" s="22" t="s">
        <v>33</v>
      </c>
      <c r="B28" s="12" t="s">
        <v>62</v>
      </c>
      <c r="C28" s="37"/>
      <c r="D28" s="37"/>
      <c r="E28" s="37"/>
      <c r="F28" s="37"/>
      <c r="G28" s="37"/>
      <c r="H28" s="38"/>
      <c r="I28" s="1"/>
    </row>
    <row r="29" spans="1:9" ht="14.5" x14ac:dyDescent="0.3">
      <c r="A29" s="22" t="s">
        <v>34</v>
      </c>
      <c r="B29" s="12" t="s">
        <v>62</v>
      </c>
      <c r="C29" s="37"/>
      <c r="D29" s="37"/>
      <c r="E29" s="37"/>
      <c r="F29" s="37"/>
      <c r="G29" s="37"/>
      <c r="H29" s="38"/>
      <c r="I29" s="1"/>
    </row>
    <row r="30" spans="1:9" ht="15" thickBot="1" x14ac:dyDescent="0.35">
      <c r="A30" s="30" t="s">
        <v>35</v>
      </c>
      <c r="B30" s="31" t="s">
        <v>62</v>
      </c>
      <c r="C30" s="41"/>
      <c r="D30" s="41"/>
      <c r="E30" s="41"/>
      <c r="F30" s="41"/>
      <c r="G30" s="41"/>
      <c r="H30" s="42"/>
      <c r="I30" s="1"/>
    </row>
    <row r="31" spans="1:9" ht="12.75" customHeight="1" x14ac:dyDescent="0.3">
      <c r="A31" s="140" t="s">
        <v>47</v>
      </c>
      <c r="B31" s="141"/>
      <c r="C31" s="141"/>
      <c r="D31" s="141"/>
      <c r="E31" s="141"/>
      <c r="F31" s="141"/>
      <c r="G31" s="141"/>
      <c r="H31" s="142"/>
      <c r="I31" s="1"/>
    </row>
    <row r="32" spans="1:9" ht="26" x14ac:dyDescent="0.35">
      <c r="A32" s="24" t="s">
        <v>48</v>
      </c>
      <c r="B32" s="12" t="s">
        <v>27</v>
      </c>
      <c r="C32" s="15" t="s">
        <v>85</v>
      </c>
      <c r="D32" s="15"/>
      <c r="E32" s="64" t="s">
        <v>86</v>
      </c>
      <c r="F32" s="14"/>
      <c r="G32" s="64" t="s">
        <v>87</v>
      </c>
      <c r="H32" s="21"/>
      <c r="I32" s="4"/>
    </row>
    <row r="33" spans="1:9" x14ac:dyDescent="0.3">
      <c r="A33" s="22" t="s">
        <v>29</v>
      </c>
      <c r="B33" s="12" t="s">
        <v>27</v>
      </c>
      <c r="C33" s="54">
        <v>42605</v>
      </c>
      <c r="D33" s="54"/>
      <c r="E33" s="54">
        <v>42606</v>
      </c>
      <c r="F33" s="37"/>
      <c r="G33" s="54">
        <v>42607</v>
      </c>
      <c r="H33" s="38"/>
      <c r="I33" s="1"/>
    </row>
    <row r="34" spans="1:9" ht="14.5" x14ac:dyDescent="0.3">
      <c r="A34" s="22" t="s">
        <v>33</v>
      </c>
      <c r="B34" s="12" t="s">
        <v>62</v>
      </c>
      <c r="C34" s="49">
        <v>0.55000000000000004</v>
      </c>
      <c r="D34" s="49"/>
      <c r="E34" s="84">
        <v>1.2</v>
      </c>
      <c r="F34" s="37"/>
      <c r="G34" s="84">
        <v>0.19</v>
      </c>
      <c r="H34" s="38"/>
      <c r="I34" s="1" t="s">
        <v>92</v>
      </c>
    </row>
    <row r="35" spans="1:9" ht="14.5" x14ac:dyDescent="0.3">
      <c r="A35" s="22" t="s">
        <v>49</v>
      </c>
      <c r="B35" s="12" t="s">
        <v>62</v>
      </c>
      <c r="C35" s="49">
        <v>0.5</v>
      </c>
      <c r="D35" s="49"/>
      <c r="E35" s="84">
        <v>2.79</v>
      </c>
      <c r="F35" s="37"/>
      <c r="G35" s="84">
        <v>0.26</v>
      </c>
      <c r="H35" s="38"/>
      <c r="I35" s="1" t="s">
        <v>91</v>
      </c>
    </row>
    <row r="36" spans="1:9" ht="15" thickBot="1" x14ac:dyDescent="0.35">
      <c r="A36" s="26" t="s">
        <v>50</v>
      </c>
      <c r="B36" s="27" t="s">
        <v>62</v>
      </c>
      <c r="C36" s="55" t="s">
        <v>27</v>
      </c>
      <c r="D36" s="55"/>
      <c r="E36" s="55" t="s">
        <v>93</v>
      </c>
      <c r="F36" s="39"/>
      <c r="G36" s="55" t="s">
        <v>27</v>
      </c>
      <c r="H36" s="40"/>
      <c r="I36" s="1"/>
    </row>
    <row r="37" spans="1:9" ht="12.75" customHeight="1" x14ac:dyDescent="0.3">
      <c r="A37" s="140" t="s">
        <v>51</v>
      </c>
      <c r="B37" s="141"/>
      <c r="C37" s="141"/>
      <c r="D37" s="141"/>
      <c r="E37" s="141"/>
      <c r="F37" s="141"/>
      <c r="G37" s="141"/>
      <c r="H37" s="142"/>
      <c r="I37" s="1"/>
    </row>
    <row r="38" spans="1:9" ht="26" x14ac:dyDescent="0.3">
      <c r="A38" s="22" t="s">
        <v>52</v>
      </c>
      <c r="B38" s="12" t="s">
        <v>53</v>
      </c>
      <c r="C38" s="52" t="s">
        <v>108</v>
      </c>
      <c r="D38" s="52" t="s">
        <v>109</v>
      </c>
      <c r="E38" s="52" t="s">
        <v>108</v>
      </c>
      <c r="F38" s="52" t="s">
        <v>109</v>
      </c>
      <c r="G38" s="52" t="s">
        <v>108</v>
      </c>
      <c r="H38" s="52" t="s">
        <v>109</v>
      </c>
      <c r="I38" s="1"/>
    </row>
    <row r="39" spans="1:9" ht="14.5" x14ac:dyDescent="0.3">
      <c r="A39" s="22" t="s">
        <v>54</v>
      </c>
      <c r="B39" s="12" t="s">
        <v>62</v>
      </c>
      <c r="C39" s="52">
        <v>6.36</v>
      </c>
      <c r="D39" s="52">
        <f>17.74*3</f>
        <v>53.22</v>
      </c>
      <c r="E39" s="52">
        <f>2.12*3</f>
        <v>6.36</v>
      </c>
      <c r="F39" s="52">
        <f>17.74*3</f>
        <v>53.22</v>
      </c>
      <c r="G39" s="52">
        <f>2.12*3</f>
        <v>6.36</v>
      </c>
      <c r="H39" s="52">
        <f>17.74*3</f>
        <v>53.22</v>
      </c>
      <c r="I39" s="1"/>
    </row>
    <row r="40" spans="1:9" ht="14.5" x14ac:dyDescent="0.3">
      <c r="A40" s="22" t="s">
        <v>55</v>
      </c>
      <c r="B40" s="12" t="s">
        <v>62</v>
      </c>
      <c r="C40" s="52">
        <v>4.24</v>
      </c>
      <c r="D40" s="52">
        <f>17.74*2</f>
        <v>35.479999999999997</v>
      </c>
      <c r="E40" s="52">
        <f>2.12*2</f>
        <v>4.24</v>
      </c>
      <c r="F40" s="52">
        <f>17.74*2</f>
        <v>35.479999999999997</v>
      </c>
      <c r="G40" s="52">
        <f>2.12*2</f>
        <v>4.24</v>
      </c>
      <c r="H40" s="52">
        <f>17.74*2</f>
        <v>35.479999999999997</v>
      </c>
      <c r="I40" s="1"/>
    </row>
    <row r="41" spans="1:9" ht="13.5" thickBot="1" x14ac:dyDescent="0.4">
      <c r="A41" s="180" t="s">
        <v>56</v>
      </c>
      <c r="B41" s="181"/>
      <c r="C41" s="181"/>
      <c r="D41" s="181"/>
      <c r="E41" s="181"/>
      <c r="F41" s="176"/>
      <c r="G41" s="175" t="s">
        <v>57</v>
      </c>
      <c r="H41" s="182"/>
      <c r="I41" s="4"/>
    </row>
    <row r="42" spans="1:9" x14ac:dyDescent="0.35">
      <c r="A42" s="183"/>
      <c r="B42" s="183"/>
      <c r="C42" s="183"/>
      <c r="D42" s="183"/>
      <c r="E42" s="183"/>
      <c r="F42" s="183"/>
      <c r="G42" s="183"/>
      <c r="H42" s="183"/>
      <c r="I42" s="17"/>
    </row>
  </sheetData>
  <mergeCells count="32">
    <mergeCell ref="A41:F41"/>
    <mergeCell ref="G41:H41"/>
    <mergeCell ref="A1:H1"/>
    <mergeCell ref="A42:H42"/>
    <mergeCell ref="A13:E13"/>
    <mergeCell ref="F13:H13"/>
    <mergeCell ref="A14:H14"/>
    <mergeCell ref="A23:H23"/>
    <mergeCell ref="A31:H31"/>
    <mergeCell ref="A37:H37"/>
    <mergeCell ref="A8:H8"/>
    <mergeCell ref="B9:C9"/>
    <mergeCell ref="D9:H9"/>
    <mergeCell ref="B10:H10"/>
    <mergeCell ref="A11:H11"/>
    <mergeCell ref="A12:E12"/>
    <mergeCell ref="F12:H12"/>
    <mergeCell ref="A4:C4"/>
    <mergeCell ref="D4:E4"/>
    <mergeCell ref="F4:H4"/>
    <mergeCell ref="A5:C7"/>
    <mergeCell ref="D5:E5"/>
    <mergeCell ref="F5:H5"/>
    <mergeCell ref="D6:E6"/>
    <mergeCell ref="F6:H6"/>
    <mergeCell ref="D7:E7"/>
    <mergeCell ref="F7:H7"/>
    <mergeCell ref="A2:D2"/>
    <mergeCell ref="E2:F2"/>
    <mergeCell ref="G2:H2"/>
    <mergeCell ref="E3:F3"/>
    <mergeCell ref="G3:H3"/>
  </mergeCells>
  <hyperlinks>
    <hyperlink ref="F7" r:id="rId1" xr:uid="{4334E054-223E-4938-B99A-56217865BBD7}"/>
  </hyperlinks>
  <pageMargins left="0.25" right="0.25"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AD1F6-9E1F-4E88-92E9-00483835F294}">
  <dimension ref="A1:I42"/>
  <sheetViews>
    <sheetView workbookViewId="0">
      <selection activeCell="A4" sqref="A4:H7"/>
    </sheetView>
  </sheetViews>
  <sheetFormatPr defaultColWidth="9.1796875" defaultRowHeight="13" x14ac:dyDescent="0.35"/>
  <cols>
    <col min="1" max="1" width="25.26953125" style="43" customWidth="1"/>
    <col min="2" max="2" width="11.54296875" style="44" customWidth="1"/>
    <col min="3" max="5" width="10.1796875" style="44" bestFit="1" customWidth="1"/>
    <col min="6" max="6" width="9.7265625" style="44" customWidth="1"/>
    <col min="7" max="7" width="10.1796875" style="44" bestFit="1" customWidth="1"/>
    <col min="8" max="8" width="9.7265625" style="44" customWidth="1"/>
    <col min="9" max="9" width="5.7265625" style="2" customWidth="1"/>
    <col min="10" max="16384" width="9.1796875" style="2"/>
  </cols>
  <sheetData>
    <row r="1" spans="1:9" ht="13.5" customHeight="1" thickBot="1" x14ac:dyDescent="0.4">
      <c r="A1" s="151" t="s">
        <v>59</v>
      </c>
      <c r="B1" s="151"/>
      <c r="C1" s="151"/>
      <c r="D1" s="151"/>
      <c r="E1" s="151"/>
      <c r="F1" s="151"/>
      <c r="G1" s="151"/>
      <c r="H1" s="151"/>
      <c r="I1" s="17"/>
    </row>
    <row r="2" spans="1:9" ht="12.75" customHeight="1" x14ac:dyDescent="0.35">
      <c r="A2" s="187" t="s">
        <v>38</v>
      </c>
      <c r="B2" s="188"/>
      <c r="C2" s="188"/>
      <c r="D2" s="189"/>
      <c r="E2" s="155" t="s">
        <v>39</v>
      </c>
      <c r="F2" s="156"/>
      <c r="G2" s="155" t="s">
        <v>40</v>
      </c>
      <c r="H2" s="157"/>
      <c r="I2" s="4"/>
    </row>
    <row r="3" spans="1:9" ht="38.25" customHeight="1" x14ac:dyDescent="0.35">
      <c r="A3" s="34" t="s">
        <v>60</v>
      </c>
      <c r="B3" s="50" t="s">
        <v>79</v>
      </c>
      <c r="C3" s="35" t="s">
        <v>16</v>
      </c>
      <c r="D3" s="50" t="s">
        <v>84</v>
      </c>
      <c r="E3" s="190" t="s">
        <v>41</v>
      </c>
      <c r="F3" s="191"/>
      <c r="G3" s="201" t="s">
        <v>67</v>
      </c>
      <c r="H3" s="202"/>
      <c r="I3" s="4"/>
    </row>
    <row r="4" spans="1:9" ht="12.75" customHeight="1" x14ac:dyDescent="0.3">
      <c r="A4" s="161" t="s">
        <v>69</v>
      </c>
      <c r="B4" s="146"/>
      <c r="C4" s="162"/>
      <c r="D4" s="145" t="s">
        <v>17</v>
      </c>
      <c r="E4" s="162"/>
      <c r="F4" s="163" t="s">
        <v>67</v>
      </c>
      <c r="G4" s="164"/>
      <c r="H4" s="165"/>
      <c r="I4" s="1"/>
    </row>
    <row r="5" spans="1:9" ht="12.75" customHeight="1" x14ac:dyDescent="0.3">
      <c r="A5" s="166" t="s">
        <v>71</v>
      </c>
      <c r="B5" s="167"/>
      <c r="C5" s="168"/>
      <c r="D5" s="145" t="s">
        <v>18</v>
      </c>
      <c r="E5" s="162"/>
      <c r="F5" s="163" t="s">
        <v>66</v>
      </c>
      <c r="G5" s="164"/>
      <c r="H5" s="165"/>
      <c r="I5" s="1"/>
    </row>
    <row r="6" spans="1:9" ht="12.75" customHeight="1" x14ac:dyDescent="0.3">
      <c r="A6" s="169"/>
      <c r="B6" s="170"/>
      <c r="C6" s="171"/>
      <c r="D6" s="145" t="s">
        <v>19</v>
      </c>
      <c r="E6" s="162"/>
      <c r="F6" s="163" t="s">
        <v>68</v>
      </c>
      <c r="G6" s="164"/>
      <c r="H6" s="165"/>
      <c r="I6" s="1"/>
    </row>
    <row r="7" spans="1:9" ht="14" thickBot="1" x14ac:dyDescent="0.4">
      <c r="A7" s="172"/>
      <c r="B7" s="173"/>
      <c r="C7" s="174"/>
      <c r="D7" s="175" t="s">
        <v>20</v>
      </c>
      <c r="E7" s="176"/>
      <c r="F7" s="177" t="s">
        <v>70</v>
      </c>
      <c r="G7" s="178"/>
      <c r="H7" s="179"/>
      <c r="I7" s="1"/>
    </row>
    <row r="8" spans="1:9" ht="12.75" customHeight="1" x14ac:dyDescent="0.3">
      <c r="A8" s="140" t="s">
        <v>58</v>
      </c>
      <c r="B8" s="141"/>
      <c r="C8" s="141"/>
      <c r="D8" s="141"/>
      <c r="E8" s="141"/>
      <c r="F8" s="141"/>
      <c r="G8" s="141"/>
      <c r="H8" s="142"/>
      <c r="I8" s="1"/>
    </row>
    <row r="9" spans="1:9" ht="25" x14ac:dyDescent="0.35">
      <c r="A9" s="34" t="s">
        <v>22</v>
      </c>
      <c r="B9" s="192" t="s">
        <v>89</v>
      </c>
      <c r="C9" s="200"/>
      <c r="D9" s="145" t="s">
        <v>90</v>
      </c>
      <c r="E9" s="146"/>
      <c r="F9" s="146"/>
      <c r="G9" s="146"/>
      <c r="H9" s="147"/>
      <c r="I9" s="4"/>
    </row>
    <row r="10" spans="1:9" ht="50.5" thickBot="1" x14ac:dyDescent="0.4">
      <c r="A10" s="36" t="s">
        <v>61</v>
      </c>
      <c r="B10" s="194"/>
      <c r="C10" s="195"/>
      <c r="D10" s="195"/>
      <c r="E10" s="195"/>
      <c r="F10" s="195"/>
      <c r="G10" s="195"/>
      <c r="H10" s="196"/>
      <c r="I10" s="3"/>
    </row>
    <row r="11" spans="1:9" ht="12.75" customHeight="1" x14ac:dyDescent="0.3">
      <c r="A11" s="140" t="s">
        <v>43</v>
      </c>
      <c r="B11" s="141"/>
      <c r="C11" s="141"/>
      <c r="D11" s="141"/>
      <c r="E11" s="141"/>
      <c r="F11" s="141"/>
      <c r="G11" s="141"/>
      <c r="H11" s="142"/>
      <c r="I11" s="1"/>
    </row>
    <row r="12" spans="1:9" ht="29.25" customHeight="1" x14ac:dyDescent="0.35">
      <c r="A12" s="161" t="s">
        <v>75</v>
      </c>
      <c r="B12" s="146"/>
      <c r="C12" s="146"/>
      <c r="D12" s="146"/>
      <c r="E12" s="162"/>
      <c r="F12" s="145" t="s">
        <v>77</v>
      </c>
      <c r="G12" s="146"/>
      <c r="H12" s="147"/>
      <c r="I12" s="4"/>
    </row>
    <row r="13" spans="1:9" ht="29.25" customHeight="1" thickBot="1" x14ac:dyDescent="0.4">
      <c r="A13" s="180" t="s">
        <v>76</v>
      </c>
      <c r="B13" s="181"/>
      <c r="C13" s="181"/>
      <c r="D13" s="181"/>
      <c r="E13" s="176"/>
      <c r="F13" s="194" t="s">
        <v>78</v>
      </c>
      <c r="G13" s="195"/>
      <c r="H13" s="196"/>
      <c r="I13" s="4"/>
    </row>
    <row r="14" spans="1:9" ht="12.75" customHeight="1" x14ac:dyDescent="0.3">
      <c r="A14" s="197" t="s">
        <v>44</v>
      </c>
      <c r="B14" s="198"/>
      <c r="C14" s="198"/>
      <c r="D14" s="198"/>
      <c r="E14" s="198"/>
      <c r="F14" s="198"/>
      <c r="G14" s="198"/>
      <c r="H14" s="199"/>
      <c r="I14" s="1"/>
    </row>
    <row r="15" spans="1:9" ht="26" x14ac:dyDescent="0.35">
      <c r="A15" s="34" t="s">
        <v>36</v>
      </c>
      <c r="B15" s="12" t="s">
        <v>27</v>
      </c>
      <c r="C15" s="15" t="s">
        <v>85</v>
      </c>
      <c r="D15" s="15"/>
      <c r="E15" s="64" t="s">
        <v>86</v>
      </c>
      <c r="F15" s="14"/>
      <c r="G15" s="64" t="s">
        <v>87</v>
      </c>
      <c r="H15" s="21"/>
      <c r="I15" s="4"/>
    </row>
    <row r="16" spans="1:9" ht="27" x14ac:dyDescent="0.3">
      <c r="A16" s="22" t="s">
        <v>30</v>
      </c>
      <c r="B16" s="12" t="s">
        <v>27</v>
      </c>
      <c r="C16" s="49">
        <v>1.0096000000000001</v>
      </c>
      <c r="D16" s="49"/>
      <c r="E16" s="84">
        <v>1.0551999999999999</v>
      </c>
      <c r="F16" s="37"/>
      <c r="G16" s="84">
        <v>0.86109999999999998</v>
      </c>
      <c r="H16" s="38"/>
      <c r="I16" s="1"/>
    </row>
    <row r="17" spans="1:9" ht="14.5" x14ac:dyDescent="0.3">
      <c r="A17" s="22" t="s">
        <v>28</v>
      </c>
      <c r="B17" s="12" t="s">
        <v>62</v>
      </c>
      <c r="C17" s="49">
        <v>0.32179999999999997</v>
      </c>
      <c r="D17" s="49"/>
      <c r="E17" s="84">
        <v>0.1111</v>
      </c>
      <c r="F17" s="37"/>
      <c r="G17" s="84">
        <v>1.2685999999999999</v>
      </c>
      <c r="H17" s="38"/>
      <c r="I17" s="1"/>
    </row>
    <row r="18" spans="1:9" x14ac:dyDescent="0.3">
      <c r="A18" s="22" t="s">
        <v>29</v>
      </c>
      <c r="B18" s="12" t="s">
        <v>27</v>
      </c>
      <c r="C18" s="54">
        <v>41121</v>
      </c>
      <c r="D18" s="54"/>
      <c r="E18" s="54">
        <v>41124</v>
      </c>
      <c r="F18" s="37"/>
      <c r="G18" s="54">
        <v>41129</v>
      </c>
      <c r="H18" s="38"/>
      <c r="I18" s="1"/>
    </row>
    <row r="19" spans="1:9" ht="14.5" x14ac:dyDescent="0.3">
      <c r="A19" s="22" t="s">
        <v>32</v>
      </c>
      <c r="B19" s="12" t="s">
        <v>27</v>
      </c>
      <c r="C19" s="54">
        <v>42370</v>
      </c>
      <c r="D19" s="54"/>
      <c r="E19" s="54">
        <v>42370</v>
      </c>
      <c r="F19" s="37"/>
      <c r="G19" s="54">
        <v>42370</v>
      </c>
      <c r="H19" s="38"/>
      <c r="I19" s="1"/>
    </row>
    <row r="20" spans="1:9" ht="14.5" x14ac:dyDescent="0.3">
      <c r="A20" s="22" t="s">
        <v>33</v>
      </c>
      <c r="B20" s="12" t="s">
        <v>62</v>
      </c>
      <c r="C20" s="49"/>
      <c r="D20" s="49"/>
      <c r="E20" s="84"/>
      <c r="F20" s="37"/>
      <c r="G20" s="84"/>
      <c r="H20" s="38"/>
      <c r="I20" s="1"/>
    </row>
    <row r="21" spans="1:9" ht="14.5" x14ac:dyDescent="0.3">
      <c r="A21" s="22" t="s">
        <v>34</v>
      </c>
      <c r="B21" s="12" t="s">
        <v>62</v>
      </c>
      <c r="C21" s="49">
        <v>31.01</v>
      </c>
      <c r="D21" s="49"/>
      <c r="E21" s="84">
        <v>22.59</v>
      </c>
      <c r="F21" s="37"/>
      <c r="G21" s="84">
        <v>15.95</v>
      </c>
      <c r="H21" s="38"/>
      <c r="I21" s="1"/>
    </row>
    <row r="22" spans="1:9" ht="15" thickBot="1" x14ac:dyDescent="0.35">
      <c r="A22" s="26" t="s">
        <v>35</v>
      </c>
      <c r="B22" s="27" t="s">
        <v>62</v>
      </c>
      <c r="C22" s="55">
        <v>129.83000000000001</v>
      </c>
      <c r="D22" s="55"/>
      <c r="E22" s="55">
        <v>87.5</v>
      </c>
      <c r="F22" s="39"/>
      <c r="G22" s="55">
        <v>72.42</v>
      </c>
      <c r="H22" s="40"/>
      <c r="I22" s="1"/>
    </row>
    <row r="23" spans="1:9" ht="12.75" customHeight="1" x14ac:dyDescent="0.3">
      <c r="A23" s="197" t="s">
        <v>45</v>
      </c>
      <c r="B23" s="198"/>
      <c r="C23" s="198"/>
      <c r="D23" s="198"/>
      <c r="E23" s="198"/>
      <c r="F23" s="198"/>
      <c r="G23" s="198"/>
      <c r="H23" s="199"/>
      <c r="I23" s="1"/>
    </row>
    <row r="24" spans="1:9" ht="14.5" x14ac:dyDescent="0.3">
      <c r="A24" s="22" t="s">
        <v>46</v>
      </c>
      <c r="B24" s="12" t="s">
        <v>27</v>
      </c>
      <c r="C24" s="37"/>
      <c r="D24" s="37"/>
      <c r="E24" s="37"/>
      <c r="F24" s="37"/>
      <c r="G24" s="37"/>
      <c r="H24" s="38"/>
      <c r="I24" s="1"/>
    </row>
    <row r="25" spans="1:9" ht="14.5" x14ac:dyDescent="0.3">
      <c r="A25" s="22" t="s">
        <v>28</v>
      </c>
      <c r="B25" s="12" t="s">
        <v>62</v>
      </c>
      <c r="C25" s="37"/>
      <c r="D25" s="37"/>
      <c r="E25" s="37"/>
      <c r="F25" s="37"/>
      <c r="G25" s="37"/>
      <c r="H25" s="38"/>
      <c r="I25" s="1"/>
    </row>
    <row r="26" spans="1:9" x14ac:dyDescent="0.3">
      <c r="A26" s="22" t="s">
        <v>29</v>
      </c>
      <c r="B26" s="12" t="s">
        <v>27</v>
      </c>
      <c r="C26" s="37"/>
      <c r="D26" s="37"/>
      <c r="E26" s="37"/>
      <c r="F26" s="37"/>
      <c r="G26" s="37"/>
      <c r="H26" s="38"/>
      <c r="I26" s="1"/>
    </row>
    <row r="27" spans="1:9" ht="14.5" x14ac:dyDescent="0.3">
      <c r="A27" s="22" t="s">
        <v>32</v>
      </c>
      <c r="B27" s="12" t="s">
        <v>27</v>
      </c>
      <c r="C27" s="37"/>
      <c r="D27" s="37"/>
      <c r="E27" s="37"/>
      <c r="F27" s="37"/>
      <c r="G27" s="37"/>
      <c r="H27" s="38"/>
      <c r="I27" s="1"/>
    </row>
    <row r="28" spans="1:9" ht="14.5" x14ac:dyDescent="0.3">
      <c r="A28" s="22" t="s">
        <v>33</v>
      </c>
      <c r="B28" s="12" t="s">
        <v>62</v>
      </c>
      <c r="C28" s="37"/>
      <c r="D28" s="37"/>
      <c r="E28" s="37"/>
      <c r="F28" s="37"/>
      <c r="G28" s="37"/>
      <c r="H28" s="38"/>
      <c r="I28" s="1"/>
    </row>
    <row r="29" spans="1:9" ht="14.5" x14ac:dyDescent="0.3">
      <c r="A29" s="22" t="s">
        <v>34</v>
      </c>
      <c r="B29" s="12" t="s">
        <v>62</v>
      </c>
      <c r="C29" s="37"/>
      <c r="D29" s="37"/>
      <c r="E29" s="37"/>
      <c r="F29" s="37"/>
      <c r="G29" s="37"/>
      <c r="H29" s="38"/>
      <c r="I29" s="1"/>
    </row>
    <row r="30" spans="1:9" ht="15" thickBot="1" x14ac:dyDescent="0.35">
      <c r="A30" s="30" t="s">
        <v>35</v>
      </c>
      <c r="B30" s="31" t="s">
        <v>62</v>
      </c>
      <c r="C30" s="55"/>
      <c r="D30" s="55"/>
      <c r="E30" s="55"/>
      <c r="F30" s="41"/>
      <c r="G30" s="41"/>
      <c r="H30" s="42"/>
      <c r="I30" s="1"/>
    </row>
    <row r="31" spans="1:9" ht="12.75" customHeight="1" x14ac:dyDescent="0.3">
      <c r="A31" s="140" t="s">
        <v>47</v>
      </c>
      <c r="B31" s="141"/>
      <c r="C31" s="141"/>
      <c r="D31" s="141"/>
      <c r="E31" s="141"/>
      <c r="F31" s="141"/>
      <c r="G31" s="141"/>
      <c r="H31" s="142"/>
      <c r="I31" s="1"/>
    </row>
    <row r="32" spans="1:9" ht="26" x14ac:dyDescent="0.35">
      <c r="A32" s="24" t="s">
        <v>48</v>
      </c>
      <c r="B32" s="12" t="s">
        <v>27</v>
      </c>
      <c r="C32" s="15" t="s">
        <v>85</v>
      </c>
      <c r="D32" s="15"/>
      <c r="E32" s="64" t="s">
        <v>86</v>
      </c>
      <c r="F32" s="14"/>
      <c r="G32" s="64" t="s">
        <v>87</v>
      </c>
      <c r="H32" s="21"/>
      <c r="I32" s="4"/>
    </row>
    <row r="33" spans="1:9" x14ac:dyDescent="0.3">
      <c r="A33" s="22" t="s">
        <v>29</v>
      </c>
      <c r="B33" s="12" t="s">
        <v>27</v>
      </c>
      <c r="C33" s="54">
        <v>42605</v>
      </c>
      <c r="D33" s="54"/>
      <c r="E33" s="54">
        <v>42606</v>
      </c>
      <c r="F33" s="37"/>
      <c r="G33" s="54">
        <v>42607</v>
      </c>
      <c r="H33" s="38"/>
      <c r="I33" s="1"/>
    </row>
    <row r="34" spans="1:9" ht="14.5" x14ac:dyDescent="0.3">
      <c r="A34" s="22" t="s">
        <v>33</v>
      </c>
      <c r="B34" s="12" t="s">
        <v>62</v>
      </c>
      <c r="C34" s="49">
        <v>0.76</v>
      </c>
      <c r="D34" s="49"/>
      <c r="E34" s="84">
        <v>8.85</v>
      </c>
      <c r="F34" s="37"/>
      <c r="G34" s="84">
        <v>0.25</v>
      </c>
      <c r="H34" s="38"/>
      <c r="I34" s="1" t="s">
        <v>92</v>
      </c>
    </row>
    <row r="35" spans="1:9" ht="14.5" x14ac:dyDescent="0.3">
      <c r="A35" s="22" t="s">
        <v>49</v>
      </c>
      <c r="B35" s="12" t="s">
        <v>62</v>
      </c>
      <c r="C35" s="49">
        <v>0.42</v>
      </c>
      <c r="D35" s="49"/>
      <c r="E35" s="84">
        <v>2.73</v>
      </c>
      <c r="F35" s="37"/>
      <c r="G35" s="84">
        <v>0.43</v>
      </c>
      <c r="H35" s="38"/>
      <c r="I35" s="1" t="s">
        <v>91</v>
      </c>
    </row>
    <row r="36" spans="1:9" ht="15" thickBot="1" x14ac:dyDescent="0.35">
      <c r="A36" s="26" t="s">
        <v>50</v>
      </c>
      <c r="B36" s="27" t="s">
        <v>62</v>
      </c>
      <c r="C36" s="55" t="s">
        <v>27</v>
      </c>
      <c r="D36" s="55"/>
      <c r="E36" s="55" t="s">
        <v>103</v>
      </c>
      <c r="F36" s="39"/>
      <c r="G36" s="55">
        <v>72.42</v>
      </c>
      <c r="H36" s="40"/>
      <c r="I36" s="1"/>
    </row>
    <row r="37" spans="1:9" ht="12.75" customHeight="1" x14ac:dyDescent="0.3">
      <c r="A37" s="140" t="s">
        <v>51</v>
      </c>
      <c r="B37" s="141"/>
      <c r="C37" s="141"/>
      <c r="D37" s="141"/>
      <c r="E37" s="141"/>
      <c r="F37" s="141"/>
      <c r="G37" s="141"/>
      <c r="H37" s="142"/>
      <c r="I37" s="1"/>
    </row>
    <row r="38" spans="1:9" ht="26" x14ac:dyDescent="0.3">
      <c r="A38" s="22" t="s">
        <v>52</v>
      </c>
      <c r="B38" s="12" t="s">
        <v>53</v>
      </c>
      <c r="C38" s="52" t="s">
        <v>108</v>
      </c>
      <c r="D38" s="52" t="s">
        <v>109</v>
      </c>
      <c r="E38" s="52" t="s">
        <v>108</v>
      </c>
      <c r="F38" s="52" t="s">
        <v>109</v>
      </c>
      <c r="G38" s="52" t="s">
        <v>108</v>
      </c>
      <c r="H38" s="52" t="s">
        <v>109</v>
      </c>
      <c r="I38" s="1"/>
    </row>
    <row r="39" spans="1:9" ht="14.5" x14ac:dyDescent="0.3">
      <c r="A39" s="22" t="s">
        <v>54</v>
      </c>
      <c r="B39" s="12" t="s">
        <v>62</v>
      </c>
      <c r="C39" s="52">
        <v>6</v>
      </c>
      <c r="D39" s="52">
        <f>12.07*3</f>
        <v>36.21</v>
      </c>
      <c r="E39" s="52">
        <v>6</v>
      </c>
      <c r="F39" s="52">
        <f>12.07*3</f>
        <v>36.21</v>
      </c>
      <c r="G39" s="52">
        <v>6</v>
      </c>
      <c r="H39" s="52">
        <f>12.07*3</f>
        <v>36.21</v>
      </c>
      <c r="I39" s="1"/>
    </row>
    <row r="40" spans="1:9" ht="14.5" x14ac:dyDescent="0.3">
      <c r="A40" s="22" t="s">
        <v>55</v>
      </c>
      <c r="B40" s="12" t="s">
        <v>62</v>
      </c>
      <c r="C40" s="52">
        <v>4</v>
      </c>
      <c r="D40" s="52">
        <f>12.07*2</f>
        <v>24.14</v>
      </c>
      <c r="E40" s="52">
        <v>4</v>
      </c>
      <c r="F40" s="52">
        <f>12.07*2</f>
        <v>24.14</v>
      </c>
      <c r="G40" s="52">
        <v>4</v>
      </c>
      <c r="H40" s="52">
        <f>12.07*2</f>
        <v>24.14</v>
      </c>
      <c r="I40" s="1"/>
    </row>
    <row r="41" spans="1:9" ht="13.5" thickBot="1" x14ac:dyDescent="0.4">
      <c r="A41" s="180" t="s">
        <v>56</v>
      </c>
      <c r="B41" s="181"/>
      <c r="C41" s="181"/>
      <c r="D41" s="181"/>
      <c r="E41" s="181"/>
      <c r="F41" s="176"/>
      <c r="G41" s="175" t="s">
        <v>57</v>
      </c>
      <c r="H41" s="182"/>
      <c r="I41" s="4"/>
    </row>
    <row r="42" spans="1:9" x14ac:dyDescent="0.35">
      <c r="A42" s="183"/>
      <c r="B42" s="183"/>
      <c r="C42" s="183"/>
      <c r="D42" s="183"/>
      <c r="E42" s="183"/>
      <c r="F42" s="183"/>
      <c r="G42" s="183"/>
      <c r="H42" s="183"/>
      <c r="I42" s="17"/>
    </row>
  </sheetData>
  <mergeCells count="32">
    <mergeCell ref="A11:H11"/>
    <mergeCell ref="A41:F41"/>
    <mergeCell ref="G41:H41"/>
    <mergeCell ref="A42:H42"/>
    <mergeCell ref="A13:E13"/>
    <mergeCell ref="F13:H13"/>
    <mergeCell ref="A14:H14"/>
    <mergeCell ref="A23:H23"/>
    <mergeCell ref="A31:H31"/>
    <mergeCell ref="A37:H37"/>
    <mergeCell ref="A12:E12"/>
    <mergeCell ref="F12:H12"/>
    <mergeCell ref="A4:C4"/>
    <mergeCell ref="D4:E4"/>
    <mergeCell ref="F4:H4"/>
    <mergeCell ref="A5:C7"/>
    <mergeCell ref="D5:E5"/>
    <mergeCell ref="F5:H5"/>
    <mergeCell ref="D6:E6"/>
    <mergeCell ref="F6:H6"/>
    <mergeCell ref="D7:E7"/>
    <mergeCell ref="F7:H7"/>
    <mergeCell ref="A8:H8"/>
    <mergeCell ref="B9:C9"/>
    <mergeCell ref="D9:H9"/>
    <mergeCell ref="B10:H10"/>
    <mergeCell ref="A1:H1"/>
    <mergeCell ref="A2:D2"/>
    <mergeCell ref="E2:F2"/>
    <mergeCell ref="G2:H2"/>
    <mergeCell ref="E3:F3"/>
    <mergeCell ref="G3:H3"/>
  </mergeCells>
  <hyperlinks>
    <hyperlink ref="F7" r:id="rId1" xr:uid="{F0112FE2-D4FC-4C80-BC26-2166AEE8DDFD}"/>
  </hyperlinks>
  <pageMargins left="0.25" right="0.25"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60125-FD4F-4660-A148-AFE968FA6251}">
  <dimension ref="A1:I42"/>
  <sheetViews>
    <sheetView topLeftCell="A28" workbookViewId="0">
      <selection activeCell="J51" sqref="J51"/>
    </sheetView>
  </sheetViews>
  <sheetFormatPr defaultColWidth="9.1796875" defaultRowHeight="12.5" x14ac:dyDescent="0.35"/>
  <cols>
    <col min="1" max="1" width="25.26953125" style="43" customWidth="1"/>
    <col min="2" max="2" width="11.54296875" style="44" customWidth="1"/>
    <col min="3" max="5" width="10.1796875" style="44" bestFit="1" customWidth="1"/>
    <col min="6" max="6" width="9.7265625" style="44" customWidth="1"/>
    <col min="7" max="7" width="10.1796875" style="44" bestFit="1" customWidth="1"/>
    <col min="8" max="8" width="9.7265625" style="44" customWidth="1"/>
    <col min="9" max="9" width="5.7265625" style="44" customWidth="1"/>
    <col min="10" max="16384" width="9.1796875" style="44"/>
  </cols>
  <sheetData>
    <row r="1" spans="1:9" ht="13.5" customHeight="1" thickBot="1" x14ac:dyDescent="0.4">
      <c r="A1" s="151" t="s">
        <v>63</v>
      </c>
      <c r="B1" s="151"/>
      <c r="C1" s="151"/>
      <c r="D1" s="151"/>
      <c r="E1" s="151"/>
      <c r="F1" s="151"/>
      <c r="G1" s="151"/>
      <c r="H1" s="151"/>
      <c r="I1" s="17"/>
    </row>
    <row r="2" spans="1:9" ht="12.75" customHeight="1" x14ac:dyDescent="0.35">
      <c r="A2" s="187" t="s">
        <v>38</v>
      </c>
      <c r="B2" s="188"/>
      <c r="C2" s="188"/>
      <c r="D2" s="189"/>
      <c r="E2" s="155" t="s">
        <v>39</v>
      </c>
      <c r="F2" s="156"/>
      <c r="G2" s="155" t="s">
        <v>40</v>
      </c>
      <c r="H2" s="157"/>
      <c r="I2" s="45"/>
    </row>
    <row r="3" spans="1:9" ht="38.25" customHeight="1" x14ac:dyDescent="0.35">
      <c r="A3" s="34" t="s">
        <v>64</v>
      </c>
      <c r="B3" s="139" t="s">
        <v>80</v>
      </c>
      <c r="C3" s="35" t="s">
        <v>16</v>
      </c>
      <c r="D3" s="56"/>
      <c r="E3" s="190" t="s">
        <v>41</v>
      </c>
      <c r="F3" s="191"/>
      <c r="G3" s="201" t="s">
        <v>67</v>
      </c>
      <c r="H3" s="202"/>
      <c r="I3" s="45"/>
    </row>
    <row r="4" spans="1:9" ht="13" x14ac:dyDescent="0.3">
      <c r="A4" s="161" t="s">
        <v>69</v>
      </c>
      <c r="B4" s="146"/>
      <c r="C4" s="162"/>
      <c r="D4" s="145" t="s">
        <v>17</v>
      </c>
      <c r="E4" s="162"/>
      <c r="F4" s="163" t="s">
        <v>67</v>
      </c>
      <c r="G4" s="164"/>
      <c r="H4" s="165"/>
      <c r="I4" s="46"/>
    </row>
    <row r="5" spans="1:9" ht="12.75" customHeight="1" x14ac:dyDescent="0.3">
      <c r="A5" s="166" t="s">
        <v>71</v>
      </c>
      <c r="B5" s="167"/>
      <c r="C5" s="168"/>
      <c r="D5" s="145" t="s">
        <v>18</v>
      </c>
      <c r="E5" s="162"/>
      <c r="F5" s="163" t="s">
        <v>66</v>
      </c>
      <c r="G5" s="164"/>
      <c r="H5" s="165"/>
      <c r="I5" s="46"/>
    </row>
    <row r="6" spans="1:9" ht="13" x14ac:dyDescent="0.3">
      <c r="A6" s="169"/>
      <c r="B6" s="170"/>
      <c r="C6" s="171"/>
      <c r="D6" s="145" t="s">
        <v>19</v>
      </c>
      <c r="E6" s="162"/>
      <c r="F6" s="163" t="s">
        <v>68</v>
      </c>
      <c r="G6" s="164"/>
      <c r="H6" s="165"/>
      <c r="I6" s="46"/>
    </row>
    <row r="7" spans="1:9" ht="14" thickBot="1" x14ac:dyDescent="0.4">
      <c r="A7" s="172"/>
      <c r="B7" s="173"/>
      <c r="C7" s="174"/>
      <c r="D7" s="175" t="s">
        <v>20</v>
      </c>
      <c r="E7" s="176"/>
      <c r="F7" s="177" t="s">
        <v>70</v>
      </c>
      <c r="G7" s="178"/>
      <c r="H7" s="179"/>
      <c r="I7" s="46"/>
    </row>
    <row r="8" spans="1:9" ht="12.75" customHeight="1" x14ac:dyDescent="0.25">
      <c r="A8" s="140" t="s">
        <v>58</v>
      </c>
      <c r="B8" s="141"/>
      <c r="C8" s="141"/>
      <c r="D8" s="141"/>
      <c r="E8" s="141"/>
      <c r="F8" s="141"/>
      <c r="G8" s="141"/>
      <c r="H8" s="142"/>
      <c r="I8" s="46"/>
    </row>
    <row r="9" spans="1:9" ht="25" x14ac:dyDescent="0.35">
      <c r="A9" s="34" t="s">
        <v>22</v>
      </c>
      <c r="B9" s="192" t="s">
        <v>89</v>
      </c>
      <c r="C9" s="200"/>
      <c r="D9" s="145" t="s">
        <v>90</v>
      </c>
      <c r="E9" s="146"/>
      <c r="F9" s="146"/>
      <c r="G9" s="146"/>
      <c r="H9" s="147"/>
      <c r="I9" s="45"/>
    </row>
    <row r="10" spans="1:9" ht="50.5" thickBot="1" x14ac:dyDescent="0.4">
      <c r="A10" s="36" t="s">
        <v>61</v>
      </c>
      <c r="B10" s="194"/>
      <c r="C10" s="195"/>
      <c r="D10" s="195"/>
      <c r="E10" s="195"/>
      <c r="F10" s="195"/>
      <c r="G10" s="195"/>
      <c r="H10" s="196"/>
      <c r="I10" s="47"/>
    </row>
    <row r="11" spans="1:9" ht="12.75" customHeight="1" x14ac:dyDescent="0.25">
      <c r="A11" s="140" t="s">
        <v>43</v>
      </c>
      <c r="B11" s="141"/>
      <c r="C11" s="141"/>
      <c r="D11" s="141"/>
      <c r="E11" s="141"/>
      <c r="F11" s="141"/>
      <c r="G11" s="141"/>
      <c r="H11" s="142"/>
      <c r="I11" s="46"/>
    </row>
    <row r="12" spans="1:9" ht="30.75" customHeight="1" x14ac:dyDescent="0.35">
      <c r="A12" s="161" t="s">
        <v>75</v>
      </c>
      <c r="B12" s="146"/>
      <c r="C12" s="146"/>
      <c r="D12" s="146"/>
      <c r="E12" s="162"/>
      <c r="F12" s="145" t="s">
        <v>77</v>
      </c>
      <c r="G12" s="146"/>
      <c r="H12" s="147"/>
      <c r="I12" s="45"/>
    </row>
    <row r="13" spans="1:9" ht="30.75" customHeight="1" thickBot="1" x14ac:dyDescent="0.4">
      <c r="A13" s="180" t="s">
        <v>76</v>
      </c>
      <c r="B13" s="181"/>
      <c r="C13" s="181"/>
      <c r="D13" s="181"/>
      <c r="E13" s="176"/>
      <c r="F13" s="194" t="s">
        <v>78</v>
      </c>
      <c r="G13" s="195"/>
      <c r="H13" s="196"/>
      <c r="I13" s="45"/>
    </row>
    <row r="14" spans="1:9" x14ac:dyDescent="0.25">
      <c r="A14" s="197" t="s">
        <v>44</v>
      </c>
      <c r="B14" s="198"/>
      <c r="C14" s="198"/>
      <c r="D14" s="198"/>
      <c r="E14" s="198"/>
      <c r="F14" s="198"/>
      <c r="G14" s="198"/>
      <c r="H14" s="199"/>
      <c r="I14" s="46"/>
    </row>
    <row r="15" spans="1:9" ht="26" x14ac:dyDescent="0.35">
      <c r="A15" s="34" t="s">
        <v>36</v>
      </c>
      <c r="B15" s="12" t="s">
        <v>27</v>
      </c>
      <c r="C15" s="15" t="s">
        <v>85</v>
      </c>
      <c r="D15" s="15"/>
      <c r="E15" s="64" t="s">
        <v>86</v>
      </c>
      <c r="F15" s="14"/>
      <c r="G15" s="64" t="s">
        <v>87</v>
      </c>
      <c r="H15" s="21"/>
      <c r="I15" s="45"/>
    </row>
    <row r="16" spans="1:9" ht="14.5" x14ac:dyDescent="0.3">
      <c r="A16" s="22" t="s">
        <v>46</v>
      </c>
      <c r="B16" s="12" t="s">
        <v>27</v>
      </c>
      <c r="C16" s="87">
        <v>1.0248999999999999</v>
      </c>
      <c r="D16" s="87"/>
      <c r="E16" s="87">
        <v>0.9788</v>
      </c>
      <c r="F16" s="37"/>
      <c r="G16" s="87">
        <v>1.0148999999999999</v>
      </c>
      <c r="H16" s="38"/>
      <c r="I16" s="46"/>
    </row>
    <row r="17" spans="1:9" ht="13" x14ac:dyDescent="0.3">
      <c r="A17" s="22" t="s">
        <v>28</v>
      </c>
      <c r="B17" s="12" t="s">
        <v>65</v>
      </c>
      <c r="C17" s="87">
        <v>-0.42620000000000002</v>
      </c>
      <c r="D17" s="87"/>
      <c r="E17" s="87">
        <v>9.7999999999999997E-3</v>
      </c>
      <c r="F17" s="37"/>
      <c r="G17" s="87">
        <v>-0.1857</v>
      </c>
      <c r="H17" s="38"/>
      <c r="I17" s="46"/>
    </row>
    <row r="18" spans="1:9" ht="13" x14ac:dyDescent="0.25">
      <c r="A18" s="22" t="s">
        <v>29</v>
      </c>
      <c r="B18" s="12" t="s">
        <v>27</v>
      </c>
      <c r="C18" s="54">
        <v>41121</v>
      </c>
      <c r="D18" s="54"/>
      <c r="E18" s="54">
        <v>41124</v>
      </c>
      <c r="F18" s="37"/>
      <c r="G18" s="54">
        <v>41129</v>
      </c>
      <c r="H18" s="38"/>
      <c r="I18" s="46"/>
    </row>
    <row r="19" spans="1:9" ht="14.5" x14ac:dyDescent="0.25">
      <c r="A19" s="22" t="s">
        <v>32</v>
      </c>
      <c r="B19" s="12" t="s">
        <v>27</v>
      </c>
      <c r="C19" s="54">
        <v>42370</v>
      </c>
      <c r="D19" s="54"/>
      <c r="E19" s="54">
        <v>42370</v>
      </c>
      <c r="F19" s="37"/>
      <c r="G19" s="54">
        <v>42370</v>
      </c>
      <c r="H19" s="38"/>
      <c r="I19" s="46"/>
    </row>
    <row r="20" spans="1:9" ht="14.5" x14ac:dyDescent="0.3">
      <c r="A20" s="22" t="s">
        <v>33</v>
      </c>
      <c r="B20" s="12" t="s">
        <v>65</v>
      </c>
      <c r="C20" s="87">
        <v>0.15</v>
      </c>
      <c r="D20" s="87"/>
      <c r="E20" s="87">
        <v>0.05</v>
      </c>
      <c r="F20" s="37"/>
      <c r="G20" s="87">
        <v>0.26</v>
      </c>
      <c r="H20" s="38"/>
      <c r="I20" s="46"/>
    </row>
    <row r="21" spans="1:9" ht="14.5" x14ac:dyDescent="0.3">
      <c r="A21" s="22" t="s">
        <v>34</v>
      </c>
      <c r="B21" s="12" t="s">
        <v>65</v>
      </c>
      <c r="C21" s="87" t="s">
        <v>97</v>
      </c>
      <c r="D21" s="87"/>
      <c r="E21" s="87" t="s">
        <v>98</v>
      </c>
      <c r="F21" s="37"/>
      <c r="G21" s="87" t="s">
        <v>99</v>
      </c>
      <c r="H21" s="38"/>
      <c r="I21" s="46"/>
    </row>
    <row r="22" spans="1:9" ht="15" thickBot="1" x14ac:dyDescent="0.35">
      <c r="A22" s="26" t="s">
        <v>35</v>
      </c>
      <c r="B22" s="27" t="s">
        <v>65</v>
      </c>
      <c r="C22" s="88" t="s">
        <v>100</v>
      </c>
      <c r="D22" s="88"/>
      <c r="E22" s="88" t="s">
        <v>101</v>
      </c>
      <c r="F22" s="39"/>
      <c r="G22" s="88" t="s">
        <v>102</v>
      </c>
      <c r="H22" s="40"/>
      <c r="I22" s="46"/>
    </row>
    <row r="23" spans="1:9" ht="12.75" customHeight="1" x14ac:dyDescent="0.25">
      <c r="A23" s="197" t="s">
        <v>45</v>
      </c>
      <c r="B23" s="198"/>
      <c r="C23" s="198"/>
      <c r="D23" s="198"/>
      <c r="E23" s="198"/>
      <c r="F23" s="198"/>
      <c r="G23" s="198"/>
      <c r="H23" s="199"/>
      <c r="I23" s="46"/>
    </row>
    <row r="24" spans="1:9" ht="14.5" x14ac:dyDescent="0.25">
      <c r="A24" s="22" t="s">
        <v>46</v>
      </c>
      <c r="B24" s="12" t="s">
        <v>27</v>
      </c>
      <c r="C24" s="37"/>
      <c r="D24" s="37"/>
      <c r="E24" s="37"/>
      <c r="F24" s="37"/>
      <c r="G24" s="37"/>
      <c r="H24" s="38"/>
      <c r="I24" s="46"/>
    </row>
    <row r="25" spans="1:9" x14ac:dyDescent="0.25">
      <c r="A25" s="22" t="s">
        <v>28</v>
      </c>
      <c r="B25" s="12" t="s">
        <v>65</v>
      </c>
      <c r="C25" s="37"/>
      <c r="D25" s="37"/>
      <c r="E25" s="37"/>
      <c r="F25" s="37"/>
      <c r="G25" s="37"/>
      <c r="H25" s="38"/>
      <c r="I25" s="46"/>
    </row>
    <row r="26" spans="1:9" x14ac:dyDescent="0.25">
      <c r="A26" s="22" t="s">
        <v>29</v>
      </c>
      <c r="B26" s="12" t="s">
        <v>27</v>
      </c>
      <c r="C26" s="37"/>
      <c r="D26" s="37"/>
      <c r="E26" s="37"/>
      <c r="F26" s="37"/>
      <c r="G26" s="37"/>
      <c r="H26" s="38"/>
      <c r="I26" s="46"/>
    </row>
    <row r="27" spans="1:9" ht="14.5" x14ac:dyDescent="0.25">
      <c r="A27" s="22" t="s">
        <v>32</v>
      </c>
      <c r="B27" s="12" t="s">
        <v>27</v>
      </c>
      <c r="C27" s="37"/>
      <c r="D27" s="37"/>
      <c r="E27" s="37"/>
      <c r="F27" s="37"/>
      <c r="G27" s="37"/>
      <c r="H27" s="38"/>
      <c r="I27" s="46"/>
    </row>
    <row r="28" spans="1:9" ht="14.5" x14ac:dyDescent="0.25">
      <c r="A28" s="22" t="s">
        <v>33</v>
      </c>
      <c r="B28" s="12" t="s">
        <v>65</v>
      </c>
      <c r="C28" s="37"/>
      <c r="D28" s="37"/>
      <c r="E28" s="37"/>
      <c r="F28" s="37"/>
      <c r="G28" s="37"/>
      <c r="H28" s="38"/>
      <c r="I28" s="46"/>
    </row>
    <row r="29" spans="1:9" ht="14.5" x14ac:dyDescent="0.25">
      <c r="A29" s="22" t="s">
        <v>34</v>
      </c>
      <c r="B29" s="12" t="s">
        <v>65</v>
      </c>
      <c r="C29" s="37"/>
      <c r="D29" s="37"/>
      <c r="E29" s="37"/>
      <c r="F29" s="37"/>
      <c r="G29" s="37"/>
      <c r="H29" s="38"/>
      <c r="I29" s="46"/>
    </row>
    <row r="30" spans="1:9" ht="15" thickBot="1" x14ac:dyDescent="0.3">
      <c r="A30" s="30" t="s">
        <v>35</v>
      </c>
      <c r="B30" s="31" t="s">
        <v>65</v>
      </c>
      <c r="C30" s="41"/>
      <c r="D30" s="41"/>
      <c r="E30" s="41"/>
      <c r="F30" s="41"/>
      <c r="G30" s="41"/>
      <c r="H30" s="42"/>
      <c r="I30" s="46"/>
    </row>
    <row r="31" spans="1:9" ht="12.75" customHeight="1" x14ac:dyDescent="0.25">
      <c r="A31" s="140" t="s">
        <v>47</v>
      </c>
      <c r="B31" s="141"/>
      <c r="C31" s="141"/>
      <c r="D31" s="141"/>
      <c r="E31" s="141"/>
      <c r="F31" s="141"/>
      <c r="G31" s="141"/>
      <c r="H31" s="142"/>
      <c r="I31" s="46"/>
    </row>
    <row r="32" spans="1:9" ht="26" x14ac:dyDescent="0.35">
      <c r="A32" s="24" t="s">
        <v>48</v>
      </c>
      <c r="B32" s="12" t="s">
        <v>27</v>
      </c>
      <c r="C32" s="64" t="s">
        <v>85</v>
      </c>
      <c r="D32" s="64"/>
      <c r="E32" s="64" t="s">
        <v>86</v>
      </c>
      <c r="F32" s="14"/>
      <c r="G32" s="64" t="s">
        <v>87</v>
      </c>
      <c r="H32" s="21"/>
      <c r="I32" s="45"/>
    </row>
    <row r="33" spans="1:9" ht="13" x14ac:dyDescent="0.25">
      <c r="A33" s="22" t="s">
        <v>29</v>
      </c>
      <c r="B33" s="12" t="s">
        <v>27</v>
      </c>
      <c r="C33" s="54">
        <v>42605</v>
      </c>
      <c r="D33" s="54"/>
      <c r="E33" s="54">
        <v>42606</v>
      </c>
      <c r="F33" s="37"/>
      <c r="G33" s="54">
        <v>42607</v>
      </c>
      <c r="H33" s="38"/>
      <c r="I33" s="46"/>
    </row>
    <row r="34" spans="1:9" ht="14.5" x14ac:dyDescent="0.3">
      <c r="A34" s="22" t="s">
        <v>33</v>
      </c>
      <c r="B34" s="12" t="s">
        <v>65</v>
      </c>
      <c r="C34" s="84">
        <v>0.06</v>
      </c>
      <c r="D34" s="84"/>
      <c r="E34" s="84">
        <v>0.31</v>
      </c>
      <c r="F34" s="37"/>
      <c r="G34" s="84">
        <v>7.0000000000000007E-2</v>
      </c>
      <c r="H34" s="38"/>
      <c r="I34" s="58" t="s">
        <v>92</v>
      </c>
    </row>
    <row r="35" spans="1:9" ht="14.5" x14ac:dyDescent="0.3">
      <c r="A35" s="22" t="s">
        <v>49</v>
      </c>
      <c r="B35" s="12" t="s">
        <v>65</v>
      </c>
      <c r="C35" s="84">
        <v>0.01</v>
      </c>
      <c r="D35" s="84"/>
      <c r="E35" s="84">
        <v>0.49</v>
      </c>
      <c r="F35" s="37"/>
      <c r="G35" s="84">
        <v>0.15</v>
      </c>
      <c r="H35" s="38"/>
      <c r="I35" s="58" t="s">
        <v>91</v>
      </c>
    </row>
    <row r="36" spans="1:9" ht="15" thickBot="1" x14ac:dyDescent="0.3">
      <c r="A36" s="26" t="s">
        <v>50</v>
      </c>
      <c r="B36" s="27" t="s">
        <v>65</v>
      </c>
      <c r="C36" s="55" t="s">
        <v>95</v>
      </c>
      <c r="D36" s="55"/>
      <c r="E36" s="55" t="s">
        <v>96</v>
      </c>
      <c r="F36" s="39"/>
      <c r="G36" s="55" t="s">
        <v>95</v>
      </c>
      <c r="H36" s="40"/>
      <c r="I36" s="46"/>
    </row>
    <row r="37" spans="1:9" ht="12.75" customHeight="1" x14ac:dyDescent="0.25">
      <c r="A37" s="140" t="s">
        <v>51</v>
      </c>
      <c r="B37" s="141"/>
      <c r="C37" s="141"/>
      <c r="D37" s="141"/>
      <c r="E37" s="141"/>
      <c r="F37" s="141"/>
      <c r="G37" s="141"/>
      <c r="H37" s="142"/>
      <c r="I37" s="46"/>
    </row>
    <row r="38" spans="1:9" ht="26" x14ac:dyDescent="0.3">
      <c r="A38" s="22" t="s">
        <v>52</v>
      </c>
      <c r="B38" s="12" t="s">
        <v>53</v>
      </c>
      <c r="C38" s="52" t="s">
        <v>108</v>
      </c>
      <c r="D38" s="52" t="s">
        <v>109</v>
      </c>
      <c r="E38" s="52" t="s">
        <v>108</v>
      </c>
      <c r="F38" s="52" t="s">
        <v>109</v>
      </c>
      <c r="G38" s="52" t="s">
        <v>108</v>
      </c>
      <c r="H38" s="52" t="s">
        <v>109</v>
      </c>
      <c r="I38" s="46"/>
    </row>
    <row r="39" spans="1:9" ht="13" x14ac:dyDescent="0.3">
      <c r="A39" s="22" t="s">
        <v>54</v>
      </c>
      <c r="B39" s="12" t="s">
        <v>65</v>
      </c>
      <c r="C39" s="52">
        <v>3</v>
      </c>
      <c r="D39" s="52">
        <v>6</v>
      </c>
      <c r="E39" s="52">
        <v>3</v>
      </c>
      <c r="F39" s="52">
        <v>6</v>
      </c>
      <c r="G39" s="52">
        <v>3</v>
      </c>
      <c r="H39" s="52">
        <v>6</v>
      </c>
      <c r="I39" s="46"/>
    </row>
    <row r="40" spans="1:9" ht="13" x14ac:dyDescent="0.3">
      <c r="A40" s="22" t="s">
        <v>55</v>
      </c>
      <c r="B40" s="12" t="s">
        <v>65</v>
      </c>
      <c r="C40" s="52">
        <v>2</v>
      </c>
      <c r="D40" s="52">
        <v>4</v>
      </c>
      <c r="E40" s="52">
        <v>2</v>
      </c>
      <c r="F40" s="52">
        <v>4</v>
      </c>
      <c r="G40" s="52">
        <v>2</v>
      </c>
      <c r="H40" s="52">
        <v>4</v>
      </c>
      <c r="I40" s="46"/>
    </row>
    <row r="41" spans="1:9" ht="13" thickBot="1" x14ac:dyDescent="0.4">
      <c r="A41" s="180" t="s">
        <v>56</v>
      </c>
      <c r="B41" s="181"/>
      <c r="C41" s="181"/>
      <c r="D41" s="181"/>
      <c r="E41" s="181"/>
      <c r="F41" s="176"/>
      <c r="G41" s="175" t="s">
        <v>57</v>
      </c>
      <c r="H41" s="182"/>
      <c r="I41" s="45"/>
    </row>
    <row r="42" spans="1:9" ht="13" x14ac:dyDescent="0.35">
      <c r="A42" s="183"/>
      <c r="B42" s="183"/>
      <c r="C42" s="183"/>
      <c r="D42" s="183"/>
      <c r="E42" s="183"/>
      <c r="F42" s="183"/>
      <c r="G42" s="183"/>
      <c r="H42" s="183"/>
      <c r="I42" s="17"/>
    </row>
  </sheetData>
  <mergeCells count="32">
    <mergeCell ref="A1:H1"/>
    <mergeCell ref="A2:D2"/>
    <mergeCell ref="E2:F2"/>
    <mergeCell ref="G2:H2"/>
    <mergeCell ref="E3:F3"/>
    <mergeCell ref="G3:H3"/>
    <mergeCell ref="A12:E12"/>
    <mergeCell ref="F12:H12"/>
    <mergeCell ref="A4:C4"/>
    <mergeCell ref="D4:E4"/>
    <mergeCell ref="F4:H4"/>
    <mergeCell ref="A5:C7"/>
    <mergeCell ref="D5:E5"/>
    <mergeCell ref="F5:H5"/>
    <mergeCell ref="D6:E6"/>
    <mergeCell ref="F6:H6"/>
    <mergeCell ref="D7:E7"/>
    <mergeCell ref="F7:H7"/>
    <mergeCell ref="A8:H8"/>
    <mergeCell ref="B9:C9"/>
    <mergeCell ref="D9:H9"/>
    <mergeCell ref="B10:H10"/>
    <mergeCell ref="A11:H11"/>
    <mergeCell ref="A41:F41"/>
    <mergeCell ref="G41:H41"/>
    <mergeCell ref="A42:H42"/>
    <mergeCell ref="A13:E13"/>
    <mergeCell ref="F13:H13"/>
    <mergeCell ref="A14:H14"/>
    <mergeCell ref="A23:H23"/>
    <mergeCell ref="A31:H31"/>
    <mergeCell ref="A37:H37"/>
  </mergeCells>
  <hyperlinks>
    <hyperlink ref="F7" r:id="rId1" xr:uid="{9F30389F-40E6-41FA-9498-B06EA3FCB3C6}"/>
  </hyperlinks>
  <pageMargins left="0.25" right="0.25"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5299E-030D-4378-AD81-D88604ADD4D8}">
  <dimension ref="A1:I42"/>
  <sheetViews>
    <sheetView topLeftCell="A10" workbookViewId="0">
      <selection activeCell="C19" sqref="C19"/>
    </sheetView>
  </sheetViews>
  <sheetFormatPr defaultColWidth="9.1796875" defaultRowHeight="13" x14ac:dyDescent="0.35"/>
  <cols>
    <col min="1" max="1" width="25.26953125" style="78" customWidth="1"/>
    <col min="2" max="2" width="11.54296875" style="79" customWidth="1"/>
    <col min="3" max="5" width="10.1796875" style="79" bestFit="1" customWidth="1"/>
    <col min="6" max="6" width="9.7265625" style="79" customWidth="1"/>
    <col min="7" max="7" width="10.1796875" style="79" bestFit="1" customWidth="1"/>
    <col min="8" max="8" width="9.7265625" style="79" customWidth="1"/>
    <col min="9" max="9" width="5.54296875" style="59" bestFit="1" customWidth="1"/>
    <col min="10" max="16384" width="9.1796875" style="59"/>
  </cols>
  <sheetData>
    <row r="1" spans="1:9" ht="13.5" customHeight="1" thickBot="1" x14ac:dyDescent="0.4">
      <c r="A1" s="151" t="s">
        <v>59</v>
      </c>
      <c r="B1" s="151"/>
      <c r="C1" s="151"/>
      <c r="D1" s="151"/>
      <c r="E1" s="151"/>
      <c r="F1" s="151"/>
      <c r="G1" s="151"/>
      <c r="H1" s="151"/>
      <c r="I1" s="65"/>
    </row>
    <row r="2" spans="1:9" ht="12.75" customHeight="1" x14ac:dyDescent="0.35">
      <c r="A2" s="187" t="s">
        <v>38</v>
      </c>
      <c r="B2" s="188"/>
      <c r="C2" s="188"/>
      <c r="D2" s="189"/>
      <c r="E2" s="155" t="s">
        <v>39</v>
      </c>
      <c r="F2" s="156"/>
      <c r="G2" s="155" t="s">
        <v>40</v>
      </c>
      <c r="H2" s="157"/>
      <c r="I2" s="61"/>
    </row>
    <row r="3" spans="1:9" ht="38.25" customHeight="1" x14ac:dyDescent="0.35">
      <c r="A3" s="73" t="s">
        <v>60</v>
      </c>
      <c r="B3" s="83" t="s">
        <v>82</v>
      </c>
      <c r="C3" s="64" t="s">
        <v>81</v>
      </c>
      <c r="D3" s="86" t="s">
        <v>83</v>
      </c>
      <c r="E3" s="190" t="s">
        <v>41</v>
      </c>
      <c r="F3" s="191"/>
      <c r="G3" s="192" t="s">
        <v>67</v>
      </c>
      <c r="H3" s="193"/>
      <c r="I3" s="61"/>
    </row>
    <row r="4" spans="1:9" ht="12.75" customHeight="1" x14ac:dyDescent="0.3">
      <c r="A4" s="161" t="s">
        <v>69</v>
      </c>
      <c r="B4" s="146"/>
      <c r="C4" s="162"/>
      <c r="D4" s="145" t="s">
        <v>17</v>
      </c>
      <c r="E4" s="162"/>
      <c r="F4" s="163" t="s">
        <v>67</v>
      </c>
      <c r="G4" s="164"/>
      <c r="H4" s="165"/>
      <c r="I4" s="58"/>
    </row>
    <row r="5" spans="1:9" ht="12.75" customHeight="1" x14ac:dyDescent="0.3">
      <c r="A5" s="166" t="s">
        <v>71</v>
      </c>
      <c r="B5" s="167"/>
      <c r="C5" s="168"/>
      <c r="D5" s="145" t="s">
        <v>18</v>
      </c>
      <c r="E5" s="162"/>
      <c r="F5" s="163" t="s">
        <v>66</v>
      </c>
      <c r="G5" s="164"/>
      <c r="H5" s="165"/>
      <c r="I5" s="58"/>
    </row>
    <row r="6" spans="1:9" ht="12.75" customHeight="1" x14ac:dyDescent="0.3">
      <c r="A6" s="169"/>
      <c r="B6" s="170"/>
      <c r="C6" s="171"/>
      <c r="D6" s="145" t="s">
        <v>19</v>
      </c>
      <c r="E6" s="162"/>
      <c r="F6" s="163" t="s">
        <v>68</v>
      </c>
      <c r="G6" s="164"/>
      <c r="H6" s="165"/>
      <c r="I6" s="58"/>
    </row>
    <row r="7" spans="1:9" ht="14" thickBot="1" x14ac:dyDescent="0.4">
      <c r="A7" s="172"/>
      <c r="B7" s="173"/>
      <c r="C7" s="174"/>
      <c r="D7" s="175" t="s">
        <v>20</v>
      </c>
      <c r="E7" s="176"/>
      <c r="F7" s="177" t="s">
        <v>70</v>
      </c>
      <c r="G7" s="178"/>
      <c r="H7" s="179"/>
      <c r="I7" s="58"/>
    </row>
    <row r="8" spans="1:9" ht="12.75" customHeight="1" x14ac:dyDescent="0.3">
      <c r="A8" s="140" t="s">
        <v>58</v>
      </c>
      <c r="B8" s="141"/>
      <c r="C8" s="141"/>
      <c r="D8" s="141"/>
      <c r="E8" s="141"/>
      <c r="F8" s="141"/>
      <c r="G8" s="141"/>
      <c r="H8" s="142"/>
      <c r="I8" s="58"/>
    </row>
    <row r="9" spans="1:9" ht="25" x14ac:dyDescent="0.35">
      <c r="A9" s="73" t="s">
        <v>22</v>
      </c>
      <c r="B9" s="192" t="s">
        <v>89</v>
      </c>
      <c r="C9" s="200"/>
      <c r="D9" s="145" t="s">
        <v>90</v>
      </c>
      <c r="E9" s="146"/>
      <c r="F9" s="146"/>
      <c r="G9" s="146"/>
      <c r="H9" s="147"/>
      <c r="I9" s="61"/>
    </row>
    <row r="10" spans="1:9" ht="50.5" thickBot="1" x14ac:dyDescent="0.4">
      <c r="A10" s="75" t="s">
        <v>61</v>
      </c>
      <c r="B10" s="194"/>
      <c r="C10" s="195"/>
      <c r="D10" s="195"/>
      <c r="E10" s="195"/>
      <c r="F10" s="195"/>
      <c r="G10" s="195"/>
      <c r="H10" s="196"/>
      <c r="I10" s="60"/>
    </row>
    <row r="11" spans="1:9" ht="12.75" customHeight="1" x14ac:dyDescent="0.3">
      <c r="A11" s="140" t="s">
        <v>43</v>
      </c>
      <c r="B11" s="141"/>
      <c r="C11" s="141"/>
      <c r="D11" s="141"/>
      <c r="E11" s="141"/>
      <c r="F11" s="141"/>
      <c r="G11" s="141"/>
      <c r="H11" s="142"/>
      <c r="I11" s="58"/>
    </row>
    <row r="12" spans="1:9" ht="29.25" customHeight="1" x14ac:dyDescent="0.35">
      <c r="A12" s="161" t="s">
        <v>75</v>
      </c>
      <c r="B12" s="146"/>
      <c r="C12" s="146"/>
      <c r="D12" s="146"/>
      <c r="E12" s="162"/>
      <c r="F12" s="145" t="s">
        <v>77</v>
      </c>
      <c r="G12" s="146"/>
      <c r="H12" s="147"/>
      <c r="I12" s="61"/>
    </row>
    <row r="13" spans="1:9" ht="29.25" customHeight="1" thickBot="1" x14ac:dyDescent="0.4">
      <c r="A13" s="180" t="s">
        <v>76</v>
      </c>
      <c r="B13" s="181"/>
      <c r="C13" s="181"/>
      <c r="D13" s="181"/>
      <c r="E13" s="176"/>
      <c r="F13" s="194" t="s">
        <v>78</v>
      </c>
      <c r="G13" s="195"/>
      <c r="H13" s="196"/>
      <c r="I13" s="61"/>
    </row>
    <row r="14" spans="1:9" ht="12.75" customHeight="1" x14ac:dyDescent="0.3">
      <c r="A14" s="197" t="s">
        <v>44</v>
      </c>
      <c r="B14" s="198"/>
      <c r="C14" s="198"/>
      <c r="D14" s="198"/>
      <c r="E14" s="198"/>
      <c r="F14" s="198"/>
      <c r="G14" s="198"/>
      <c r="H14" s="199"/>
      <c r="I14" s="58"/>
    </row>
    <row r="15" spans="1:9" ht="26" x14ac:dyDescent="0.35">
      <c r="A15" s="73" t="s">
        <v>36</v>
      </c>
      <c r="B15" s="62" t="s">
        <v>27</v>
      </c>
      <c r="C15" s="64" t="s">
        <v>85</v>
      </c>
      <c r="D15" s="64"/>
      <c r="E15" s="64" t="s">
        <v>86</v>
      </c>
      <c r="F15" s="63"/>
      <c r="G15" s="64" t="s">
        <v>87</v>
      </c>
      <c r="H15" s="66"/>
      <c r="I15" s="61"/>
    </row>
    <row r="16" spans="1:9" ht="27" x14ac:dyDescent="0.3">
      <c r="A16" s="67" t="s">
        <v>30</v>
      </c>
      <c r="B16" s="62" t="s">
        <v>27</v>
      </c>
      <c r="C16" s="84">
        <v>1.0056</v>
      </c>
      <c r="D16" s="84"/>
      <c r="E16" s="84">
        <v>0.91410000000000002</v>
      </c>
      <c r="F16" s="76"/>
      <c r="G16" s="84">
        <v>0.9849</v>
      </c>
      <c r="H16" s="77"/>
      <c r="I16" s="58"/>
    </row>
    <row r="17" spans="1:9" ht="14.5" x14ac:dyDescent="0.3">
      <c r="A17" s="67" t="s">
        <v>28</v>
      </c>
      <c r="B17" s="62" t="s">
        <v>62</v>
      </c>
      <c r="C17" s="84">
        <v>-0.9335</v>
      </c>
      <c r="D17" s="84"/>
      <c r="E17" s="84">
        <v>9.1000000000000004E-3</v>
      </c>
      <c r="F17" s="76"/>
      <c r="G17" s="84">
        <v>-1.5147999999999999</v>
      </c>
      <c r="H17" s="77"/>
      <c r="I17" s="58"/>
    </row>
    <row r="18" spans="1:9" x14ac:dyDescent="0.3">
      <c r="A18" s="67" t="s">
        <v>29</v>
      </c>
      <c r="B18" s="62" t="s">
        <v>27</v>
      </c>
      <c r="C18" s="54">
        <v>41121</v>
      </c>
      <c r="D18" s="54"/>
      <c r="E18" s="54">
        <v>41124</v>
      </c>
      <c r="F18" s="76"/>
      <c r="G18" s="54">
        <v>41129</v>
      </c>
      <c r="H18" s="77"/>
      <c r="I18" s="58"/>
    </row>
    <row r="19" spans="1:9" ht="14.5" x14ac:dyDescent="0.3">
      <c r="A19" s="67" t="s">
        <v>32</v>
      </c>
      <c r="B19" s="62" t="s">
        <v>27</v>
      </c>
      <c r="C19" s="54">
        <v>42370</v>
      </c>
      <c r="D19" s="54"/>
      <c r="E19" s="54">
        <v>42370</v>
      </c>
      <c r="F19" s="76"/>
      <c r="G19" s="54">
        <v>42370</v>
      </c>
      <c r="H19" s="77"/>
      <c r="I19" s="58"/>
    </row>
    <row r="20" spans="1:9" ht="14.5" x14ac:dyDescent="0.3">
      <c r="A20" s="67" t="s">
        <v>33</v>
      </c>
      <c r="B20" s="62" t="s">
        <v>62</v>
      </c>
      <c r="C20" s="84"/>
      <c r="D20" s="84"/>
      <c r="E20" s="84"/>
      <c r="F20" s="76"/>
      <c r="G20" s="84"/>
      <c r="H20" s="77"/>
      <c r="I20" s="58"/>
    </row>
    <row r="21" spans="1:9" ht="14.5" x14ac:dyDescent="0.3">
      <c r="A21" s="67" t="s">
        <v>34</v>
      </c>
      <c r="B21" s="62" t="s">
        <v>62</v>
      </c>
      <c r="C21" s="84">
        <v>57.88</v>
      </c>
      <c r="D21" s="84"/>
      <c r="E21" s="84">
        <v>51.32</v>
      </c>
      <c r="F21" s="76"/>
      <c r="G21" s="84">
        <v>51.22</v>
      </c>
      <c r="H21" s="77"/>
      <c r="I21" s="58"/>
    </row>
    <row r="22" spans="1:9" ht="15" thickBot="1" x14ac:dyDescent="0.35">
      <c r="A22" s="69" t="s">
        <v>35</v>
      </c>
      <c r="B22" s="70" t="s">
        <v>62</v>
      </c>
      <c r="C22" s="55" t="s">
        <v>88</v>
      </c>
      <c r="D22" s="55"/>
      <c r="E22" s="55" t="s">
        <v>93</v>
      </c>
      <c r="F22" s="39"/>
      <c r="G22" s="55" t="s">
        <v>94</v>
      </c>
      <c r="H22" s="40"/>
      <c r="I22" s="58"/>
    </row>
    <row r="23" spans="1:9" ht="12.75" customHeight="1" x14ac:dyDescent="0.3">
      <c r="A23" s="197" t="s">
        <v>45</v>
      </c>
      <c r="B23" s="198"/>
      <c r="C23" s="198"/>
      <c r="D23" s="198"/>
      <c r="E23" s="198"/>
      <c r="F23" s="198"/>
      <c r="G23" s="198"/>
      <c r="H23" s="199"/>
      <c r="I23" s="58"/>
    </row>
    <row r="24" spans="1:9" ht="14.5" x14ac:dyDescent="0.3">
      <c r="A24" s="67" t="s">
        <v>46</v>
      </c>
      <c r="B24" s="62" t="s">
        <v>27</v>
      </c>
      <c r="C24" s="76"/>
      <c r="D24" s="76"/>
      <c r="E24" s="76"/>
      <c r="F24" s="76"/>
      <c r="G24" s="76"/>
      <c r="H24" s="77"/>
      <c r="I24" s="58"/>
    </row>
    <row r="25" spans="1:9" ht="14.5" x14ac:dyDescent="0.3">
      <c r="A25" s="67" t="s">
        <v>28</v>
      </c>
      <c r="B25" s="62" t="s">
        <v>62</v>
      </c>
      <c r="C25" s="76"/>
      <c r="D25" s="76"/>
      <c r="E25" s="76"/>
      <c r="F25" s="76"/>
      <c r="G25" s="76"/>
      <c r="H25" s="77"/>
      <c r="I25" s="58"/>
    </row>
    <row r="26" spans="1:9" x14ac:dyDescent="0.3">
      <c r="A26" s="67" t="s">
        <v>29</v>
      </c>
      <c r="B26" s="62" t="s">
        <v>27</v>
      </c>
      <c r="C26" s="76"/>
      <c r="D26" s="76"/>
      <c r="E26" s="76"/>
      <c r="F26" s="76"/>
      <c r="G26" s="76"/>
      <c r="H26" s="77"/>
      <c r="I26" s="58"/>
    </row>
    <row r="27" spans="1:9" ht="14.5" x14ac:dyDescent="0.3">
      <c r="A27" s="67" t="s">
        <v>32</v>
      </c>
      <c r="B27" s="62" t="s">
        <v>27</v>
      </c>
      <c r="C27" s="76"/>
      <c r="D27" s="76"/>
      <c r="E27" s="76"/>
      <c r="F27" s="76"/>
      <c r="G27" s="76"/>
      <c r="H27" s="77"/>
      <c r="I27" s="58"/>
    </row>
    <row r="28" spans="1:9" ht="14.5" x14ac:dyDescent="0.3">
      <c r="A28" s="67" t="s">
        <v>33</v>
      </c>
      <c r="B28" s="62" t="s">
        <v>62</v>
      </c>
      <c r="C28" s="76"/>
      <c r="D28" s="76"/>
      <c r="E28" s="76"/>
      <c r="F28" s="76"/>
      <c r="G28" s="76"/>
      <c r="H28" s="77"/>
      <c r="I28" s="58"/>
    </row>
    <row r="29" spans="1:9" ht="14.5" x14ac:dyDescent="0.3">
      <c r="A29" s="67" t="s">
        <v>34</v>
      </c>
      <c r="B29" s="62" t="s">
        <v>62</v>
      </c>
      <c r="C29" s="76"/>
      <c r="D29" s="76"/>
      <c r="E29" s="76"/>
      <c r="F29" s="76"/>
      <c r="G29" s="76"/>
      <c r="H29" s="77"/>
      <c r="I29" s="58"/>
    </row>
    <row r="30" spans="1:9" ht="15" thickBot="1" x14ac:dyDescent="0.35">
      <c r="A30" s="71" t="s">
        <v>35</v>
      </c>
      <c r="B30" s="72" t="s">
        <v>62</v>
      </c>
      <c r="C30" s="41"/>
      <c r="D30" s="41"/>
      <c r="E30" s="41"/>
      <c r="F30" s="41"/>
      <c r="G30" s="41"/>
      <c r="H30" s="42"/>
      <c r="I30" s="58"/>
    </row>
    <row r="31" spans="1:9" ht="12.75" customHeight="1" x14ac:dyDescent="0.3">
      <c r="A31" s="140" t="s">
        <v>47</v>
      </c>
      <c r="B31" s="141"/>
      <c r="C31" s="141"/>
      <c r="D31" s="141"/>
      <c r="E31" s="141"/>
      <c r="F31" s="141"/>
      <c r="G31" s="141"/>
      <c r="H31" s="142"/>
      <c r="I31" s="58"/>
    </row>
    <row r="32" spans="1:9" ht="26" x14ac:dyDescent="0.35">
      <c r="A32" s="68" t="s">
        <v>48</v>
      </c>
      <c r="B32" s="62" t="s">
        <v>27</v>
      </c>
      <c r="C32" s="64" t="s">
        <v>85</v>
      </c>
      <c r="D32" s="64"/>
      <c r="E32" s="64" t="s">
        <v>86</v>
      </c>
      <c r="F32" s="63"/>
      <c r="G32" s="64" t="s">
        <v>87</v>
      </c>
      <c r="H32" s="66"/>
      <c r="I32" s="61"/>
    </row>
    <row r="33" spans="1:9" x14ac:dyDescent="0.3">
      <c r="A33" s="67" t="s">
        <v>29</v>
      </c>
      <c r="B33" s="62" t="s">
        <v>27</v>
      </c>
      <c r="C33" s="54">
        <v>42971</v>
      </c>
      <c r="D33" s="54"/>
      <c r="E33" s="54">
        <v>42970</v>
      </c>
      <c r="F33" s="76"/>
      <c r="G33" s="54">
        <v>42969</v>
      </c>
      <c r="H33" s="77"/>
      <c r="I33" s="58"/>
    </row>
    <row r="34" spans="1:9" ht="14.5" x14ac:dyDescent="0.3">
      <c r="A34" s="67" t="s">
        <v>33</v>
      </c>
      <c r="B34" s="62" t="s">
        <v>62</v>
      </c>
      <c r="C34" s="84">
        <v>0.59</v>
      </c>
      <c r="D34" s="84"/>
      <c r="E34" s="84">
        <v>1.98</v>
      </c>
      <c r="F34" s="76"/>
      <c r="G34" s="84">
        <v>0.43</v>
      </c>
      <c r="H34" s="77"/>
      <c r="I34" s="58" t="s">
        <v>92</v>
      </c>
    </row>
    <row r="35" spans="1:9" ht="14.5" x14ac:dyDescent="0.3">
      <c r="A35" s="67" t="s">
        <v>49</v>
      </c>
      <c r="B35" s="62" t="s">
        <v>62</v>
      </c>
      <c r="C35" s="84">
        <v>1.05</v>
      </c>
      <c r="D35" s="84"/>
      <c r="E35" s="84">
        <v>3.59</v>
      </c>
      <c r="F35" s="76"/>
      <c r="G35" s="84">
        <v>0.02</v>
      </c>
      <c r="H35" s="77"/>
      <c r="I35" s="58" t="s">
        <v>91</v>
      </c>
    </row>
    <row r="36" spans="1:9" ht="15" thickBot="1" x14ac:dyDescent="0.35">
      <c r="A36" s="69" t="s">
        <v>50</v>
      </c>
      <c r="B36" s="70" t="s">
        <v>62</v>
      </c>
      <c r="C36" s="55" t="s">
        <v>27</v>
      </c>
      <c r="D36" s="55"/>
      <c r="E36" s="55" t="s">
        <v>93</v>
      </c>
      <c r="F36" s="39"/>
      <c r="G36" s="55" t="s">
        <v>27</v>
      </c>
      <c r="H36" s="40"/>
      <c r="I36" s="58"/>
    </row>
    <row r="37" spans="1:9" ht="12.75" customHeight="1" x14ac:dyDescent="0.3">
      <c r="A37" s="140" t="s">
        <v>51</v>
      </c>
      <c r="B37" s="141"/>
      <c r="C37" s="141"/>
      <c r="D37" s="141"/>
      <c r="E37" s="141"/>
      <c r="F37" s="141"/>
      <c r="G37" s="141"/>
      <c r="H37" s="142"/>
      <c r="I37" s="58"/>
    </row>
    <row r="38" spans="1:9" ht="26" x14ac:dyDescent="0.3">
      <c r="A38" s="67" t="s">
        <v>52</v>
      </c>
      <c r="B38" s="62" t="s">
        <v>53</v>
      </c>
      <c r="C38" s="84" t="s">
        <v>106</v>
      </c>
      <c r="D38" s="84" t="s">
        <v>107</v>
      </c>
      <c r="E38" s="84" t="s">
        <v>106</v>
      </c>
      <c r="F38" s="84" t="s">
        <v>107</v>
      </c>
      <c r="G38" s="84" t="s">
        <v>106</v>
      </c>
      <c r="H38" s="84" t="s">
        <v>107</v>
      </c>
      <c r="I38" s="58"/>
    </row>
    <row r="39" spans="1:9" ht="14.5" x14ac:dyDescent="0.3">
      <c r="A39" s="67" t="s">
        <v>54</v>
      </c>
      <c r="B39" s="62" t="s">
        <v>62</v>
      </c>
      <c r="C39" s="84">
        <v>6</v>
      </c>
      <c r="D39" s="84">
        <v>15</v>
      </c>
      <c r="E39" s="84">
        <v>6</v>
      </c>
      <c r="F39" s="84">
        <v>15</v>
      </c>
      <c r="G39" s="84">
        <v>6</v>
      </c>
      <c r="H39" s="84">
        <v>15</v>
      </c>
      <c r="I39" s="58"/>
    </row>
    <row r="40" spans="1:9" ht="14.5" x14ac:dyDescent="0.3">
      <c r="A40" s="67" t="s">
        <v>55</v>
      </c>
      <c r="B40" s="62" t="s">
        <v>62</v>
      </c>
      <c r="C40" s="84">
        <v>4</v>
      </c>
      <c r="D40" s="84">
        <v>10</v>
      </c>
      <c r="E40" s="84">
        <v>4</v>
      </c>
      <c r="F40" s="84">
        <v>10</v>
      </c>
      <c r="G40" s="84">
        <v>4</v>
      </c>
      <c r="H40" s="84">
        <v>10</v>
      </c>
      <c r="I40" s="58"/>
    </row>
    <row r="41" spans="1:9" ht="13.5" thickBot="1" x14ac:dyDescent="0.4">
      <c r="A41" s="180" t="s">
        <v>56</v>
      </c>
      <c r="B41" s="181"/>
      <c r="C41" s="181"/>
      <c r="D41" s="181"/>
      <c r="E41" s="181"/>
      <c r="F41" s="176"/>
      <c r="G41" s="175" t="s">
        <v>57</v>
      </c>
      <c r="H41" s="182"/>
      <c r="I41" s="61"/>
    </row>
    <row r="42" spans="1:9" x14ac:dyDescent="0.35">
      <c r="A42" s="183"/>
      <c r="B42" s="183"/>
      <c r="C42" s="183"/>
      <c r="D42" s="183"/>
      <c r="E42" s="183"/>
      <c r="F42" s="183"/>
      <c r="G42" s="183"/>
      <c r="H42" s="183"/>
      <c r="I42" s="65"/>
    </row>
  </sheetData>
  <mergeCells count="32">
    <mergeCell ref="A1:H1"/>
    <mergeCell ref="A2:D2"/>
    <mergeCell ref="E2:F2"/>
    <mergeCell ref="G2:H2"/>
    <mergeCell ref="E3:F3"/>
    <mergeCell ref="G3:H3"/>
    <mergeCell ref="A12:E12"/>
    <mergeCell ref="F12:H12"/>
    <mergeCell ref="A4:C4"/>
    <mergeCell ref="D4:E4"/>
    <mergeCell ref="F4:H4"/>
    <mergeCell ref="A5:C7"/>
    <mergeCell ref="D5:E5"/>
    <mergeCell ref="F5:H5"/>
    <mergeCell ref="D6:E6"/>
    <mergeCell ref="F6:H6"/>
    <mergeCell ref="D7:E7"/>
    <mergeCell ref="F7:H7"/>
    <mergeCell ref="A8:H8"/>
    <mergeCell ref="B9:C9"/>
    <mergeCell ref="D9:H9"/>
    <mergeCell ref="B10:H10"/>
    <mergeCell ref="A11:H11"/>
    <mergeCell ref="A41:F41"/>
    <mergeCell ref="G41:H41"/>
    <mergeCell ref="A42:H42"/>
    <mergeCell ref="A13:E13"/>
    <mergeCell ref="F13:H13"/>
    <mergeCell ref="A14:H14"/>
    <mergeCell ref="A23:H23"/>
    <mergeCell ref="A31:H31"/>
    <mergeCell ref="A37:H37"/>
  </mergeCells>
  <hyperlinks>
    <hyperlink ref="F7" r:id="rId1" xr:uid="{BA20A8F5-F9C1-4BAC-BED3-9261112981C6}"/>
  </hyperlinks>
  <pageMargins left="0.25" right="0.25"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467EB-4969-4CCC-9621-92ED7FE87F19}">
  <dimension ref="A1:I42"/>
  <sheetViews>
    <sheetView topLeftCell="A10" workbookViewId="0">
      <selection activeCell="C19" sqref="C19"/>
    </sheetView>
  </sheetViews>
  <sheetFormatPr defaultColWidth="9.1796875" defaultRowHeight="13" x14ac:dyDescent="0.35"/>
  <cols>
    <col min="1" max="1" width="25.26953125" style="78" customWidth="1"/>
    <col min="2" max="2" width="11.54296875" style="79" customWidth="1"/>
    <col min="3" max="5" width="10.1796875" style="79" bestFit="1" customWidth="1"/>
    <col min="6" max="6" width="9.7265625" style="79" customWidth="1"/>
    <col min="7" max="7" width="10.1796875" style="79" bestFit="1" customWidth="1"/>
    <col min="8" max="8" width="9.7265625" style="79" customWidth="1"/>
    <col min="9" max="9" width="5.7265625" style="59" customWidth="1"/>
    <col min="10" max="16384" width="9.1796875" style="59"/>
  </cols>
  <sheetData>
    <row r="1" spans="1:9" ht="13.5" customHeight="1" thickBot="1" x14ac:dyDescent="0.4">
      <c r="A1" s="151" t="s">
        <v>59</v>
      </c>
      <c r="B1" s="151"/>
      <c r="C1" s="151"/>
      <c r="D1" s="151"/>
      <c r="E1" s="151"/>
      <c r="F1" s="151"/>
      <c r="G1" s="151"/>
      <c r="H1" s="151"/>
      <c r="I1" s="65"/>
    </row>
    <row r="2" spans="1:9" ht="12.75" customHeight="1" x14ac:dyDescent="0.35">
      <c r="A2" s="187" t="s">
        <v>38</v>
      </c>
      <c r="B2" s="188"/>
      <c r="C2" s="188"/>
      <c r="D2" s="189"/>
      <c r="E2" s="155" t="s">
        <v>39</v>
      </c>
      <c r="F2" s="156"/>
      <c r="G2" s="155" t="s">
        <v>40</v>
      </c>
      <c r="H2" s="157"/>
      <c r="I2" s="61"/>
    </row>
    <row r="3" spans="1:9" ht="38.25" customHeight="1" x14ac:dyDescent="0.35">
      <c r="A3" s="73" t="s">
        <v>60</v>
      </c>
      <c r="B3" s="85" t="s">
        <v>79</v>
      </c>
      <c r="C3" s="74" t="s">
        <v>16</v>
      </c>
      <c r="D3" s="85" t="s">
        <v>84</v>
      </c>
      <c r="E3" s="190" t="s">
        <v>41</v>
      </c>
      <c r="F3" s="191"/>
      <c r="G3" s="201" t="s">
        <v>67</v>
      </c>
      <c r="H3" s="202"/>
      <c r="I3" s="61"/>
    </row>
    <row r="4" spans="1:9" ht="12.75" customHeight="1" x14ac:dyDescent="0.3">
      <c r="A4" s="161" t="s">
        <v>69</v>
      </c>
      <c r="B4" s="146"/>
      <c r="C4" s="162"/>
      <c r="D4" s="145" t="s">
        <v>17</v>
      </c>
      <c r="E4" s="162"/>
      <c r="F4" s="163" t="s">
        <v>67</v>
      </c>
      <c r="G4" s="164"/>
      <c r="H4" s="165"/>
      <c r="I4" s="58"/>
    </row>
    <row r="5" spans="1:9" ht="12.75" customHeight="1" x14ac:dyDescent="0.3">
      <c r="A5" s="166" t="s">
        <v>71</v>
      </c>
      <c r="B5" s="167"/>
      <c r="C5" s="168"/>
      <c r="D5" s="145" t="s">
        <v>18</v>
      </c>
      <c r="E5" s="162"/>
      <c r="F5" s="163" t="s">
        <v>66</v>
      </c>
      <c r="G5" s="164"/>
      <c r="H5" s="165"/>
      <c r="I5" s="58"/>
    </row>
    <row r="6" spans="1:9" ht="12.75" customHeight="1" x14ac:dyDescent="0.3">
      <c r="A6" s="169"/>
      <c r="B6" s="170"/>
      <c r="C6" s="171"/>
      <c r="D6" s="145" t="s">
        <v>19</v>
      </c>
      <c r="E6" s="162"/>
      <c r="F6" s="163" t="s">
        <v>68</v>
      </c>
      <c r="G6" s="164"/>
      <c r="H6" s="165"/>
      <c r="I6" s="58"/>
    </row>
    <row r="7" spans="1:9" ht="14" thickBot="1" x14ac:dyDescent="0.4">
      <c r="A7" s="172"/>
      <c r="B7" s="173"/>
      <c r="C7" s="174"/>
      <c r="D7" s="175" t="s">
        <v>20</v>
      </c>
      <c r="E7" s="176"/>
      <c r="F7" s="177" t="s">
        <v>70</v>
      </c>
      <c r="G7" s="178"/>
      <c r="H7" s="179"/>
      <c r="I7" s="58"/>
    </row>
    <row r="8" spans="1:9" ht="12.75" customHeight="1" x14ac:dyDescent="0.3">
      <c r="A8" s="140" t="s">
        <v>58</v>
      </c>
      <c r="B8" s="141"/>
      <c r="C8" s="141"/>
      <c r="D8" s="141"/>
      <c r="E8" s="141"/>
      <c r="F8" s="141"/>
      <c r="G8" s="141"/>
      <c r="H8" s="142"/>
      <c r="I8" s="58"/>
    </row>
    <row r="9" spans="1:9" ht="25" x14ac:dyDescent="0.35">
      <c r="A9" s="73" t="s">
        <v>22</v>
      </c>
      <c r="B9" s="192" t="s">
        <v>89</v>
      </c>
      <c r="C9" s="200"/>
      <c r="D9" s="145" t="s">
        <v>90</v>
      </c>
      <c r="E9" s="146"/>
      <c r="F9" s="146"/>
      <c r="G9" s="146"/>
      <c r="H9" s="147"/>
      <c r="I9" s="61"/>
    </row>
    <row r="10" spans="1:9" ht="50.5" thickBot="1" x14ac:dyDescent="0.4">
      <c r="A10" s="75" t="s">
        <v>61</v>
      </c>
      <c r="B10" s="194"/>
      <c r="C10" s="195"/>
      <c r="D10" s="195"/>
      <c r="E10" s="195"/>
      <c r="F10" s="195"/>
      <c r="G10" s="195"/>
      <c r="H10" s="196"/>
      <c r="I10" s="60"/>
    </row>
    <row r="11" spans="1:9" ht="12.75" customHeight="1" x14ac:dyDescent="0.3">
      <c r="A11" s="140" t="s">
        <v>43</v>
      </c>
      <c r="B11" s="141"/>
      <c r="C11" s="141"/>
      <c r="D11" s="141"/>
      <c r="E11" s="141"/>
      <c r="F11" s="141"/>
      <c r="G11" s="141"/>
      <c r="H11" s="142"/>
      <c r="I11" s="58"/>
    </row>
    <row r="12" spans="1:9" ht="29.25" customHeight="1" x14ac:dyDescent="0.35">
      <c r="A12" s="161" t="s">
        <v>75</v>
      </c>
      <c r="B12" s="146"/>
      <c r="C12" s="146"/>
      <c r="D12" s="146"/>
      <c r="E12" s="162"/>
      <c r="F12" s="145" t="s">
        <v>77</v>
      </c>
      <c r="G12" s="146"/>
      <c r="H12" s="147"/>
      <c r="I12" s="61"/>
    </row>
    <row r="13" spans="1:9" ht="29.25" customHeight="1" thickBot="1" x14ac:dyDescent="0.4">
      <c r="A13" s="180" t="s">
        <v>76</v>
      </c>
      <c r="B13" s="181"/>
      <c r="C13" s="181"/>
      <c r="D13" s="181"/>
      <c r="E13" s="176"/>
      <c r="F13" s="194" t="s">
        <v>78</v>
      </c>
      <c r="G13" s="195"/>
      <c r="H13" s="196"/>
      <c r="I13" s="61"/>
    </row>
    <row r="14" spans="1:9" ht="12.75" customHeight="1" x14ac:dyDescent="0.3">
      <c r="A14" s="197" t="s">
        <v>44</v>
      </c>
      <c r="B14" s="198"/>
      <c r="C14" s="198"/>
      <c r="D14" s="198"/>
      <c r="E14" s="198"/>
      <c r="F14" s="198"/>
      <c r="G14" s="198"/>
      <c r="H14" s="199"/>
      <c r="I14" s="58"/>
    </row>
    <row r="15" spans="1:9" ht="26" x14ac:dyDescent="0.35">
      <c r="A15" s="73" t="s">
        <v>36</v>
      </c>
      <c r="B15" s="62" t="s">
        <v>27</v>
      </c>
      <c r="C15" s="64" t="s">
        <v>85</v>
      </c>
      <c r="D15" s="64"/>
      <c r="E15" s="64" t="s">
        <v>86</v>
      </c>
      <c r="F15" s="63"/>
      <c r="G15" s="64" t="s">
        <v>87</v>
      </c>
      <c r="H15" s="66"/>
      <c r="I15" s="61"/>
    </row>
    <row r="16" spans="1:9" ht="27" x14ac:dyDescent="0.3">
      <c r="A16" s="67" t="s">
        <v>30</v>
      </c>
      <c r="B16" s="62" t="s">
        <v>27</v>
      </c>
      <c r="C16" s="84">
        <v>1.0096000000000001</v>
      </c>
      <c r="D16" s="84"/>
      <c r="E16" s="84">
        <v>1.0551999999999999</v>
      </c>
      <c r="F16" s="76"/>
      <c r="G16" s="84">
        <v>0.86109999999999998</v>
      </c>
      <c r="H16" s="77"/>
      <c r="I16" s="58"/>
    </row>
    <row r="17" spans="1:9" ht="14.5" x14ac:dyDescent="0.3">
      <c r="A17" s="67" t="s">
        <v>28</v>
      </c>
      <c r="B17" s="62" t="s">
        <v>62</v>
      </c>
      <c r="C17" s="84">
        <v>0.32179999999999997</v>
      </c>
      <c r="D17" s="84"/>
      <c r="E17" s="84">
        <v>0.1111</v>
      </c>
      <c r="F17" s="76"/>
      <c r="G17" s="84">
        <v>1.2685999999999999</v>
      </c>
      <c r="H17" s="77"/>
      <c r="I17" s="58"/>
    </row>
    <row r="18" spans="1:9" x14ac:dyDescent="0.3">
      <c r="A18" s="67" t="s">
        <v>29</v>
      </c>
      <c r="B18" s="62" t="s">
        <v>27</v>
      </c>
      <c r="C18" s="54">
        <v>41121</v>
      </c>
      <c r="D18" s="54"/>
      <c r="E18" s="54">
        <v>41124</v>
      </c>
      <c r="F18" s="76"/>
      <c r="G18" s="54">
        <v>41129</v>
      </c>
      <c r="H18" s="77"/>
      <c r="I18" s="58"/>
    </row>
    <row r="19" spans="1:9" ht="14.5" x14ac:dyDescent="0.3">
      <c r="A19" s="67" t="s">
        <v>32</v>
      </c>
      <c r="B19" s="62" t="s">
        <v>27</v>
      </c>
      <c r="C19" s="54">
        <v>42370</v>
      </c>
      <c r="D19" s="54"/>
      <c r="E19" s="54">
        <v>42370</v>
      </c>
      <c r="F19" s="76"/>
      <c r="G19" s="54">
        <v>42370</v>
      </c>
      <c r="H19" s="77"/>
      <c r="I19" s="58"/>
    </row>
    <row r="20" spans="1:9" ht="14.5" x14ac:dyDescent="0.3">
      <c r="A20" s="67" t="s">
        <v>33</v>
      </c>
      <c r="B20" s="62" t="s">
        <v>62</v>
      </c>
      <c r="C20" s="84"/>
      <c r="D20" s="84"/>
      <c r="E20" s="84"/>
      <c r="F20" s="76"/>
      <c r="G20" s="84"/>
      <c r="H20" s="77"/>
      <c r="I20" s="58"/>
    </row>
    <row r="21" spans="1:9" ht="14.5" x14ac:dyDescent="0.3">
      <c r="A21" s="67" t="s">
        <v>34</v>
      </c>
      <c r="B21" s="62" t="s">
        <v>62</v>
      </c>
      <c r="C21" s="84">
        <v>31.01</v>
      </c>
      <c r="D21" s="84"/>
      <c r="E21" s="84">
        <v>22.59</v>
      </c>
      <c r="F21" s="76"/>
      <c r="G21" s="84">
        <v>15.95</v>
      </c>
      <c r="H21" s="77"/>
      <c r="I21" s="58"/>
    </row>
    <row r="22" spans="1:9" ht="15" thickBot="1" x14ac:dyDescent="0.35">
      <c r="A22" s="69" t="s">
        <v>35</v>
      </c>
      <c r="B22" s="70" t="s">
        <v>62</v>
      </c>
      <c r="C22" s="55">
        <v>129.83000000000001</v>
      </c>
      <c r="D22" s="55"/>
      <c r="E22" s="55">
        <v>87.5</v>
      </c>
      <c r="F22" s="39"/>
      <c r="G22" s="55">
        <v>72.42</v>
      </c>
      <c r="H22" s="40"/>
      <c r="I22" s="58"/>
    </row>
    <row r="23" spans="1:9" ht="12.75" customHeight="1" x14ac:dyDescent="0.3">
      <c r="A23" s="197" t="s">
        <v>45</v>
      </c>
      <c r="B23" s="198"/>
      <c r="C23" s="198"/>
      <c r="D23" s="198"/>
      <c r="E23" s="198"/>
      <c r="F23" s="198"/>
      <c r="G23" s="198"/>
      <c r="H23" s="199"/>
      <c r="I23" s="58"/>
    </row>
    <row r="24" spans="1:9" ht="14.5" x14ac:dyDescent="0.3">
      <c r="A24" s="67" t="s">
        <v>46</v>
      </c>
      <c r="B24" s="62" t="s">
        <v>27</v>
      </c>
      <c r="C24" s="76"/>
      <c r="D24" s="76"/>
      <c r="E24" s="76"/>
      <c r="F24" s="76"/>
      <c r="G24" s="76"/>
      <c r="H24" s="77"/>
      <c r="I24" s="58"/>
    </row>
    <row r="25" spans="1:9" ht="14.5" x14ac:dyDescent="0.3">
      <c r="A25" s="67" t="s">
        <v>28</v>
      </c>
      <c r="B25" s="62" t="s">
        <v>62</v>
      </c>
      <c r="C25" s="76"/>
      <c r="D25" s="76"/>
      <c r="E25" s="76"/>
      <c r="F25" s="76"/>
      <c r="G25" s="76"/>
      <c r="H25" s="77"/>
      <c r="I25" s="58"/>
    </row>
    <row r="26" spans="1:9" x14ac:dyDescent="0.3">
      <c r="A26" s="67" t="s">
        <v>29</v>
      </c>
      <c r="B26" s="62" t="s">
        <v>27</v>
      </c>
      <c r="C26" s="76"/>
      <c r="D26" s="76"/>
      <c r="E26" s="76"/>
      <c r="F26" s="76"/>
      <c r="G26" s="76"/>
      <c r="H26" s="77"/>
      <c r="I26" s="58"/>
    </row>
    <row r="27" spans="1:9" ht="14.5" x14ac:dyDescent="0.3">
      <c r="A27" s="67" t="s">
        <v>32</v>
      </c>
      <c r="B27" s="62" t="s">
        <v>27</v>
      </c>
      <c r="C27" s="76"/>
      <c r="D27" s="76"/>
      <c r="E27" s="76"/>
      <c r="F27" s="76"/>
      <c r="G27" s="76"/>
      <c r="H27" s="77"/>
      <c r="I27" s="58"/>
    </row>
    <row r="28" spans="1:9" ht="14.5" x14ac:dyDescent="0.3">
      <c r="A28" s="67" t="s">
        <v>33</v>
      </c>
      <c r="B28" s="62" t="s">
        <v>62</v>
      </c>
      <c r="C28" s="76"/>
      <c r="D28" s="76"/>
      <c r="E28" s="76"/>
      <c r="F28" s="76"/>
      <c r="G28" s="76"/>
      <c r="H28" s="77"/>
      <c r="I28" s="58"/>
    </row>
    <row r="29" spans="1:9" ht="14.5" x14ac:dyDescent="0.3">
      <c r="A29" s="67" t="s">
        <v>34</v>
      </c>
      <c r="B29" s="62" t="s">
        <v>62</v>
      </c>
      <c r="C29" s="76"/>
      <c r="D29" s="76"/>
      <c r="E29" s="76"/>
      <c r="F29" s="76"/>
      <c r="G29" s="76"/>
      <c r="H29" s="77"/>
      <c r="I29" s="58"/>
    </row>
    <row r="30" spans="1:9" ht="15" thickBot="1" x14ac:dyDescent="0.35">
      <c r="A30" s="71" t="s">
        <v>35</v>
      </c>
      <c r="B30" s="72" t="s">
        <v>62</v>
      </c>
      <c r="C30" s="55"/>
      <c r="D30" s="55"/>
      <c r="E30" s="55"/>
      <c r="F30" s="41"/>
      <c r="G30" s="41"/>
      <c r="H30" s="42"/>
      <c r="I30" s="58"/>
    </row>
    <row r="31" spans="1:9" ht="12.75" customHeight="1" x14ac:dyDescent="0.3">
      <c r="A31" s="140" t="s">
        <v>47</v>
      </c>
      <c r="B31" s="141"/>
      <c r="C31" s="141"/>
      <c r="D31" s="141"/>
      <c r="E31" s="141"/>
      <c r="F31" s="141"/>
      <c r="G31" s="141"/>
      <c r="H31" s="142"/>
      <c r="I31" s="58"/>
    </row>
    <row r="32" spans="1:9" ht="26" x14ac:dyDescent="0.35">
      <c r="A32" s="68" t="s">
        <v>48</v>
      </c>
      <c r="B32" s="62" t="s">
        <v>27</v>
      </c>
      <c r="C32" s="64" t="s">
        <v>85</v>
      </c>
      <c r="D32" s="64"/>
      <c r="E32" s="64" t="s">
        <v>86</v>
      </c>
      <c r="F32" s="63"/>
      <c r="G32" s="64" t="s">
        <v>87</v>
      </c>
      <c r="H32" s="66"/>
      <c r="I32" s="61"/>
    </row>
    <row r="33" spans="1:9" x14ac:dyDescent="0.3">
      <c r="A33" s="67" t="s">
        <v>29</v>
      </c>
      <c r="B33" s="62" t="s">
        <v>27</v>
      </c>
      <c r="C33" s="54">
        <v>42971</v>
      </c>
      <c r="D33" s="54"/>
      <c r="E33" s="54">
        <v>42970</v>
      </c>
      <c r="F33" s="76"/>
      <c r="G33" s="54">
        <v>42969</v>
      </c>
      <c r="H33" s="77"/>
      <c r="I33" s="58"/>
    </row>
    <row r="34" spans="1:9" ht="14.5" x14ac:dyDescent="0.3">
      <c r="A34" s="67" t="s">
        <v>33</v>
      </c>
      <c r="B34" s="62" t="s">
        <v>62</v>
      </c>
      <c r="C34" s="84">
        <v>0.3</v>
      </c>
      <c r="D34" s="84"/>
      <c r="E34" s="84">
        <v>8.9</v>
      </c>
      <c r="F34" s="76"/>
      <c r="G34" s="84">
        <v>0.08</v>
      </c>
      <c r="H34" s="77"/>
      <c r="I34" s="58" t="s">
        <v>92</v>
      </c>
    </row>
    <row r="35" spans="1:9" ht="14.5" x14ac:dyDescent="0.3">
      <c r="A35" s="67" t="s">
        <v>49</v>
      </c>
      <c r="B35" s="62" t="s">
        <v>62</v>
      </c>
      <c r="C35" s="84">
        <v>0.39</v>
      </c>
      <c r="D35" s="84"/>
      <c r="E35" s="84">
        <v>2.5099999999999998</v>
      </c>
      <c r="F35" s="76"/>
      <c r="G35" s="84">
        <v>1.1299999999999999</v>
      </c>
      <c r="H35" s="77"/>
      <c r="I35" s="58" t="s">
        <v>91</v>
      </c>
    </row>
    <row r="36" spans="1:9" ht="15" thickBot="1" x14ac:dyDescent="0.35">
      <c r="A36" s="69" t="s">
        <v>50</v>
      </c>
      <c r="B36" s="70" t="s">
        <v>62</v>
      </c>
      <c r="C36" s="55" t="s">
        <v>27</v>
      </c>
      <c r="D36" s="55"/>
      <c r="E36" s="55" t="s">
        <v>105</v>
      </c>
      <c r="F36" s="39"/>
      <c r="G36" s="55" t="s">
        <v>104</v>
      </c>
      <c r="H36" s="40"/>
      <c r="I36" s="58"/>
    </row>
    <row r="37" spans="1:9" ht="12.75" customHeight="1" x14ac:dyDescent="0.3">
      <c r="A37" s="140" t="s">
        <v>51</v>
      </c>
      <c r="B37" s="141"/>
      <c r="C37" s="141"/>
      <c r="D37" s="141"/>
      <c r="E37" s="141"/>
      <c r="F37" s="141"/>
      <c r="G37" s="141"/>
      <c r="H37" s="142"/>
      <c r="I37" s="58"/>
    </row>
    <row r="38" spans="1:9" ht="26" x14ac:dyDescent="0.3">
      <c r="A38" s="67" t="s">
        <v>52</v>
      </c>
      <c r="B38" s="62" t="s">
        <v>53</v>
      </c>
      <c r="C38" s="84" t="s">
        <v>106</v>
      </c>
      <c r="D38" s="84" t="s">
        <v>107</v>
      </c>
      <c r="E38" s="84" t="s">
        <v>106</v>
      </c>
      <c r="F38" s="84" t="s">
        <v>107</v>
      </c>
      <c r="G38" s="84" t="s">
        <v>106</v>
      </c>
      <c r="H38" s="90" t="s">
        <v>107</v>
      </c>
      <c r="I38" s="58"/>
    </row>
    <row r="39" spans="1:9" ht="14.5" x14ac:dyDescent="0.3">
      <c r="A39" s="67" t="s">
        <v>54</v>
      </c>
      <c r="B39" s="62" t="s">
        <v>62</v>
      </c>
      <c r="C39" s="84">
        <v>6</v>
      </c>
      <c r="D39" s="84">
        <v>15</v>
      </c>
      <c r="E39" s="84">
        <v>6</v>
      </c>
      <c r="F39" s="84">
        <f>3*12.07</f>
        <v>36.21</v>
      </c>
      <c r="G39" s="84">
        <v>6</v>
      </c>
      <c r="H39" s="84">
        <v>15</v>
      </c>
      <c r="I39" s="58"/>
    </row>
    <row r="40" spans="1:9" ht="14.5" x14ac:dyDescent="0.3">
      <c r="A40" s="67" t="s">
        <v>55</v>
      </c>
      <c r="B40" s="62" t="s">
        <v>62</v>
      </c>
      <c r="C40" s="84">
        <v>4</v>
      </c>
      <c r="D40" s="84">
        <v>10</v>
      </c>
      <c r="E40" s="84">
        <v>4</v>
      </c>
      <c r="F40" s="84">
        <f>2*12.07</f>
        <v>24.14</v>
      </c>
      <c r="G40" s="84">
        <v>4</v>
      </c>
      <c r="H40" s="84">
        <v>10</v>
      </c>
      <c r="I40" s="58"/>
    </row>
    <row r="41" spans="1:9" ht="13.5" thickBot="1" x14ac:dyDescent="0.4">
      <c r="A41" s="180" t="s">
        <v>56</v>
      </c>
      <c r="B41" s="181"/>
      <c r="C41" s="181"/>
      <c r="D41" s="181"/>
      <c r="E41" s="181"/>
      <c r="F41" s="176"/>
      <c r="G41" s="175" t="s">
        <v>57</v>
      </c>
      <c r="H41" s="182"/>
      <c r="I41" s="61"/>
    </row>
    <row r="42" spans="1:9" x14ac:dyDescent="0.35">
      <c r="A42" s="183"/>
      <c r="B42" s="183"/>
      <c r="C42" s="183"/>
      <c r="D42" s="183"/>
      <c r="E42" s="183"/>
      <c r="F42" s="183"/>
      <c r="G42" s="183"/>
      <c r="H42" s="183"/>
      <c r="I42" s="65"/>
    </row>
  </sheetData>
  <mergeCells count="32">
    <mergeCell ref="A1:H1"/>
    <mergeCell ref="A2:D2"/>
    <mergeCell ref="E2:F2"/>
    <mergeCell ref="G2:H2"/>
    <mergeCell ref="E3:F3"/>
    <mergeCell ref="G3:H3"/>
    <mergeCell ref="A12:E12"/>
    <mergeCell ref="F12:H12"/>
    <mergeCell ref="A4:C4"/>
    <mergeCell ref="D4:E4"/>
    <mergeCell ref="F4:H4"/>
    <mergeCell ref="A5:C7"/>
    <mergeCell ref="D5:E5"/>
    <mergeCell ref="F5:H5"/>
    <mergeCell ref="D6:E6"/>
    <mergeCell ref="F6:H6"/>
    <mergeCell ref="D7:E7"/>
    <mergeCell ref="F7:H7"/>
    <mergeCell ref="A8:H8"/>
    <mergeCell ref="B9:C9"/>
    <mergeCell ref="D9:H9"/>
    <mergeCell ref="B10:H10"/>
    <mergeCell ref="A11:H11"/>
    <mergeCell ref="A41:F41"/>
    <mergeCell ref="G41:H41"/>
    <mergeCell ref="A42:H42"/>
    <mergeCell ref="A13:E13"/>
    <mergeCell ref="F13:H13"/>
    <mergeCell ref="A14:H14"/>
    <mergeCell ref="A23:H23"/>
    <mergeCell ref="A31:H31"/>
    <mergeCell ref="A37:H37"/>
  </mergeCells>
  <hyperlinks>
    <hyperlink ref="F7" r:id="rId1" xr:uid="{17473449-4760-4012-A065-AAF89935727C}"/>
  </hyperlinks>
  <pageMargins left="0.25" right="0.25"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9BBA6-F46D-433E-9956-EFBAE52B4900}">
  <dimension ref="A1:I42"/>
  <sheetViews>
    <sheetView topLeftCell="A9" workbookViewId="0">
      <selection activeCell="A3" sqref="A3:H7"/>
    </sheetView>
  </sheetViews>
  <sheetFormatPr defaultColWidth="9.1796875" defaultRowHeight="12.5" x14ac:dyDescent="0.35"/>
  <cols>
    <col min="1" max="1" width="25.26953125" style="78" customWidth="1"/>
    <col min="2" max="2" width="11.54296875" style="79" customWidth="1"/>
    <col min="3" max="5" width="10.1796875" style="79" bestFit="1" customWidth="1"/>
    <col min="6" max="6" width="9.7265625" style="79" customWidth="1"/>
    <col min="7" max="7" width="10.1796875" style="79" bestFit="1" customWidth="1"/>
    <col min="8" max="8" width="9.7265625" style="79" customWidth="1"/>
    <col min="9" max="9" width="5.7265625" style="79" customWidth="1"/>
    <col min="10" max="16384" width="9.1796875" style="79"/>
  </cols>
  <sheetData>
    <row r="1" spans="1:9" ht="13.5" customHeight="1" thickBot="1" x14ac:dyDescent="0.4">
      <c r="A1" s="151" t="s">
        <v>63</v>
      </c>
      <c r="B1" s="151"/>
      <c r="C1" s="151"/>
      <c r="D1" s="151"/>
      <c r="E1" s="151"/>
      <c r="F1" s="151"/>
      <c r="G1" s="151"/>
      <c r="H1" s="151"/>
      <c r="I1" s="65"/>
    </row>
    <row r="2" spans="1:9" ht="12.75" customHeight="1" x14ac:dyDescent="0.35">
      <c r="A2" s="187" t="s">
        <v>38</v>
      </c>
      <c r="B2" s="188"/>
      <c r="C2" s="188"/>
      <c r="D2" s="189"/>
      <c r="E2" s="155" t="s">
        <v>39</v>
      </c>
      <c r="F2" s="156"/>
      <c r="G2" s="155" t="s">
        <v>40</v>
      </c>
      <c r="H2" s="157"/>
      <c r="I2" s="80"/>
    </row>
    <row r="3" spans="1:9" ht="38.25" customHeight="1" x14ac:dyDescent="0.35">
      <c r="A3" s="137" t="s">
        <v>64</v>
      </c>
      <c r="B3" s="139" t="s">
        <v>80</v>
      </c>
      <c r="C3" s="138" t="s">
        <v>16</v>
      </c>
      <c r="D3" s="56"/>
      <c r="E3" s="190" t="s">
        <v>41</v>
      </c>
      <c r="F3" s="191"/>
      <c r="G3" s="201" t="s">
        <v>67</v>
      </c>
      <c r="H3" s="202"/>
      <c r="I3" s="80"/>
    </row>
    <row r="4" spans="1:9" ht="12.75" customHeight="1" x14ac:dyDescent="0.3">
      <c r="A4" s="161" t="s">
        <v>69</v>
      </c>
      <c r="B4" s="146"/>
      <c r="C4" s="162"/>
      <c r="D4" s="145" t="s">
        <v>17</v>
      </c>
      <c r="E4" s="162"/>
      <c r="F4" s="163" t="s">
        <v>67</v>
      </c>
      <c r="G4" s="164"/>
      <c r="H4" s="165"/>
      <c r="I4" s="81"/>
    </row>
    <row r="5" spans="1:9" ht="12.75" customHeight="1" x14ac:dyDescent="0.3">
      <c r="A5" s="166" t="s">
        <v>71</v>
      </c>
      <c r="B5" s="167"/>
      <c r="C5" s="168"/>
      <c r="D5" s="145" t="s">
        <v>18</v>
      </c>
      <c r="E5" s="162"/>
      <c r="F5" s="163" t="s">
        <v>66</v>
      </c>
      <c r="G5" s="164"/>
      <c r="H5" s="165"/>
      <c r="I5" s="81"/>
    </row>
    <row r="6" spans="1:9" ht="12.75" customHeight="1" x14ac:dyDescent="0.3">
      <c r="A6" s="169"/>
      <c r="B6" s="170"/>
      <c r="C6" s="171"/>
      <c r="D6" s="145" t="s">
        <v>19</v>
      </c>
      <c r="E6" s="162"/>
      <c r="F6" s="163" t="s">
        <v>68</v>
      </c>
      <c r="G6" s="164"/>
      <c r="H6" s="165"/>
      <c r="I6" s="81"/>
    </row>
    <row r="7" spans="1:9" ht="14.25" customHeight="1" thickBot="1" x14ac:dyDescent="0.4">
      <c r="A7" s="172"/>
      <c r="B7" s="173"/>
      <c r="C7" s="174"/>
      <c r="D7" s="175" t="s">
        <v>20</v>
      </c>
      <c r="E7" s="176"/>
      <c r="F7" s="177" t="s">
        <v>70</v>
      </c>
      <c r="G7" s="178"/>
      <c r="H7" s="179"/>
      <c r="I7" s="81"/>
    </row>
    <row r="8" spans="1:9" ht="12.75" customHeight="1" x14ac:dyDescent="0.25">
      <c r="A8" s="140" t="s">
        <v>58</v>
      </c>
      <c r="B8" s="141"/>
      <c r="C8" s="141"/>
      <c r="D8" s="141"/>
      <c r="E8" s="141"/>
      <c r="F8" s="141"/>
      <c r="G8" s="141"/>
      <c r="H8" s="142"/>
      <c r="I8" s="81"/>
    </row>
    <row r="9" spans="1:9" ht="25" x14ac:dyDescent="0.35">
      <c r="A9" s="73" t="s">
        <v>22</v>
      </c>
      <c r="B9" s="192" t="s">
        <v>89</v>
      </c>
      <c r="C9" s="200"/>
      <c r="D9" s="145" t="s">
        <v>90</v>
      </c>
      <c r="E9" s="146"/>
      <c r="F9" s="146"/>
      <c r="G9" s="146"/>
      <c r="H9" s="147"/>
      <c r="I9" s="80"/>
    </row>
    <row r="10" spans="1:9" ht="50.5" thickBot="1" x14ac:dyDescent="0.4">
      <c r="A10" s="75" t="s">
        <v>61</v>
      </c>
      <c r="B10" s="194"/>
      <c r="C10" s="195"/>
      <c r="D10" s="195"/>
      <c r="E10" s="195"/>
      <c r="F10" s="195"/>
      <c r="G10" s="195"/>
      <c r="H10" s="196"/>
      <c r="I10" s="82"/>
    </row>
    <row r="11" spans="1:9" ht="12.75" customHeight="1" x14ac:dyDescent="0.25">
      <c r="A11" s="140" t="s">
        <v>43</v>
      </c>
      <c r="B11" s="141"/>
      <c r="C11" s="141"/>
      <c r="D11" s="141"/>
      <c r="E11" s="141"/>
      <c r="F11" s="141"/>
      <c r="G11" s="141"/>
      <c r="H11" s="142"/>
      <c r="I11" s="81"/>
    </row>
    <row r="12" spans="1:9" ht="30.75" customHeight="1" x14ac:dyDescent="0.35">
      <c r="A12" s="161" t="s">
        <v>75</v>
      </c>
      <c r="B12" s="146"/>
      <c r="C12" s="146"/>
      <c r="D12" s="146"/>
      <c r="E12" s="162"/>
      <c r="F12" s="145" t="s">
        <v>77</v>
      </c>
      <c r="G12" s="146"/>
      <c r="H12" s="147"/>
      <c r="I12" s="80"/>
    </row>
    <row r="13" spans="1:9" ht="30.75" customHeight="1" thickBot="1" x14ac:dyDescent="0.4">
      <c r="A13" s="180" t="s">
        <v>76</v>
      </c>
      <c r="B13" s="181"/>
      <c r="C13" s="181"/>
      <c r="D13" s="181"/>
      <c r="E13" s="176"/>
      <c r="F13" s="194" t="s">
        <v>78</v>
      </c>
      <c r="G13" s="195"/>
      <c r="H13" s="196"/>
      <c r="I13" s="80"/>
    </row>
    <row r="14" spans="1:9" x14ac:dyDescent="0.25">
      <c r="A14" s="197" t="s">
        <v>44</v>
      </c>
      <c r="B14" s="198"/>
      <c r="C14" s="198"/>
      <c r="D14" s="198"/>
      <c r="E14" s="198"/>
      <c r="F14" s="198"/>
      <c r="G14" s="198"/>
      <c r="H14" s="199"/>
      <c r="I14" s="81"/>
    </row>
    <row r="15" spans="1:9" ht="26" x14ac:dyDescent="0.35">
      <c r="A15" s="73" t="s">
        <v>36</v>
      </c>
      <c r="B15" s="62" t="s">
        <v>27</v>
      </c>
      <c r="C15" s="64" t="s">
        <v>85</v>
      </c>
      <c r="D15" s="64"/>
      <c r="E15" s="64" t="s">
        <v>86</v>
      </c>
      <c r="F15" s="63"/>
      <c r="G15" s="64" t="s">
        <v>87</v>
      </c>
      <c r="H15" s="66"/>
      <c r="I15" s="80"/>
    </row>
    <row r="16" spans="1:9" ht="14.5" x14ac:dyDescent="0.3">
      <c r="A16" s="67" t="s">
        <v>46</v>
      </c>
      <c r="B16" s="62" t="s">
        <v>27</v>
      </c>
      <c r="C16" s="87">
        <v>1.0248999999999999</v>
      </c>
      <c r="D16" s="87"/>
      <c r="E16" s="87">
        <v>0.9788</v>
      </c>
      <c r="F16" s="76"/>
      <c r="G16" s="87">
        <v>1.0148999999999999</v>
      </c>
      <c r="H16" s="77"/>
      <c r="I16" s="81"/>
    </row>
    <row r="17" spans="1:9" ht="13" x14ac:dyDescent="0.3">
      <c r="A17" s="67" t="s">
        <v>28</v>
      </c>
      <c r="B17" s="62" t="s">
        <v>65</v>
      </c>
      <c r="C17" s="87">
        <v>-0.42620000000000002</v>
      </c>
      <c r="D17" s="87"/>
      <c r="E17" s="87">
        <v>9.7999999999999997E-3</v>
      </c>
      <c r="F17" s="76"/>
      <c r="G17" s="87">
        <v>-0.1857</v>
      </c>
      <c r="H17" s="77"/>
      <c r="I17" s="81"/>
    </row>
    <row r="18" spans="1:9" ht="13" x14ac:dyDescent="0.25">
      <c r="A18" s="67" t="s">
        <v>29</v>
      </c>
      <c r="B18" s="62" t="s">
        <v>27</v>
      </c>
      <c r="C18" s="54">
        <v>41121</v>
      </c>
      <c r="D18" s="54"/>
      <c r="E18" s="54">
        <v>41124</v>
      </c>
      <c r="F18" s="76"/>
      <c r="G18" s="54">
        <v>41129</v>
      </c>
      <c r="H18" s="77"/>
      <c r="I18" s="81"/>
    </row>
    <row r="19" spans="1:9" ht="14.5" x14ac:dyDescent="0.25">
      <c r="A19" s="67" t="s">
        <v>32</v>
      </c>
      <c r="B19" s="62" t="s">
        <v>27</v>
      </c>
      <c r="C19" s="54">
        <v>42370</v>
      </c>
      <c r="D19" s="54"/>
      <c r="E19" s="54">
        <v>42370</v>
      </c>
      <c r="F19" s="76"/>
      <c r="G19" s="54">
        <v>42370</v>
      </c>
      <c r="H19" s="77"/>
      <c r="I19" s="81"/>
    </row>
    <row r="20" spans="1:9" ht="14.5" x14ac:dyDescent="0.3">
      <c r="A20" s="67" t="s">
        <v>33</v>
      </c>
      <c r="B20" s="62" t="s">
        <v>65</v>
      </c>
      <c r="C20" s="87">
        <v>0.15</v>
      </c>
      <c r="D20" s="87"/>
      <c r="E20" s="87">
        <v>0.05</v>
      </c>
      <c r="F20" s="76"/>
      <c r="G20" s="87">
        <v>0.26</v>
      </c>
      <c r="H20" s="77"/>
      <c r="I20" s="81"/>
    </row>
    <row r="21" spans="1:9" ht="14.5" x14ac:dyDescent="0.3">
      <c r="A21" s="67" t="s">
        <v>34</v>
      </c>
      <c r="B21" s="62" t="s">
        <v>65</v>
      </c>
      <c r="C21" s="87" t="s">
        <v>97</v>
      </c>
      <c r="D21" s="87"/>
      <c r="E21" s="87" t="s">
        <v>98</v>
      </c>
      <c r="F21" s="76"/>
      <c r="G21" s="87" t="s">
        <v>99</v>
      </c>
      <c r="H21" s="77"/>
      <c r="I21" s="81"/>
    </row>
    <row r="22" spans="1:9" ht="15" thickBot="1" x14ac:dyDescent="0.35">
      <c r="A22" s="69" t="s">
        <v>35</v>
      </c>
      <c r="B22" s="70" t="s">
        <v>65</v>
      </c>
      <c r="C22" s="88" t="s">
        <v>100</v>
      </c>
      <c r="D22" s="88"/>
      <c r="E22" s="88" t="s">
        <v>101</v>
      </c>
      <c r="F22" s="39"/>
      <c r="G22" s="88" t="s">
        <v>102</v>
      </c>
      <c r="H22" s="40"/>
      <c r="I22" s="81"/>
    </row>
    <row r="23" spans="1:9" ht="12.75" customHeight="1" x14ac:dyDescent="0.25">
      <c r="A23" s="197" t="s">
        <v>45</v>
      </c>
      <c r="B23" s="198"/>
      <c r="C23" s="198"/>
      <c r="D23" s="198"/>
      <c r="E23" s="198"/>
      <c r="F23" s="198"/>
      <c r="G23" s="198"/>
      <c r="H23" s="199"/>
      <c r="I23" s="81"/>
    </row>
    <row r="24" spans="1:9" ht="14.5" x14ac:dyDescent="0.25">
      <c r="A24" s="67" t="s">
        <v>46</v>
      </c>
      <c r="B24" s="62" t="s">
        <v>27</v>
      </c>
      <c r="C24" s="76"/>
      <c r="D24" s="76"/>
      <c r="E24" s="76"/>
      <c r="F24" s="76"/>
      <c r="G24" s="76"/>
      <c r="H24" s="77"/>
      <c r="I24" s="81"/>
    </row>
    <row r="25" spans="1:9" x14ac:dyDescent="0.25">
      <c r="A25" s="67" t="s">
        <v>28</v>
      </c>
      <c r="B25" s="62" t="s">
        <v>65</v>
      </c>
      <c r="C25" s="76"/>
      <c r="D25" s="76"/>
      <c r="E25" s="76"/>
      <c r="F25" s="76"/>
      <c r="G25" s="76"/>
      <c r="H25" s="77"/>
      <c r="I25" s="81"/>
    </row>
    <row r="26" spans="1:9" x14ac:dyDescent="0.25">
      <c r="A26" s="67" t="s">
        <v>29</v>
      </c>
      <c r="B26" s="62" t="s">
        <v>27</v>
      </c>
      <c r="C26" s="76"/>
      <c r="D26" s="76"/>
      <c r="E26" s="76"/>
      <c r="F26" s="76"/>
      <c r="G26" s="76"/>
      <c r="H26" s="77"/>
      <c r="I26" s="81"/>
    </row>
    <row r="27" spans="1:9" ht="14.5" x14ac:dyDescent="0.25">
      <c r="A27" s="67" t="s">
        <v>32</v>
      </c>
      <c r="B27" s="62" t="s">
        <v>27</v>
      </c>
      <c r="C27" s="76"/>
      <c r="D27" s="76"/>
      <c r="E27" s="76"/>
      <c r="F27" s="76"/>
      <c r="G27" s="76"/>
      <c r="H27" s="77"/>
      <c r="I27" s="81"/>
    </row>
    <row r="28" spans="1:9" ht="14.5" x14ac:dyDescent="0.25">
      <c r="A28" s="67" t="s">
        <v>33</v>
      </c>
      <c r="B28" s="62" t="s">
        <v>65</v>
      </c>
      <c r="C28" s="76"/>
      <c r="D28" s="76"/>
      <c r="E28" s="76"/>
      <c r="F28" s="76"/>
      <c r="G28" s="76"/>
      <c r="H28" s="77"/>
      <c r="I28" s="81"/>
    </row>
    <row r="29" spans="1:9" ht="14.5" x14ac:dyDescent="0.25">
      <c r="A29" s="67" t="s">
        <v>34</v>
      </c>
      <c r="B29" s="62" t="s">
        <v>65</v>
      </c>
      <c r="C29" s="76"/>
      <c r="D29" s="76"/>
      <c r="E29" s="76"/>
      <c r="F29" s="76"/>
      <c r="G29" s="76"/>
      <c r="H29" s="77"/>
      <c r="I29" s="81"/>
    </row>
    <row r="30" spans="1:9" ht="15" thickBot="1" x14ac:dyDescent="0.3">
      <c r="A30" s="71" t="s">
        <v>35</v>
      </c>
      <c r="B30" s="72" t="s">
        <v>65</v>
      </c>
      <c r="C30" s="41"/>
      <c r="D30" s="41"/>
      <c r="E30" s="41"/>
      <c r="F30" s="41"/>
      <c r="G30" s="41"/>
      <c r="H30" s="42"/>
      <c r="I30" s="81"/>
    </row>
    <row r="31" spans="1:9" ht="12.75" customHeight="1" x14ac:dyDescent="0.25">
      <c r="A31" s="140" t="s">
        <v>47</v>
      </c>
      <c r="B31" s="141"/>
      <c r="C31" s="141"/>
      <c r="D31" s="141"/>
      <c r="E31" s="141"/>
      <c r="F31" s="141"/>
      <c r="G31" s="141"/>
      <c r="H31" s="142"/>
      <c r="I31" s="81"/>
    </row>
    <row r="32" spans="1:9" ht="26" x14ac:dyDescent="0.35">
      <c r="A32" s="68" t="s">
        <v>48</v>
      </c>
      <c r="B32" s="62" t="s">
        <v>27</v>
      </c>
      <c r="C32" s="64" t="s">
        <v>85</v>
      </c>
      <c r="D32" s="64"/>
      <c r="E32" s="64" t="s">
        <v>86</v>
      </c>
      <c r="F32" s="63"/>
      <c r="G32" s="64" t="s">
        <v>87</v>
      </c>
      <c r="H32" s="66"/>
      <c r="I32" s="80"/>
    </row>
    <row r="33" spans="1:9" ht="13" x14ac:dyDescent="0.25">
      <c r="A33" s="67" t="s">
        <v>29</v>
      </c>
      <c r="B33" s="62" t="s">
        <v>27</v>
      </c>
      <c r="C33" s="54">
        <v>42971</v>
      </c>
      <c r="D33" s="54"/>
      <c r="E33" s="54">
        <v>42970</v>
      </c>
      <c r="F33" s="76"/>
      <c r="G33" s="54">
        <v>42969</v>
      </c>
      <c r="H33" s="77"/>
      <c r="I33" s="81"/>
    </row>
    <row r="34" spans="1:9" ht="14.5" x14ac:dyDescent="0.3">
      <c r="A34" s="67" t="s">
        <v>33</v>
      </c>
      <c r="B34" s="62" t="s">
        <v>65</v>
      </c>
      <c r="C34" s="84">
        <v>0.17</v>
      </c>
      <c r="D34" s="84"/>
      <c r="E34" s="84">
        <v>0.28000000000000003</v>
      </c>
      <c r="F34" s="76"/>
      <c r="G34" s="84">
        <v>0.04</v>
      </c>
      <c r="H34" s="77"/>
      <c r="I34" s="58" t="s">
        <v>92</v>
      </c>
    </row>
    <row r="35" spans="1:9" ht="14.5" x14ac:dyDescent="0.3">
      <c r="A35" s="67" t="s">
        <v>49</v>
      </c>
      <c r="B35" s="62" t="s">
        <v>65</v>
      </c>
      <c r="C35" s="84">
        <v>0.22</v>
      </c>
      <c r="D35" s="84"/>
      <c r="E35" s="84">
        <v>0.53</v>
      </c>
      <c r="F35" s="76"/>
      <c r="G35" s="84">
        <v>0.21</v>
      </c>
      <c r="H35" s="77"/>
      <c r="I35" s="58" t="s">
        <v>91</v>
      </c>
    </row>
    <row r="36" spans="1:9" ht="15" thickBot="1" x14ac:dyDescent="0.3">
      <c r="A36" s="69" t="s">
        <v>50</v>
      </c>
      <c r="B36" s="70" t="s">
        <v>65</v>
      </c>
      <c r="C36" s="55" t="s">
        <v>95</v>
      </c>
      <c r="D36" s="55"/>
      <c r="E36" s="55" t="s">
        <v>96</v>
      </c>
      <c r="F36" s="39"/>
      <c r="G36" s="55" t="s">
        <v>95</v>
      </c>
      <c r="H36" s="40"/>
      <c r="I36" s="81"/>
    </row>
    <row r="37" spans="1:9" ht="12.75" customHeight="1" x14ac:dyDescent="0.25">
      <c r="A37" s="140" t="s">
        <v>51</v>
      </c>
      <c r="B37" s="141"/>
      <c r="C37" s="141"/>
      <c r="D37" s="141"/>
      <c r="E37" s="141"/>
      <c r="F37" s="141"/>
      <c r="G37" s="141"/>
      <c r="H37" s="142"/>
      <c r="I37" s="81"/>
    </row>
    <row r="38" spans="1:9" ht="26" x14ac:dyDescent="0.25">
      <c r="A38" s="67" t="s">
        <v>52</v>
      </c>
      <c r="B38" s="62" t="s">
        <v>53</v>
      </c>
      <c r="C38" s="84" t="s">
        <v>106</v>
      </c>
      <c r="D38" s="84" t="s">
        <v>107</v>
      </c>
      <c r="E38" s="84" t="s">
        <v>106</v>
      </c>
      <c r="F38" s="84" t="s">
        <v>107</v>
      </c>
      <c r="G38" s="84" t="s">
        <v>106</v>
      </c>
      <c r="H38" s="90" t="s">
        <v>107</v>
      </c>
      <c r="I38" s="81"/>
    </row>
    <row r="39" spans="1:9" ht="13" x14ac:dyDescent="0.25">
      <c r="A39" s="67" t="s">
        <v>54</v>
      </c>
      <c r="B39" s="62" t="s">
        <v>65</v>
      </c>
      <c r="C39" s="84">
        <v>1.5</v>
      </c>
      <c r="D39" s="84">
        <v>1.5</v>
      </c>
      <c r="E39" s="84">
        <v>1.5</v>
      </c>
      <c r="F39" s="84">
        <v>1.5</v>
      </c>
      <c r="G39" s="84">
        <v>1.5</v>
      </c>
      <c r="H39" s="90">
        <v>1.5</v>
      </c>
      <c r="I39" s="81"/>
    </row>
    <row r="40" spans="1:9" ht="13" x14ac:dyDescent="0.25">
      <c r="A40" s="67" t="s">
        <v>55</v>
      </c>
      <c r="B40" s="62" t="s">
        <v>65</v>
      </c>
      <c r="C40" s="84">
        <v>1</v>
      </c>
      <c r="D40" s="84">
        <v>1</v>
      </c>
      <c r="E40" s="84">
        <v>1</v>
      </c>
      <c r="F40" s="84">
        <v>1</v>
      </c>
      <c r="G40" s="84">
        <v>1</v>
      </c>
      <c r="H40" s="90">
        <v>1</v>
      </c>
      <c r="I40" s="81"/>
    </row>
    <row r="41" spans="1:9" ht="13" thickBot="1" x14ac:dyDescent="0.4">
      <c r="A41" s="180" t="s">
        <v>56</v>
      </c>
      <c r="B41" s="181"/>
      <c r="C41" s="181"/>
      <c r="D41" s="181"/>
      <c r="E41" s="181"/>
      <c r="F41" s="176"/>
      <c r="G41" s="175" t="s">
        <v>57</v>
      </c>
      <c r="H41" s="182"/>
      <c r="I41" s="80"/>
    </row>
    <row r="42" spans="1:9" ht="13" x14ac:dyDescent="0.35">
      <c r="A42" s="183"/>
      <c r="B42" s="183"/>
      <c r="C42" s="183"/>
      <c r="D42" s="183"/>
      <c r="E42" s="183"/>
      <c r="F42" s="183"/>
      <c r="G42" s="183"/>
      <c r="H42" s="183"/>
      <c r="I42" s="65"/>
    </row>
  </sheetData>
  <mergeCells count="32">
    <mergeCell ref="A1:H1"/>
    <mergeCell ref="A2:D2"/>
    <mergeCell ref="E2:F2"/>
    <mergeCell ref="G2:H2"/>
    <mergeCell ref="E3:F3"/>
    <mergeCell ref="G3:H3"/>
    <mergeCell ref="A12:E12"/>
    <mergeCell ref="F12:H12"/>
    <mergeCell ref="A4:C4"/>
    <mergeCell ref="D4:E4"/>
    <mergeCell ref="F4:H4"/>
    <mergeCell ref="A5:C7"/>
    <mergeCell ref="D5:E5"/>
    <mergeCell ref="F5:H5"/>
    <mergeCell ref="D6:E6"/>
    <mergeCell ref="F6:H6"/>
    <mergeCell ref="D7:E7"/>
    <mergeCell ref="F7:H7"/>
    <mergeCell ref="A8:H8"/>
    <mergeCell ref="B9:C9"/>
    <mergeCell ref="D9:H9"/>
    <mergeCell ref="B10:H10"/>
    <mergeCell ref="A11:H11"/>
    <mergeCell ref="A41:F41"/>
    <mergeCell ref="G41:H41"/>
    <mergeCell ref="A42:H42"/>
    <mergeCell ref="A13:E13"/>
    <mergeCell ref="F13:H13"/>
    <mergeCell ref="A14:H14"/>
    <mergeCell ref="A23:H23"/>
    <mergeCell ref="A31:H31"/>
    <mergeCell ref="A37:H37"/>
  </mergeCells>
  <hyperlinks>
    <hyperlink ref="F7" r:id="rId1" xr:uid="{B1D7BB3A-FFB4-46F1-891D-1721C20747C9}"/>
  </hyperlinks>
  <pageMargins left="0.25" right="0.25"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52603-97AA-4D4D-855E-5253DBD8A4A0}">
  <dimension ref="A1:I42"/>
  <sheetViews>
    <sheetView topLeftCell="A19" workbookViewId="0">
      <selection activeCell="C26" sqref="C26:H27"/>
    </sheetView>
  </sheetViews>
  <sheetFormatPr defaultColWidth="9.1796875" defaultRowHeight="13" x14ac:dyDescent="0.35"/>
  <cols>
    <col min="1" max="1" width="25.26953125" style="78" customWidth="1"/>
    <col min="2" max="2" width="11.54296875" style="79" customWidth="1"/>
    <col min="3" max="5" width="10.1796875" style="79" bestFit="1" customWidth="1"/>
    <col min="6" max="6" width="9.7265625" style="79" customWidth="1"/>
    <col min="7" max="7" width="10.1796875" style="79" bestFit="1" customWidth="1"/>
    <col min="8" max="8" width="9.7265625" style="79" customWidth="1"/>
    <col min="9" max="9" width="5.54296875" style="59" bestFit="1" customWidth="1"/>
    <col min="10" max="16384" width="9.1796875" style="59"/>
  </cols>
  <sheetData>
    <row r="1" spans="1:9" ht="13.5" customHeight="1" thickBot="1" x14ac:dyDescent="0.4">
      <c r="A1" s="151" t="s">
        <v>59</v>
      </c>
      <c r="B1" s="151"/>
      <c r="C1" s="151"/>
      <c r="D1" s="151"/>
      <c r="E1" s="151"/>
      <c r="F1" s="151"/>
      <c r="G1" s="151"/>
      <c r="H1" s="151"/>
      <c r="I1" s="65"/>
    </row>
    <row r="2" spans="1:9" ht="12.75" customHeight="1" x14ac:dyDescent="0.35">
      <c r="A2" s="187" t="s">
        <v>38</v>
      </c>
      <c r="B2" s="188"/>
      <c r="C2" s="188"/>
      <c r="D2" s="189"/>
      <c r="E2" s="155" t="s">
        <v>39</v>
      </c>
      <c r="F2" s="156"/>
      <c r="G2" s="155" t="s">
        <v>40</v>
      </c>
      <c r="H2" s="157"/>
      <c r="I2" s="61"/>
    </row>
    <row r="3" spans="1:9" ht="38.25" customHeight="1" x14ac:dyDescent="0.35">
      <c r="A3" s="73" t="s">
        <v>60</v>
      </c>
      <c r="B3" s="83" t="s">
        <v>82</v>
      </c>
      <c r="C3" s="64" t="s">
        <v>81</v>
      </c>
      <c r="D3" s="86" t="s">
        <v>83</v>
      </c>
      <c r="E3" s="190" t="s">
        <v>41</v>
      </c>
      <c r="F3" s="191"/>
      <c r="G3" s="192" t="s">
        <v>67</v>
      </c>
      <c r="H3" s="193"/>
      <c r="I3" s="61"/>
    </row>
    <row r="4" spans="1:9" ht="12.75" customHeight="1" x14ac:dyDescent="0.3">
      <c r="A4" s="161" t="s">
        <v>69</v>
      </c>
      <c r="B4" s="146"/>
      <c r="C4" s="162"/>
      <c r="D4" s="145" t="s">
        <v>17</v>
      </c>
      <c r="E4" s="162"/>
      <c r="F4" s="163" t="s">
        <v>67</v>
      </c>
      <c r="G4" s="164"/>
      <c r="H4" s="165"/>
      <c r="I4" s="58"/>
    </row>
    <row r="5" spans="1:9" ht="12.75" customHeight="1" x14ac:dyDescent="0.3">
      <c r="A5" s="166" t="s">
        <v>71</v>
      </c>
      <c r="B5" s="167"/>
      <c r="C5" s="168"/>
      <c r="D5" s="145" t="s">
        <v>18</v>
      </c>
      <c r="E5" s="162"/>
      <c r="F5" s="163" t="s">
        <v>66</v>
      </c>
      <c r="G5" s="164"/>
      <c r="H5" s="165"/>
      <c r="I5" s="58"/>
    </row>
    <row r="6" spans="1:9" ht="12.75" customHeight="1" x14ac:dyDescent="0.3">
      <c r="A6" s="169"/>
      <c r="B6" s="170"/>
      <c r="C6" s="171"/>
      <c r="D6" s="145" t="s">
        <v>19</v>
      </c>
      <c r="E6" s="162"/>
      <c r="F6" s="163" t="s">
        <v>68</v>
      </c>
      <c r="G6" s="164"/>
      <c r="H6" s="165"/>
      <c r="I6" s="58"/>
    </row>
    <row r="7" spans="1:9" ht="14" thickBot="1" x14ac:dyDescent="0.4">
      <c r="A7" s="172"/>
      <c r="B7" s="173"/>
      <c r="C7" s="174"/>
      <c r="D7" s="175" t="s">
        <v>20</v>
      </c>
      <c r="E7" s="176"/>
      <c r="F7" s="177" t="s">
        <v>70</v>
      </c>
      <c r="G7" s="178"/>
      <c r="H7" s="179"/>
      <c r="I7" s="58"/>
    </row>
    <row r="8" spans="1:9" ht="12.75" customHeight="1" x14ac:dyDescent="0.3">
      <c r="A8" s="140" t="s">
        <v>58</v>
      </c>
      <c r="B8" s="141"/>
      <c r="C8" s="141"/>
      <c r="D8" s="141"/>
      <c r="E8" s="141"/>
      <c r="F8" s="141"/>
      <c r="G8" s="141"/>
      <c r="H8" s="142"/>
      <c r="I8" s="58"/>
    </row>
    <row r="9" spans="1:9" ht="25" x14ac:dyDescent="0.35">
      <c r="A9" s="73" t="s">
        <v>22</v>
      </c>
      <c r="B9" s="192" t="s">
        <v>89</v>
      </c>
      <c r="C9" s="200"/>
      <c r="D9" s="145" t="s">
        <v>90</v>
      </c>
      <c r="E9" s="146"/>
      <c r="F9" s="146"/>
      <c r="G9" s="146"/>
      <c r="H9" s="147"/>
      <c r="I9" s="61"/>
    </row>
    <row r="10" spans="1:9" ht="50.5" thickBot="1" x14ac:dyDescent="0.4">
      <c r="A10" s="75" t="s">
        <v>61</v>
      </c>
      <c r="B10" s="194"/>
      <c r="C10" s="195"/>
      <c r="D10" s="195"/>
      <c r="E10" s="195"/>
      <c r="F10" s="195"/>
      <c r="G10" s="195"/>
      <c r="H10" s="196"/>
      <c r="I10" s="60"/>
    </row>
    <row r="11" spans="1:9" ht="12.75" customHeight="1" x14ac:dyDescent="0.3">
      <c r="A11" s="140" t="s">
        <v>43</v>
      </c>
      <c r="B11" s="141"/>
      <c r="C11" s="141"/>
      <c r="D11" s="141"/>
      <c r="E11" s="141"/>
      <c r="F11" s="141"/>
      <c r="G11" s="141"/>
      <c r="H11" s="142"/>
      <c r="I11" s="58"/>
    </row>
    <row r="12" spans="1:9" ht="29.25" customHeight="1" x14ac:dyDescent="0.35">
      <c r="A12" s="161" t="s">
        <v>75</v>
      </c>
      <c r="B12" s="146"/>
      <c r="C12" s="146"/>
      <c r="D12" s="146"/>
      <c r="E12" s="162"/>
      <c r="F12" s="145" t="s">
        <v>77</v>
      </c>
      <c r="G12" s="146"/>
      <c r="H12" s="147"/>
      <c r="I12" s="61"/>
    </row>
    <row r="13" spans="1:9" ht="29.25" customHeight="1" thickBot="1" x14ac:dyDescent="0.4">
      <c r="A13" s="180" t="s">
        <v>76</v>
      </c>
      <c r="B13" s="181"/>
      <c r="C13" s="181"/>
      <c r="D13" s="181"/>
      <c r="E13" s="176"/>
      <c r="F13" s="194" t="s">
        <v>78</v>
      </c>
      <c r="G13" s="195"/>
      <c r="H13" s="196"/>
      <c r="I13" s="61"/>
    </row>
    <row r="14" spans="1:9" ht="12.75" customHeight="1" x14ac:dyDescent="0.3">
      <c r="A14" s="197" t="s">
        <v>44</v>
      </c>
      <c r="B14" s="198"/>
      <c r="C14" s="198"/>
      <c r="D14" s="198"/>
      <c r="E14" s="198"/>
      <c r="F14" s="198"/>
      <c r="G14" s="198"/>
      <c r="H14" s="199"/>
      <c r="I14" s="58"/>
    </row>
    <row r="15" spans="1:9" ht="26" x14ac:dyDescent="0.35">
      <c r="A15" s="73" t="s">
        <v>36</v>
      </c>
      <c r="B15" s="62" t="s">
        <v>27</v>
      </c>
      <c r="C15" s="64" t="s">
        <v>85</v>
      </c>
      <c r="D15" s="64"/>
      <c r="E15" s="64" t="s">
        <v>86</v>
      </c>
      <c r="F15" s="63"/>
      <c r="G15" s="64" t="s">
        <v>87</v>
      </c>
      <c r="H15" s="66"/>
      <c r="I15" s="61"/>
    </row>
    <row r="16" spans="1:9" ht="27" x14ac:dyDescent="0.3">
      <c r="A16" s="67" t="s">
        <v>30</v>
      </c>
      <c r="B16" s="62" t="s">
        <v>27</v>
      </c>
      <c r="C16" s="84">
        <v>1.0056</v>
      </c>
      <c r="D16" s="84"/>
      <c r="E16" s="84">
        <v>0.91410000000000002</v>
      </c>
      <c r="F16" s="76"/>
      <c r="G16" s="84">
        <v>0.9849</v>
      </c>
      <c r="H16" s="77"/>
      <c r="I16" s="58"/>
    </row>
    <row r="17" spans="1:9" ht="14.5" x14ac:dyDescent="0.3">
      <c r="A17" s="67" t="s">
        <v>28</v>
      </c>
      <c r="B17" s="62" t="s">
        <v>62</v>
      </c>
      <c r="C17" s="84">
        <v>-0.9335</v>
      </c>
      <c r="D17" s="84"/>
      <c r="E17" s="84">
        <v>9.1000000000000004E-3</v>
      </c>
      <c r="F17" s="76"/>
      <c r="G17" s="84">
        <v>-1.5147999999999999</v>
      </c>
      <c r="H17" s="77"/>
      <c r="I17" s="58"/>
    </row>
    <row r="18" spans="1:9" x14ac:dyDescent="0.3">
      <c r="A18" s="67" t="s">
        <v>29</v>
      </c>
      <c r="B18" s="62" t="s">
        <v>27</v>
      </c>
      <c r="C18" s="54">
        <v>41121</v>
      </c>
      <c r="D18" s="54"/>
      <c r="E18" s="54">
        <v>41124</v>
      </c>
      <c r="F18" s="76"/>
      <c r="G18" s="54">
        <v>41129</v>
      </c>
      <c r="H18" s="77"/>
      <c r="I18" s="58"/>
    </row>
    <row r="19" spans="1:9" ht="14.5" x14ac:dyDescent="0.3">
      <c r="A19" s="67" t="s">
        <v>32</v>
      </c>
      <c r="B19" s="62" t="s">
        <v>27</v>
      </c>
      <c r="C19" s="54">
        <v>42370</v>
      </c>
      <c r="D19" s="54"/>
      <c r="E19" s="54">
        <v>42370</v>
      </c>
      <c r="F19" s="76"/>
      <c r="G19" s="54">
        <v>42370</v>
      </c>
      <c r="H19" s="77"/>
      <c r="I19" s="58"/>
    </row>
    <row r="20" spans="1:9" ht="14.5" x14ac:dyDescent="0.3">
      <c r="A20" s="67" t="s">
        <v>33</v>
      </c>
      <c r="B20" s="62" t="s">
        <v>62</v>
      </c>
      <c r="C20" s="84"/>
      <c r="D20" s="84"/>
      <c r="E20" s="84"/>
      <c r="F20" s="76"/>
      <c r="G20" s="84"/>
      <c r="H20" s="77"/>
      <c r="I20" s="58"/>
    </row>
    <row r="21" spans="1:9" ht="14.5" x14ac:dyDescent="0.3">
      <c r="A21" s="67" t="s">
        <v>34</v>
      </c>
      <c r="B21" s="62" t="s">
        <v>62</v>
      </c>
      <c r="C21" s="84">
        <v>57.88</v>
      </c>
      <c r="D21" s="84"/>
      <c r="E21" s="84">
        <v>51.32</v>
      </c>
      <c r="F21" s="76"/>
      <c r="G21" s="84">
        <v>51.22</v>
      </c>
      <c r="H21" s="77"/>
      <c r="I21" s="58"/>
    </row>
    <row r="22" spans="1:9" ht="15" thickBot="1" x14ac:dyDescent="0.35">
      <c r="A22" s="69" t="s">
        <v>35</v>
      </c>
      <c r="B22" s="70" t="s">
        <v>62</v>
      </c>
      <c r="C22" s="55" t="s">
        <v>88</v>
      </c>
      <c r="D22" s="55"/>
      <c r="E22" s="55" t="s">
        <v>93</v>
      </c>
      <c r="F22" s="39"/>
      <c r="G22" s="55" t="s">
        <v>94</v>
      </c>
      <c r="H22" s="40"/>
      <c r="I22" s="58"/>
    </row>
    <row r="23" spans="1:9" ht="12.75" customHeight="1" x14ac:dyDescent="0.3">
      <c r="A23" s="197" t="s">
        <v>45</v>
      </c>
      <c r="B23" s="198"/>
      <c r="C23" s="198"/>
      <c r="D23" s="198"/>
      <c r="E23" s="198"/>
      <c r="F23" s="198"/>
      <c r="G23" s="198"/>
      <c r="H23" s="199"/>
      <c r="I23" s="58"/>
    </row>
    <row r="24" spans="1:9" ht="14.5" x14ac:dyDescent="0.3">
      <c r="A24" s="67" t="s">
        <v>46</v>
      </c>
      <c r="B24" s="62" t="s">
        <v>27</v>
      </c>
      <c r="C24" s="84">
        <v>0.95</v>
      </c>
      <c r="D24" s="87"/>
      <c r="E24" s="87">
        <v>0.93979999999999997</v>
      </c>
      <c r="F24" s="94"/>
      <c r="G24" s="87">
        <v>0.9</v>
      </c>
      <c r="H24" s="77"/>
      <c r="I24" s="58"/>
    </row>
    <row r="25" spans="1:9" ht="14.5" x14ac:dyDescent="0.3">
      <c r="A25" s="67" t="s">
        <v>28</v>
      </c>
      <c r="B25" s="62" t="s">
        <v>62</v>
      </c>
      <c r="C25" s="84">
        <v>-0.93899999999999995</v>
      </c>
      <c r="D25" s="87"/>
      <c r="E25" s="87">
        <v>-4.2489999999999997</v>
      </c>
      <c r="F25" s="94"/>
      <c r="G25" s="87">
        <v>-1.2997000000000001</v>
      </c>
      <c r="H25" s="77"/>
      <c r="I25" s="58"/>
    </row>
    <row r="26" spans="1:9" x14ac:dyDescent="0.3">
      <c r="A26" s="67" t="s">
        <v>29</v>
      </c>
      <c r="B26" s="62" t="s">
        <v>27</v>
      </c>
      <c r="C26" s="54">
        <v>43329</v>
      </c>
      <c r="D26" s="122"/>
      <c r="E26" s="54">
        <v>43340</v>
      </c>
      <c r="F26" s="122"/>
      <c r="G26" s="54">
        <v>43341</v>
      </c>
      <c r="H26" s="90"/>
      <c r="I26" s="58"/>
    </row>
    <row r="27" spans="1:9" ht="14.5" x14ac:dyDescent="0.3">
      <c r="A27" s="67" t="s">
        <v>32</v>
      </c>
      <c r="B27" s="62" t="s">
        <v>27</v>
      </c>
      <c r="C27" s="54">
        <v>43329</v>
      </c>
      <c r="D27" s="122"/>
      <c r="E27" s="54">
        <v>43340</v>
      </c>
      <c r="F27" s="122"/>
      <c r="G27" s="54">
        <v>43341</v>
      </c>
      <c r="H27" s="90"/>
      <c r="I27" s="58"/>
    </row>
    <row r="28" spans="1:9" ht="14.5" x14ac:dyDescent="0.3">
      <c r="A28" s="67" t="s">
        <v>33</v>
      </c>
      <c r="B28" s="62" t="s">
        <v>62</v>
      </c>
      <c r="C28" s="84">
        <v>1.2869999999999999</v>
      </c>
      <c r="D28" s="87"/>
      <c r="E28" s="87">
        <v>8.2200000000000006</v>
      </c>
      <c r="F28" s="94"/>
      <c r="G28" s="87">
        <v>2.4300000000000002</v>
      </c>
      <c r="H28" s="77"/>
      <c r="I28" s="58"/>
    </row>
    <row r="29" spans="1:9" ht="14.5" x14ac:dyDescent="0.3">
      <c r="A29" s="67" t="s">
        <v>34</v>
      </c>
      <c r="B29" s="62" t="s">
        <v>62</v>
      </c>
      <c r="C29" s="84" t="s">
        <v>110</v>
      </c>
      <c r="D29" s="87"/>
      <c r="E29" s="87" t="s">
        <v>116</v>
      </c>
      <c r="F29" s="94"/>
      <c r="G29" s="87" t="s">
        <v>117</v>
      </c>
      <c r="H29" s="77"/>
      <c r="I29" s="58"/>
    </row>
    <row r="30" spans="1:9" ht="15" thickBot="1" x14ac:dyDescent="0.35">
      <c r="A30" s="71" t="s">
        <v>35</v>
      </c>
      <c r="B30" s="72" t="s">
        <v>62</v>
      </c>
      <c r="C30" s="91" t="s">
        <v>111</v>
      </c>
      <c r="D30" s="55"/>
      <c r="E30" s="55" t="s">
        <v>27</v>
      </c>
      <c r="F30" s="91"/>
      <c r="G30" s="55" t="s">
        <v>27</v>
      </c>
      <c r="H30" s="42"/>
      <c r="I30" s="58"/>
    </row>
    <row r="31" spans="1:9" ht="12.75" customHeight="1" x14ac:dyDescent="0.3">
      <c r="A31" s="140" t="s">
        <v>47</v>
      </c>
      <c r="B31" s="141"/>
      <c r="C31" s="141"/>
      <c r="D31" s="141"/>
      <c r="E31" s="141"/>
      <c r="F31" s="141"/>
      <c r="G31" s="141"/>
      <c r="H31" s="142"/>
      <c r="I31" s="58"/>
    </row>
    <row r="32" spans="1:9" ht="26" x14ac:dyDescent="0.35">
      <c r="A32" s="68" t="s">
        <v>48</v>
      </c>
      <c r="B32" s="62" t="s">
        <v>27</v>
      </c>
      <c r="C32" s="64" t="s">
        <v>85</v>
      </c>
      <c r="D32" s="64"/>
      <c r="E32" s="64" t="s">
        <v>86</v>
      </c>
      <c r="F32" s="63"/>
      <c r="G32" s="64" t="s">
        <v>87</v>
      </c>
      <c r="H32" s="66"/>
      <c r="I32" s="61"/>
    </row>
    <row r="33" spans="1:9" x14ac:dyDescent="0.3">
      <c r="A33" s="67" t="s">
        <v>29</v>
      </c>
      <c r="B33" s="62" t="s">
        <v>27</v>
      </c>
      <c r="C33" s="54"/>
      <c r="D33" s="54"/>
      <c r="E33" s="54"/>
      <c r="F33" s="76"/>
      <c r="G33" s="54"/>
      <c r="H33" s="77"/>
      <c r="I33" s="58"/>
    </row>
    <row r="34" spans="1:9" ht="14.5" x14ac:dyDescent="0.3">
      <c r="A34" s="67" t="s">
        <v>33</v>
      </c>
      <c r="B34" s="62" t="s">
        <v>62</v>
      </c>
      <c r="C34" s="84"/>
      <c r="D34" s="84"/>
      <c r="E34" s="84"/>
      <c r="F34" s="76"/>
      <c r="G34" s="84"/>
      <c r="H34" s="77"/>
      <c r="I34" s="58" t="s">
        <v>92</v>
      </c>
    </row>
    <row r="35" spans="1:9" ht="14.5" x14ac:dyDescent="0.3">
      <c r="A35" s="67" t="s">
        <v>49</v>
      </c>
      <c r="B35" s="62" t="s">
        <v>62</v>
      </c>
      <c r="C35" s="84"/>
      <c r="D35" s="84"/>
      <c r="E35" s="84"/>
      <c r="F35" s="76"/>
      <c r="G35" s="84"/>
      <c r="H35" s="77"/>
      <c r="I35" s="58" t="s">
        <v>91</v>
      </c>
    </row>
    <row r="36" spans="1:9" ht="15" thickBot="1" x14ac:dyDescent="0.35">
      <c r="A36" s="69" t="s">
        <v>50</v>
      </c>
      <c r="B36" s="70" t="s">
        <v>62</v>
      </c>
      <c r="C36" s="55"/>
      <c r="D36" s="55"/>
      <c r="E36" s="55"/>
      <c r="F36" s="39"/>
      <c r="G36" s="55"/>
      <c r="H36" s="40"/>
      <c r="I36" s="58"/>
    </row>
    <row r="37" spans="1:9" ht="12.75" customHeight="1" x14ac:dyDescent="0.3">
      <c r="A37" s="140" t="s">
        <v>51</v>
      </c>
      <c r="B37" s="141"/>
      <c r="C37" s="141"/>
      <c r="D37" s="141"/>
      <c r="E37" s="141"/>
      <c r="F37" s="141"/>
      <c r="G37" s="141"/>
      <c r="H37" s="142"/>
      <c r="I37" s="58"/>
    </row>
    <row r="38" spans="1:9" ht="26" x14ac:dyDescent="0.3">
      <c r="A38" s="67" t="s">
        <v>52</v>
      </c>
      <c r="B38" s="62" t="s">
        <v>53</v>
      </c>
      <c r="C38" s="84" t="s">
        <v>106</v>
      </c>
      <c r="D38" s="84" t="s">
        <v>115</v>
      </c>
      <c r="E38" s="122" t="s">
        <v>106</v>
      </c>
      <c r="F38" s="122" t="s">
        <v>115</v>
      </c>
      <c r="G38" s="122" t="s">
        <v>106</v>
      </c>
      <c r="H38" s="122" t="s">
        <v>115</v>
      </c>
      <c r="I38" s="58"/>
    </row>
    <row r="39" spans="1:9" ht="14.5" x14ac:dyDescent="0.3">
      <c r="A39" s="67" t="s">
        <v>54</v>
      </c>
      <c r="B39" s="62" t="s">
        <v>62</v>
      </c>
      <c r="C39" s="84">
        <v>6</v>
      </c>
      <c r="D39" s="84">
        <v>15</v>
      </c>
      <c r="E39" s="122">
        <v>6</v>
      </c>
      <c r="F39" s="122">
        <v>15</v>
      </c>
      <c r="G39" s="122">
        <v>6</v>
      </c>
      <c r="H39" s="122">
        <v>15</v>
      </c>
      <c r="I39" s="58"/>
    </row>
    <row r="40" spans="1:9" ht="14.5" x14ac:dyDescent="0.3">
      <c r="A40" s="67" t="s">
        <v>55</v>
      </c>
      <c r="B40" s="62" t="s">
        <v>62</v>
      </c>
      <c r="C40" s="84">
        <v>4</v>
      </c>
      <c r="D40" s="84">
        <v>10</v>
      </c>
      <c r="E40" s="122">
        <v>4</v>
      </c>
      <c r="F40" s="122">
        <v>10</v>
      </c>
      <c r="G40" s="122">
        <v>4</v>
      </c>
      <c r="H40" s="122">
        <v>10</v>
      </c>
      <c r="I40" s="58"/>
    </row>
    <row r="41" spans="1:9" ht="13.5" thickBot="1" x14ac:dyDescent="0.4">
      <c r="A41" s="180" t="s">
        <v>56</v>
      </c>
      <c r="B41" s="181"/>
      <c r="C41" s="181"/>
      <c r="D41" s="181"/>
      <c r="E41" s="181"/>
      <c r="F41" s="176"/>
      <c r="G41" s="175" t="s">
        <v>57</v>
      </c>
      <c r="H41" s="182"/>
      <c r="I41" s="61"/>
    </row>
    <row r="42" spans="1:9" x14ac:dyDescent="0.35">
      <c r="A42" s="183"/>
      <c r="B42" s="183"/>
      <c r="C42" s="183"/>
      <c r="D42" s="183"/>
      <c r="E42" s="183"/>
      <c r="F42" s="183"/>
      <c r="G42" s="183"/>
      <c r="H42" s="183"/>
      <c r="I42" s="65"/>
    </row>
  </sheetData>
  <mergeCells count="32">
    <mergeCell ref="A1:H1"/>
    <mergeCell ref="A2:D2"/>
    <mergeCell ref="E2:F2"/>
    <mergeCell ref="G2:H2"/>
    <mergeCell ref="E3:F3"/>
    <mergeCell ref="G3:H3"/>
    <mergeCell ref="A12:E12"/>
    <mergeCell ref="F12:H12"/>
    <mergeCell ref="A4:C4"/>
    <mergeCell ref="D4:E4"/>
    <mergeCell ref="F4:H4"/>
    <mergeCell ref="A5:C7"/>
    <mergeCell ref="D5:E5"/>
    <mergeCell ref="F5:H5"/>
    <mergeCell ref="D6:E6"/>
    <mergeCell ref="F6:H6"/>
    <mergeCell ref="D7:E7"/>
    <mergeCell ref="F7:H7"/>
    <mergeCell ref="A8:H8"/>
    <mergeCell ref="B9:C9"/>
    <mergeCell ref="D9:H9"/>
    <mergeCell ref="B10:H10"/>
    <mergeCell ref="A11:H11"/>
    <mergeCell ref="A41:F41"/>
    <mergeCell ref="G41:H41"/>
    <mergeCell ref="A42:H42"/>
    <mergeCell ref="A13:E13"/>
    <mergeCell ref="F13:H13"/>
    <mergeCell ref="A14:H14"/>
    <mergeCell ref="A23:H23"/>
    <mergeCell ref="A31:H31"/>
    <mergeCell ref="A37:H37"/>
  </mergeCells>
  <hyperlinks>
    <hyperlink ref="F7" r:id="rId1" xr:uid="{4A79DB8B-2693-498F-B753-29C7C44655A7}"/>
  </hyperlinks>
  <pageMargins left="0.25" right="0.25" top="0.75" bottom="0.75" header="0.3" footer="0.3"/>
  <pageSetup paperSize="9" orientation="portrait"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4F92F-E4AA-45E6-9910-D284C2CE0D31}">
  <dimension ref="A1:I42"/>
  <sheetViews>
    <sheetView topLeftCell="A16" workbookViewId="0">
      <selection activeCell="C26" sqref="C26:H27"/>
    </sheetView>
  </sheetViews>
  <sheetFormatPr defaultColWidth="9.1796875" defaultRowHeight="13" x14ac:dyDescent="0.35"/>
  <cols>
    <col min="1" max="1" width="25.26953125" style="78" customWidth="1"/>
    <col min="2" max="2" width="11.54296875" style="79" customWidth="1"/>
    <col min="3" max="5" width="10.1796875" style="79" bestFit="1" customWidth="1"/>
    <col min="6" max="6" width="9.7265625" style="79" customWidth="1"/>
    <col min="7" max="7" width="10.1796875" style="79" bestFit="1" customWidth="1"/>
    <col min="8" max="8" width="9.7265625" style="79" customWidth="1"/>
    <col min="9" max="9" width="5.7265625" style="59" customWidth="1"/>
    <col min="10" max="16384" width="9.1796875" style="59"/>
  </cols>
  <sheetData>
    <row r="1" spans="1:9" ht="13.5" customHeight="1" thickBot="1" x14ac:dyDescent="0.4">
      <c r="A1" s="151" t="s">
        <v>59</v>
      </c>
      <c r="B1" s="151"/>
      <c r="C1" s="151"/>
      <c r="D1" s="151"/>
      <c r="E1" s="151"/>
      <c r="F1" s="151"/>
      <c r="G1" s="151"/>
      <c r="H1" s="151"/>
      <c r="I1" s="65"/>
    </row>
    <row r="2" spans="1:9" ht="12.75" customHeight="1" x14ac:dyDescent="0.35">
      <c r="A2" s="187" t="s">
        <v>38</v>
      </c>
      <c r="B2" s="188"/>
      <c r="C2" s="188"/>
      <c r="D2" s="189"/>
      <c r="E2" s="155" t="s">
        <v>39</v>
      </c>
      <c r="F2" s="156"/>
      <c r="G2" s="155" t="s">
        <v>40</v>
      </c>
      <c r="H2" s="157"/>
      <c r="I2" s="61"/>
    </row>
    <row r="3" spans="1:9" ht="38.25" customHeight="1" x14ac:dyDescent="0.35">
      <c r="A3" s="73" t="s">
        <v>60</v>
      </c>
      <c r="B3" s="85" t="s">
        <v>79</v>
      </c>
      <c r="C3" s="74" t="s">
        <v>16</v>
      </c>
      <c r="D3" s="85" t="s">
        <v>84</v>
      </c>
      <c r="E3" s="190" t="s">
        <v>41</v>
      </c>
      <c r="F3" s="191"/>
      <c r="G3" s="201" t="s">
        <v>67</v>
      </c>
      <c r="H3" s="202"/>
      <c r="I3" s="61"/>
    </row>
    <row r="4" spans="1:9" ht="12.75" customHeight="1" x14ac:dyDescent="0.3">
      <c r="A4" s="161" t="s">
        <v>69</v>
      </c>
      <c r="B4" s="146"/>
      <c r="C4" s="162"/>
      <c r="D4" s="145" t="s">
        <v>17</v>
      </c>
      <c r="E4" s="162"/>
      <c r="F4" s="163" t="s">
        <v>67</v>
      </c>
      <c r="G4" s="164"/>
      <c r="H4" s="165"/>
      <c r="I4" s="58"/>
    </row>
    <row r="5" spans="1:9" ht="12.75" customHeight="1" x14ac:dyDescent="0.3">
      <c r="A5" s="166" t="s">
        <v>71</v>
      </c>
      <c r="B5" s="167"/>
      <c r="C5" s="168"/>
      <c r="D5" s="145" t="s">
        <v>18</v>
      </c>
      <c r="E5" s="162"/>
      <c r="F5" s="163" t="s">
        <v>66</v>
      </c>
      <c r="G5" s="164"/>
      <c r="H5" s="165"/>
      <c r="I5" s="58"/>
    </row>
    <row r="6" spans="1:9" ht="12.75" customHeight="1" x14ac:dyDescent="0.3">
      <c r="A6" s="169"/>
      <c r="B6" s="170"/>
      <c r="C6" s="171"/>
      <c r="D6" s="145" t="s">
        <v>19</v>
      </c>
      <c r="E6" s="162"/>
      <c r="F6" s="163" t="s">
        <v>68</v>
      </c>
      <c r="G6" s="164"/>
      <c r="H6" s="165"/>
      <c r="I6" s="58"/>
    </row>
    <row r="7" spans="1:9" ht="14" thickBot="1" x14ac:dyDescent="0.4">
      <c r="A7" s="172"/>
      <c r="B7" s="173"/>
      <c r="C7" s="174"/>
      <c r="D7" s="175" t="s">
        <v>20</v>
      </c>
      <c r="E7" s="176"/>
      <c r="F7" s="177" t="s">
        <v>70</v>
      </c>
      <c r="G7" s="178"/>
      <c r="H7" s="179"/>
      <c r="I7" s="58"/>
    </row>
    <row r="8" spans="1:9" ht="12.75" customHeight="1" x14ac:dyDescent="0.3">
      <c r="A8" s="140" t="s">
        <v>58</v>
      </c>
      <c r="B8" s="141"/>
      <c r="C8" s="141"/>
      <c r="D8" s="141"/>
      <c r="E8" s="141"/>
      <c r="F8" s="141"/>
      <c r="G8" s="141"/>
      <c r="H8" s="142"/>
      <c r="I8" s="58"/>
    </row>
    <row r="9" spans="1:9" ht="25" x14ac:dyDescent="0.35">
      <c r="A9" s="73" t="s">
        <v>22</v>
      </c>
      <c r="B9" s="192" t="s">
        <v>89</v>
      </c>
      <c r="C9" s="200"/>
      <c r="D9" s="145" t="s">
        <v>90</v>
      </c>
      <c r="E9" s="146"/>
      <c r="F9" s="146"/>
      <c r="G9" s="146"/>
      <c r="H9" s="147"/>
      <c r="I9" s="61"/>
    </row>
    <row r="10" spans="1:9" ht="50.5" thickBot="1" x14ac:dyDescent="0.4">
      <c r="A10" s="75" t="s">
        <v>61</v>
      </c>
      <c r="B10" s="194"/>
      <c r="C10" s="195"/>
      <c r="D10" s="195"/>
      <c r="E10" s="195"/>
      <c r="F10" s="195"/>
      <c r="G10" s="195"/>
      <c r="H10" s="196"/>
      <c r="I10" s="60"/>
    </row>
    <row r="11" spans="1:9" ht="12.75" customHeight="1" x14ac:dyDescent="0.3">
      <c r="A11" s="140" t="s">
        <v>43</v>
      </c>
      <c r="B11" s="141"/>
      <c r="C11" s="141"/>
      <c r="D11" s="141"/>
      <c r="E11" s="141"/>
      <c r="F11" s="141"/>
      <c r="G11" s="141"/>
      <c r="H11" s="142"/>
      <c r="I11" s="58"/>
    </row>
    <row r="12" spans="1:9" ht="29.25" customHeight="1" x14ac:dyDescent="0.35">
      <c r="A12" s="161" t="s">
        <v>75</v>
      </c>
      <c r="B12" s="146"/>
      <c r="C12" s="146"/>
      <c r="D12" s="146"/>
      <c r="E12" s="162"/>
      <c r="F12" s="145" t="s">
        <v>77</v>
      </c>
      <c r="G12" s="146"/>
      <c r="H12" s="147"/>
      <c r="I12" s="61"/>
    </row>
    <row r="13" spans="1:9" ht="29.25" customHeight="1" thickBot="1" x14ac:dyDescent="0.4">
      <c r="A13" s="180" t="s">
        <v>76</v>
      </c>
      <c r="B13" s="181"/>
      <c r="C13" s="181"/>
      <c r="D13" s="181"/>
      <c r="E13" s="176"/>
      <c r="F13" s="194" t="s">
        <v>78</v>
      </c>
      <c r="G13" s="195"/>
      <c r="H13" s="196"/>
      <c r="I13" s="61"/>
    </row>
    <row r="14" spans="1:9" ht="12.75" customHeight="1" x14ac:dyDescent="0.3">
      <c r="A14" s="197" t="s">
        <v>44</v>
      </c>
      <c r="B14" s="198"/>
      <c r="C14" s="198"/>
      <c r="D14" s="198"/>
      <c r="E14" s="198"/>
      <c r="F14" s="198"/>
      <c r="G14" s="198"/>
      <c r="H14" s="199"/>
      <c r="I14" s="58"/>
    </row>
    <row r="15" spans="1:9" ht="26" x14ac:dyDescent="0.35">
      <c r="A15" s="73" t="s">
        <v>36</v>
      </c>
      <c r="B15" s="62" t="s">
        <v>27</v>
      </c>
      <c r="C15" s="64" t="s">
        <v>85</v>
      </c>
      <c r="D15" s="64"/>
      <c r="E15" s="64" t="s">
        <v>86</v>
      </c>
      <c r="F15" s="63"/>
      <c r="G15" s="64" t="s">
        <v>87</v>
      </c>
      <c r="H15" s="66"/>
      <c r="I15" s="61"/>
    </row>
    <row r="16" spans="1:9" ht="27" x14ac:dyDescent="0.3">
      <c r="A16" s="67" t="s">
        <v>30</v>
      </c>
      <c r="B16" s="62" t="s">
        <v>27</v>
      </c>
      <c r="C16" s="84">
        <v>1.0096000000000001</v>
      </c>
      <c r="D16" s="84"/>
      <c r="E16" s="84">
        <v>1.0551999999999999</v>
      </c>
      <c r="F16" s="76"/>
      <c r="G16" s="84">
        <v>0.86109999999999998</v>
      </c>
      <c r="H16" s="77"/>
      <c r="I16" s="58"/>
    </row>
    <row r="17" spans="1:9" ht="14.5" x14ac:dyDescent="0.3">
      <c r="A17" s="67" t="s">
        <v>28</v>
      </c>
      <c r="B17" s="62" t="s">
        <v>62</v>
      </c>
      <c r="C17" s="84">
        <v>0.32179999999999997</v>
      </c>
      <c r="D17" s="84"/>
      <c r="E17" s="84">
        <v>0.1111</v>
      </c>
      <c r="F17" s="76"/>
      <c r="G17" s="84">
        <v>1.2685999999999999</v>
      </c>
      <c r="H17" s="77"/>
      <c r="I17" s="58"/>
    </row>
    <row r="18" spans="1:9" x14ac:dyDescent="0.3">
      <c r="A18" s="67" t="s">
        <v>29</v>
      </c>
      <c r="B18" s="62" t="s">
        <v>27</v>
      </c>
      <c r="C18" s="54">
        <v>41121</v>
      </c>
      <c r="D18" s="54"/>
      <c r="E18" s="54">
        <v>41124</v>
      </c>
      <c r="F18" s="76"/>
      <c r="G18" s="54">
        <v>41129</v>
      </c>
      <c r="H18" s="77"/>
      <c r="I18" s="58"/>
    </row>
    <row r="19" spans="1:9" ht="14.5" x14ac:dyDescent="0.3">
      <c r="A19" s="67" t="s">
        <v>32</v>
      </c>
      <c r="B19" s="62" t="s">
        <v>27</v>
      </c>
      <c r="C19" s="54">
        <v>42370</v>
      </c>
      <c r="D19" s="54"/>
      <c r="E19" s="54">
        <v>42370</v>
      </c>
      <c r="F19" s="76"/>
      <c r="G19" s="54">
        <v>42370</v>
      </c>
      <c r="H19" s="77"/>
      <c r="I19" s="58"/>
    </row>
    <row r="20" spans="1:9" ht="14.5" x14ac:dyDescent="0.3">
      <c r="A20" s="67" t="s">
        <v>33</v>
      </c>
      <c r="B20" s="62" t="s">
        <v>62</v>
      </c>
      <c r="C20" s="84"/>
      <c r="D20" s="84"/>
      <c r="E20" s="84"/>
      <c r="F20" s="76"/>
      <c r="G20" s="84"/>
      <c r="H20" s="77"/>
      <c r="I20" s="58"/>
    </row>
    <row r="21" spans="1:9" ht="14.5" x14ac:dyDescent="0.3">
      <c r="A21" s="67" t="s">
        <v>34</v>
      </c>
      <c r="B21" s="62" t="s">
        <v>62</v>
      </c>
      <c r="C21" s="84">
        <v>31.01</v>
      </c>
      <c r="D21" s="84"/>
      <c r="E21" s="84">
        <v>22.59</v>
      </c>
      <c r="F21" s="76"/>
      <c r="G21" s="84">
        <v>15.95</v>
      </c>
      <c r="H21" s="77"/>
      <c r="I21" s="58"/>
    </row>
    <row r="22" spans="1:9" ht="15" thickBot="1" x14ac:dyDescent="0.35">
      <c r="A22" s="69" t="s">
        <v>35</v>
      </c>
      <c r="B22" s="70" t="s">
        <v>62</v>
      </c>
      <c r="C22" s="55">
        <v>129.83000000000001</v>
      </c>
      <c r="D22" s="55"/>
      <c r="E22" s="55">
        <v>87.5</v>
      </c>
      <c r="F22" s="39"/>
      <c r="G22" s="55">
        <v>72.42</v>
      </c>
      <c r="H22" s="40"/>
      <c r="I22" s="58"/>
    </row>
    <row r="23" spans="1:9" ht="12.75" customHeight="1" x14ac:dyDescent="0.3">
      <c r="A23" s="197" t="s">
        <v>45</v>
      </c>
      <c r="B23" s="198"/>
      <c r="C23" s="198"/>
      <c r="D23" s="198"/>
      <c r="E23" s="198"/>
      <c r="F23" s="198"/>
      <c r="G23" s="198"/>
      <c r="H23" s="199"/>
      <c r="I23" s="58"/>
    </row>
    <row r="24" spans="1:9" ht="14.5" x14ac:dyDescent="0.3">
      <c r="A24" s="67" t="s">
        <v>46</v>
      </c>
      <c r="B24" s="62" t="s">
        <v>27</v>
      </c>
      <c r="C24" s="95">
        <v>1.0048999999999999</v>
      </c>
      <c r="D24" s="87"/>
      <c r="E24" s="87">
        <v>1.1204000000000001</v>
      </c>
      <c r="F24" s="95"/>
      <c r="G24" s="87">
        <v>0.99719999999999998</v>
      </c>
      <c r="H24" s="90"/>
      <c r="I24" s="58"/>
    </row>
    <row r="25" spans="1:9" ht="14.5" x14ac:dyDescent="0.3">
      <c r="A25" s="67" t="s">
        <v>28</v>
      </c>
      <c r="B25" s="62" t="s">
        <v>62</v>
      </c>
      <c r="C25" s="95">
        <v>5.1151</v>
      </c>
      <c r="D25" s="87"/>
      <c r="E25" s="87">
        <v>4.5747</v>
      </c>
      <c r="F25" s="95"/>
      <c r="G25" s="87">
        <v>5.6666999999999996</v>
      </c>
      <c r="H25" s="90"/>
      <c r="I25" s="58"/>
    </row>
    <row r="26" spans="1:9" x14ac:dyDescent="0.3">
      <c r="A26" s="67" t="s">
        <v>29</v>
      </c>
      <c r="B26" s="62" t="s">
        <v>27</v>
      </c>
      <c r="C26" s="54">
        <v>43329</v>
      </c>
      <c r="D26" s="122"/>
      <c r="E26" s="54">
        <v>43340</v>
      </c>
      <c r="F26" s="122"/>
      <c r="G26" s="54">
        <v>43341</v>
      </c>
      <c r="H26" s="90"/>
      <c r="I26" s="58"/>
    </row>
    <row r="27" spans="1:9" ht="14.5" x14ac:dyDescent="0.3">
      <c r="A27" s="67" t="s">
        <v>32</v>
      </c>
      <c r="B27" s="62" t="s">
        <v>27</v>
      </c>
      <c r="C27" s="54">
        <v>43329</v>
      </c>
      <c r="D27" s="122"/>
      <c r="E27" s="54">
        <v>43340</v>
      </c>
      <c r="F27" s="122"/>
      <c r="G27" s="54">
        <v>43341</v>
      </c>
      <c r="H27" s="90"/>
      <c r="I27" s="58"/>
    </row>
    <row r="28" spans="1:9" ht="14.5" x14ac:dyDescent="0.3">
      <c r="A28" s="67" t="s">
        <v>33</v>
      </c>
      <c r="B28" s="62" t="s">
        <v>62</v>
      </c>
      <c r="C28" s="95">
        <v>0.49099999999999999</v>
      </c>
      <c r="D28" s="87"/>
      <c r="E28" s="87">
        <v>8.02</v>
      </c>
      <c r="F28" s="95"/>
      <c r="G28" s="87">
        <v>1.71</v>
      </c>
      <c r="H28" s="90"/>
      <c r="I28" s="58"/>
    </row>
    <row r="29" spans="1:9" ht="14.5" x14ac:dyDescent="0.3">
      <c r="A29" s="67" t="s">
        <v>34</v>
      </c>
      <c r="B29" s="62" t="s">
        <v>62</v>
      </c>
      <c r="C29" s="95" t="s">
        <v>112</v>
      </c>
      <c r="D29" s="87"/>
      <c r="E29" s="87" t="s">
        <v>119</v>
      </c>
      <c r="F29" s="95"/>
      <c r="G29" s="87" t="s">
        <v>120</v>
      </c>
      <c r="H29" s="90"/>
      <c r="I29" s="58"/>
    </row>
    <row r="30" spans="1:9" ht="15" thickBot="1" x14ac:dyDescent="0.35">
      <c r="A30" s="71" t="s">
        <v>35</v>
      </c>
      <c r="B30" s="72" t="s">
        <v>62</v>
      </c>
      <c r="C30" s="55" t="s">
        <v>27</v>
      </c>
      <c r="D30" s="55"/>
      <c r="E30" s="88" t="s">
        <v>118</v>
      </c>
      <c r="F30" s="91"/>
      <c r="G30" s="88" t="s">
        <v>121</v>
      </c>
      <c r="H30" s="92"/>
      <c r="I30" s="58"/>
    </row>
    <row r="31" spans="1:9" ht="12.75" customHeight="1" x14ac:dyDescent="0.3">
      <c r="A31" s="140" t="s">
        <v>47</v>
      </c>
      <c r="B31" s="141"/>
      <c r="C31" s="141"/>
      <c r="D31" s="141"/>
      <c r="E31" s="141"/>
      <c r="F31" s="141"/>
      <c r="G31" s="141"/>
      <c r="H31" s="142"/>
      <c r="I31" s="58"/>
    </row>
    <row r="32" spans="1:9" ht="26" x14ac:dyDescent="0.35">
      <c r="A32" s="68" t="s">
        <v>48</v>
      </c>
      <c r="B32" s="62" t="s">
        <v>27</v>
      </c>
      <c r="C32" s="64" t="s">
        <v>85</v>
      </c>
      <c r="D32" s="64"/>
      <c r="E32" s="64" t="s">
        <v>86</v>
      </c>
      <c r="F32" s="63"/>
      <c r="G32" s="64" t="s">
        <v>87</v>
      </c>
      <c r="H32" s="66"/>
      <c r="I32" s="61"/>
    </row>
    <row r="33" spans="1:9" x14ac:dyDescent="0.3">
      <c r="A33" s="67" t="s">
        <v>29</v>
      </c>
      <c r="B33" s="62" t="s">
        <v>27</v>
      </c>
      <c r="C33" s="54"/>
      <c r="D33" s="54"/>
      <c r="E33" s="54"/>
      <c r="F33" s="76"/>
      <c r="G33" s="54"/>
      <c r="H33" s="77"/>
      <c r="I33" s="58"/>
    </row>
    <row r="34" spans="1:9" ht="14.5" x14ac:dyDescent="0.3">
      <c r="A34" s="67" t="s">
        <v>33</v>
      </c>
      <c r="B34" s="62" t="s">
        <v>62</v>
      </c>
      <c r="C34" s="84"/>
      <c r="D34" s="84"/>
      <c r="E34" s="84"/>
      <c r="F34" s="76"/>
      <c r="G34" s="84"/>
      <c r="H34" s="77"/>
      <c r="I34" s="58" t="s">
        <v>92</v>
      </c>
    </row>
    <row r="35" spans="1:9" ht="14.5" x14ac:dyDescent="0.3">
      <c r="A35" s="67" t="s">
        <v>49</v>
      </c>
      <c r="B35" s="62" t="s">
        <v>62</v>
      </c>
      <c r="C35" s="84"/>
      <c r="D35" s="84"/>
      <c r="E35" s="84"/>
      <c r="F35" s="76"/>
      <c r="G35" s="84"/>
      <c r="H35" s="77"/>
      <c r="I35" s="58" t="s">
        <v>91</v>
      </c>
    </row>
    <row r="36" spans="1:9" ht="15" thickBot="1" x14ac:dyDescent="0.35">
      <c r="A36" s="69" t="s">
        <v>50</v>
      </c>
      <c r="B36" s="70" t="s">
        <v>62</v>
      </c>
      <c r="C36" s="55"/>
      <c r="D36" s="55"/>
      <c r="E36" s="55"/>
      <c r="F36" s="39"/>
      <c r="G36" s="55"/>
      <c r="H36" s="40"/>
      <c r="I36" s="58"/>
    </row>
    <row r="37" spans="1:9" ht="12.75" customHeight="1" x14ac:dyDescent="0.3">
      <c r="A37" s="140" t="s">
        <v>51</v>
      </c>
      <c r="B37" s="141"/>
      <c r="C37" s="141"/>
      <c r="D37" s="141"/>
      <c r="E37" s="141"/>
      <c r="F37" s="141"/>
      <c r="G37" s="141"/>
      <c r="H37" s="142"/>
      <c r="I37" s="58"/>
    </row>
    <row r="38" spans="1:9" ht="26" x14ac:dyDescent="0.3">
      <c r="A38" s="67" t="s">
        <v>52</v>
      </c>
      <c r="B38" s="62" t="s">
        <v>53</v>
      </c>
      <c r="C38" s="84" t="s">
        <v>106</v>
      </c>
      <c r="D38" s="84" t="s">
        <v>115</v>
      </c>
      <c r="E38" s="122" t="s">
        <v>106</v>
      </c>
      <c r="F38" s="122" t="s">
        <v>115</v>
      </c>
      <c r="G38" s="122" t="s">
        <v>106</v>
      </c>
      <c r="H38" s="122" t="s">
        <v>115</v>
      </c>
      <c r="I38" s="58"/>
    </row>
    <row r="39" spans="1:9" ht="14.5" x14ac:dyDescent="0.3">
      <c r="A39" s="67" t="s">
        <v>54</v>
      </c>
      <c r="B39" s="62" t="s">
        <v>62</v>
      </c>
      <c r="C39" s="84">
        <v>6</v>
      </c>
      <c r="D39" s="84">
        <v>15</v>
      </c>
      <c r="E39" s="122">
        <v>6</v>
      </c>
      <c r="F39" s="122">
        <v>15</v>
      </c>
      <c r="G39" s="122">
        <v>6</v>
      </c>
      <c r="H39" s="122">
        <v>15</v>
      </c>
      <c r="I39" s="58"/>
    </row>
    <row r="40" spans="1:9" ht="14.5" x14ac:dyDescent="0.3">
      <c r="A40" s="67" t="s">
        <v>55</v>
      </c>
      <c r="B40" s="62" t="s">
        <v>62</v>
      </c>
      <c r="C40" s="84">
        <v>4</v>
      </c>
      <c r="D40" s="84">
        <v>10</v>
      </c>
      <c r="E40" s="122">
        <v>4</v>
      </c>
      <c r="F40" s="122">
        <v>10</v>
      </c>
      <c r="G40" s="122">
        <v>4</v>
      </c>
      <c r="H40" s="122">
        <v>10</v>
      </c>
      <c r="I40" s="58"/>
    </row>
    <row r="41" spans="1:9" ht="13.5" thickBot="1" x14ac:dyDescent="0.4">
      <c r="A41" s="180" t="s">
        <v>56</v>
      </c>
      <c r="B41" s="181"/>
      <c r="C41" s="181"/>
      <c r="D41" s="181"/>
      <c r="E41" s="181"/>
      <c r="F41" s="176"/>
      <c r="G41" s="175" t="s">
        <v>57</v>
      </c>
      <c r="H41" s="182"/>
      <c r="I41" s="61"/>
    </row>
    <row r="42" spans="1:9" x14ac:dyDescent="0.35">
      <c r="A42" s="183"/>
      <c r="B42" s="183"/>
      <c r="C42" s="183"/>
      <c r="D42" s="183"/>
      <c r="E42" s="183"/>
      <c r="F42" s="183"/>
      <c r="G42" s="183"/>
      <c r="H42" s="183"/>
      <c r="I42" s="65"/>
    </row>
  </sheetData>
  <mergeCells count="32">
    <mergeCell ref="A1:H1"/>
    <mergeCell ref="A2:D2"/>
    <mergeCell ref="E2:F2"/>
    <mergeCell ref="G2:H2"/>
    <mergeCell ref="E3:F3"/>
    <mergeCell ref="G3:H3"/>
    <mergeCell ref="A12:E12"/>
    <mergeCell ref="F12:H12"/>
    <mergeCell ref="A4:C4"/>
    <mergeCell ref="D4:E4"/>
    <mergeCell ref="F4:H4"/>
    <mergeCell ref="A5:C7"/>
    <mergeCell ref="D5:E5"/>
    <mergeCell ref="F5:H5"/>
    <mergeCell ref="D6:E6"/>
    <mergeCell ref="F6:H6"/>
    <mergeCell ref="D7:E7"/>
    <mergeCell ref="F7:H7"/>
    <mergeCell ref="A8:H8"/>
    <mergeCell ref="B9:C9"/>
    <mergeCell ref="D9:H9"/>
    <mergeCell ref="B10:H10"/>
    <mergeCell ref="A11:H11"/>
    <mergeCell ref="A41:F41"/>
    <mergeCell ref="G41:H41"/>
    <mergeCell ref="A42:H42"/>
    <mergeCell ref="A13:E13"/>
    <mergeCell ref="F13:H13"/>
    <mergeCell ref="A14:H14"/>
    <mergeCell ref="A23:H23"/>
    <mergeCell ref="A31:H31"/>
    <mergeCell ref="A37:H37"/>
  </mergeCells>
  <hyperlinks>
    <hyperlink ref="F7" r:id="rId1" xr:uid="{79FFE2A3-2090-400F-A61C-8263EBE06E61}"/>
  </hyperlinks>
  <pageMargins left="0.25" right="0.25" top="0.75" bottom="0.75" header="0.3" footer="0.3"/>
  <pageSetup paperSize="9" orientation="portrait"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F10CC-6A02-449C-AA06-D6B2569BE386}">
  <dimension ref="A1:I42"/>
  <sheetViews>
    <sheetView workbookViewId="0">
      <selection activeCell="A3" sqref="A3:H7"/>
    </sheetView>
  </sheetViews>
  <sheetFormatPr defaultColWidth="9.1796875" defaultRowHeight="12.5" x14ac:dyDescent="0.35"/>
  <cols>
    <col min="1" max="1" width="25.26953125" style="78" customWidth="1"/>
    <col min="2" max="2" width="11.54296875" style="79" customWidth="1"/>
    <col min="3" max="5" width="10.1796875" style="79" bestFit="1" customWidth="1"/>
    <col min="6" max="6" width="9.7265625" style="79" customWidth="1"/>
    <col min="7" max="7" width="10.1796875" style="79" bestFit="1" customWidth="1"/>
    <col min="8" max="8" width="9.7265625" style="79" customWidth="1"/>
    <col min="9" max="9" width="5.7265625" style="79" customWidth="1"/>
    <col min="10" max="16384" width="9.1796875" style="79"/>
  </cols>
  <sheetData>
    <row r="1" spans="1:9" ht="13.5" customHeight="1" thickBot="1" x14ac:dyDescent="0.4">
      <c r="A1" s="151" t="s">
        <v>63</v>
      </c>
      <c r="B1" s="151"/>
      <c r="C1" s="151"/>
      <c r="D1" s="151"/>
      <c r="E1" s="151"/>
      <c r="F1" s="151"/>
      <c r="G1" s="151"/>
      <c r="H1" s="151"/>
      <c r="I1" s="65"/>
    </row>
    <row r="2" spans="1:9" ht="12.75" customHeight="1" x14ac:dyDescent="0.35">
      <c r="A2" s="187" t="s">
        <v>38</v>
      </c>
      <c r="B2" s="188"/>
      <c r="C2" s="188"/>
      <c r="D2" s="189"/>
      <c r="E2" s="155" t="s">
        <v>39</v>
      </c>
      <c r="F2" s="156"/>
      <c r="G2" s="155" t="s">
        <v>40</v>
      </c>
      <c r="H2" s="157"/>
      <c r="I2" s="80"/>
    </row>
    <row r="3" spans="1:9" ht="38.25" customHeight="1" x14ac:dyDescent="0.35">
      <c r="A3" s="137" t="s">
        <v>64</v>
      </c>
      <c r="B3" s="139" t="s">
        <v>80</v>
      </c>
      <c r="C3" s="138" t="s">
        <v>16</v>
      </c>
      <c r="D3" s="56"/>
      <c r="E3" s="190" t="s">
        <v>41</v>
      </c>
      <c r="F3" s="191"/>
      <c r="G3" s="201" t="s">
        <v>67</v>
      </c>
      <c r="H3" s="202"/>
      <c r="I3" s="80"/>
    </row>
    <row r="4" spans="1:9" ht="13" x14ac:dyDescent="0.3">
      <c r="A4" s="161" t="s">
        <v>69</v>
      </c>
      <c r="B4" s="146"/>
      <c r="C4" s="162"/>
      <c r="D4" s="145" t="s">
        <v>17</v>
      </c>
      <c r="E4" s="162"/>
      <c r="F4" s="163" t="s">
        <v>67</v>
      </c>
      <c r="G4" s="164"/>
      <c r="H4" s="165"/>
      <c r="I4" s="81"/>
    </row>
    <row r="5" spans="1:9" ht="12.75" customHeight="1" x14ac:dyDescent="0.3">
      <c r="A5" s="166" t="s">
        <v>71</v>
      </c>
      <c r="B5" s="167"/>
      <c r="C5" s="168"/>
      <c r="D5" s="145" t="s">
        <v>18</v>
      </c>
      <c r="E5" s="162"/>
      <c r="F5" s="163" t="s">
        <v>66</v>
      </c>
      <c r="G5" s="164"/>
      <c r="H5" s="165"/>
      <c r="I5" s="81"/>
    </row>
    <row r="6" spans="1:9" ht="13" x14ac:dyDescent="0.3">
      <c r="A6" s="169"/>
      <c r="B6" s="170"/>
      <c r="C6" s="171"/>
      <c r="D6" s="145" t="s">
        <v>19</v>
      </c>
      <c r="E6" s="162"/>
      <c r="F6" s="163" t="s">
        <v>68</v>
      </c>
      <c r="G6" s="164"/>
      <c r="H6" s="165"/>
      <c r="I6" s="81"/>
    </row>
    <row r="7" spans="1:9" ht="14" thickBot="1" x14ac:dyDescent="0.4">
      <c r="A7" s="172"/>
      <c r="B7" s="173"/>
      <c r="C7" s="174"/>
      <c r="D7" s="175" t="s">
        <v>20</v>
      </c>
      <c r="E7" s="176"/>
      <c r="F7" s="177" t="s">
        <v>70</v>
      </c>
      <c r="G7" s="178"/>
      <c r="H7" s="179"/>
      <c r="I7" s="81"/>
    </row>
    <row r="8" spans="1:9" ht="12.75" customHeight="1" x14ac:dyDescent="0.25">
      <c r="A8" s="140" t="s">
        <v>58</v>
      </c>
      <c r="B8" s="141"/>
      <c r="C8" s="141"/>
      <c r="D8" s="141"/>
      <c r="E8" s="141"/>
      <c r="F8" s="141"/>
      <c r="G8" s="141"/>
      <c r="H8" s="142"/>
      <c r="I8" s="81"/>
    </row>
    <row r="9" spans="1:9" ht="25" x14ac:dyDescent="0.35">
      <c r="A9" s="73" t="s">
        <v>22</v>
      </c>
      <c r="B9" s="192" t="s">
        <v>89</v>
      </c>
      <c r="C9" s="200"/>
      <c r="D9" s="145" t="s">
        <v>90</v>
      </c>
      <c r="E9" s="146"/>
      <c r="F9" s="146"/>
      <c r="G9" s="146"/>
      <c r="H9" s="147"/>
      <c r="I9" s="80"/>
    </row>
    <row r="10" spans="1:9" ht="50.5" thickBot="1" x14ac:dyDescent="0.4">
      <c r="A10" s="75" t="s">
        <v>61</v>
      </c>
      <c r="B10" s="194"/>
      <c r="C10" s="195"/>
      <c r="D10" s="195"/>
      <c r="E10" s="195"/>
      <c r="F10" s="195"/>
      <c r="G10" s="195"/>
      <c r="H10" s="196"/>
      <c r="I10" s="82"/>
    </row>
    <row r="11" spans="1:9" ht="12.75" customHeight="1" x14ac:dyDescent="0.25">
      <c r="A11" s="140" t="s">
        <v>43</v>
      </c>
      <c r="B11" s="141"/>
      <c r="C11" s="141"/>
      <c r="D11" s="141"/>
      <c r="E11" s="141"/>
      <c r="F11" s="141"/>
      <c r="G11" s="141"/>
      <c r="H11" s="142"/>
      <c r="I11" s="81"/>
    </row>
    <row r="12" spans="1:9" ht="30.75" customHeight="1" x14ac:dyDescent="0.35">
      <c r="A12" s="161" t="s">
        <v>75</v>
      </c>
      <c r="B12" s="146"/>
      <c r="C12" s="146"/>
      <c r="D12" s="146"/>
      <c r="E12" s="162"/>
      <c r="F12" s="145" t="s">
        <v>77</v>
      </c>
      <c r="G12" s="146"/>
      <c r="H12" s="147"/>
      <c r="I12" s="80"/>
    </row>
    <row r="13" spans="1:9" ht="30.75" customHeight="1" thickBot="1" x14ac:dyDescent="0.4">
      <c r="A13" s="180" t="s">
        <v>76</v>
      </c>
      <c r="B13" s="181"/>
      <c r="C13" s="181"/>
      <c r="D13" s="181"/>
      <c r="E13" s="176"/>
      <c r="F13" s="194" t="s">
        <v>78</v>
      </c>
      <c r="G13" s="195"/>
      <c r="H13" s="196"/>
      <c r="I13" s="80"/>
    </row>
    <row r="14" spans="1:9" x14ac:dyDescent="0.25">
      <c r="A14" s="197" t="s">
        <v>44</v>
      </c>
      <c r="B14" s="198"/>
      <c r="C14" s="198"/>
      <c r="D14" s="198"/>
      <c r="E14" s="198"/>
      <c r="F14" s="198"/>
      <c r="G14" s="198"/>
      <c r="H14" s="199"/>
      <c r="I14" s="81"/>
    </row>
    <row r="15" spans="1:9" ht="26" x14ac:dyDescent="0.35">
      <c r="A15" s="73" t="s">
        <v>36</v>
      </c>
      <c r="B15" s="62" t="s">
        <v>27</v>
      </c>
      <c r="C15" s="64" t="s">
        <v>85</v>
      </c>
      <c r="D15" s="64"/>
      <c r="E15" s="64" t="s">
        <v>86</v>
      </c>
      <c r="F15" s="63"/>
      <c r="G15" s="64" t="s">
        <v>87</v>
      </c>
      <c r="H15" s="66"/>
      <c r="I15" s="80"/>
    </row>
    <row r="16" spans="1:9" ht="14.5" x14ac:dyDescent="0.3">
      <c r="A16" s="67" t="s">
        <v>46</v>
      </c>
      <c r="B16" s="62" t="s">
        <v>27</v>
      </c>
      <c r="C16" s="87">
        <v>1.0248999999999999</v>
      </c>
      <c r="D16" s="87"/>
      <c r="E16" s="87">
        <v>0.9788</v>
      </c>
      <c r="F16" s="76"/>
      <c r="G16" s="87">
        <v>1.0148999999999999</v>
      </c>
      <c r="H16" s="77"/>
      <c r="I16" s="81"/>
    </row>
    <row r="17" spans="1:9" ht="13" x14ac:dyDescent="0.3">
      <c r="A17" s="67" t="s">
        <v>28</v>
      </c>
      <c r="B17" s="62" t="s">
        <v>65</v>
      </c>
      <c r="C17" s="87">
        <v>-0.42620000000000002</v>
      </c>
      <c r="D17" s="87"/>
      <c r="E17" s="87">
        <v>9.7999999999999997E-3</v>
      </c>
      <c r="F17" s="76"/>
      <c r="G17" s="87">
        <v>-0.1857</v>
      </c>
      <c r="H17" s="77"/>
      <c r="I17" s="81"/>
    </row>
    <row r="18" spans="1:9" ht="13" x14ac:dyDescent="0.25">
      <c r="A18" s="67" t="s">
        <v>29</v>
      </c>
      <c r="B18" s="62" t="s">
        <v>27</v>
      </c>
      <c r="C18" s="54">
        <v>41121</v>
      </c>
      <c r="D18" s="54"/>
      <c r="E18" s="54">
        <v>41124</v>
      </c>
      <c r="F18" s="76"/>
      <c r="G18" s="54">
        <v>41129</v>
      </c>
      <c r="H18" s="77"/>
      <c r="I18" s="81"/>
    </row>
    <row r="19" spans="1:9" ht="14.5" x14ac:dyDescent="0.25">
      <c r="A19" s="67" t="s">
        <v>32</v>
      </c>
      <c r="B19" s="62" t="s">
        <v>27</v>
      </c>
      <c r="C19" s="54">
        <v>42370</v>
      </c>
      <c r="D19" s="54"/>
      <c r="E19" s="54">
        <v>42370</v>
      </c>
      <c r="F19" s="76"/>
      <c r="G19" s="54">
        <v>42370</v>
      </c>
      <c r="H19" s="77"/>
      <c r="I19" s="81"/>
    </row>
    <row r="20" spans="1:9" ht="14.5" x14ac:dyDescent="0.3">
      <c r="A20" s="67" t="s">
        <v>33</v>
      </c>
      <c r="B20" s="62" t="s">
        <v>65</v>
      </c>
      <c r="C20" s="87">
        <v>0.15</v>
      </c>
      <c r="D20" s="87"/>
      <c r="E20" s="87">
        <v>0.05</v>
      </c>
      <c r="F20" s="76"/>
      <c r="G20" s="87">
        <v>0.26</v>
      </c>
      <c r="H20" s="77"/>
      <c r="I20" s="81"/>
    </row>
    <row r="21" spans="1:9" ht="14.5" x14ac:dyDescent="0.3">
      <c r="A21" s="67" t="s">
        <v>34</v>
      </c>
      <c r="B21" s="62" t="s">
        <v>65</v>
      </c>
      <c r="C21" s="87" t="s">
        <v>97</v>
      </c>
      <c r="D21" s="87"/>
      <c r="E21" s="87" t="s">
        <v>98</v>
      </c>
      <c r="F21" s="76"/>
      <c r="G21" s="87" t="s">
        <v>99</v>
      </c>
      <c r="H21" s="77"/>
      <c r="I21" s="81"/>
    </row>
    <row r="22" spans="1:9" ht="15" thickBot="1" x14ac:dyDescent="0.35">
      <c r="A22" s="69" t="s">
        <v>35</v>
      </c>
      <c r="B22" s="70" t="s">
        <v>65</v>
      </c>
      <c r="C22" s="88" t="s">
        <v>100</v>
      </c>
      <c r="D22" s="88"/>
      <c r="E22" s="88" t="s">
        <v>101</v>
      </c>
      <c r="F22" s="39"/>
      <c r="G22" s="88" t="s">
        <v>102</v>
      </c>
      <c r="H22" s="40"/>
      <c r="I22" s="81"/>
    </row>
    <row r="23" spans="1:9" ht="12.75" customHeight="1" x14ac:dyDescent="0.25">
      <c r="A23" s="197" t="s">
        <v>45</v>
      </c>
      <c r="B23" s="198"/>
      <c r="C23" s="198"/>
      <c r="D23" s="198"/>
      <c r="E23" s="198"/>
      <c r="F23" s="198"/>
      <c r="G23" s="198"/>
      <c r="H23" s="199"/>
      <c r="I23" s="81"/>
    </row>
    <row r="24" spans="1:9" ht="14.5" x14ac:dyDescent="0.3">
      <c r="A24" s="67" t="s">
        <v>46</v>
      </c>
      <c r="B24" s="62" t="s">
        <v>27</v>
      </c>
      <c r="C24" s="122">
        <v>0.98599999999999999</v>
      </c>
      <c r="D24" s="122"/>
      <c r="E24" s="87">
        <v>1.0338000000000001</v>
      </c>
      <c r="F24" s="122"/>
      <c r="G24" s="87">
        <v>1.0232000000000001</v>
      </c>
      <c r="H24" s="90"/>
      <c r="I24" s="81"/>
    </row>
    <row r="25" spans="1:9" ht="13" x14ac:dyDescent="0.3">
      <c r="A25" s="67" t="s">
        <v>28</v>
      </c>
      <c r="B25" s="62" t="s">
        <v>65</v>
      </c>
      <c r="C25" s="122">
        <v>-5.3999999999999999E-2</v>
      </c>
      <c r="D25" s="122"/>
      <c r="E25" s="87">
        <v>-7.51E-2</v>
      </c>
      <c r="F25" s="122"/>
      <c r="G25" s="87">
        <v>-0.4299</v>
      </c>
      <c r="H25" s="90"/>
      <c r="I25" s="81"/>
    </row>
    <row r="26" spans="1:9" ht="13" x14ac:dyDescent="0.25">
      <c r="A26" s="67" t="s">
        <v>29</v>
      </c>
      <c r="B26" s="62" t="s">
        <v>27</v>
      </c>
      <c r="C26" s="54">
        <v>43329</v>
      </c>
      <c r="D26" s="122"/>
      <c r="E26" s="54">
        <v>43340</v>
      </c>
      <c r="F26" s="122"/>
      <c r="G26" s="54">
        <v>43341</v>
      </c>
      <c r="H26" s="90"/>
      <c r="I26" s="81"/>
    </row>
    <row r="27" spans="1:9" ht="14.5" x14ac:dyDescent="0.25">
      <c r="A27" s="67" t="s">
        <v>32</v>
      </c>
      <c r="B27" s="62" t="s">
        <v>27</v>
      </c>
      <c r="C27" s="54">
        <v>43329</v>
      </c>
      <c r="D27" s="122"/>
      <c r="E27" s="54">
        <v>43340</v>
      </c>
      <c r="F27" s="122"/>
      <c r="G27" s="54">
        <v>43341</v>
      </c>
      <c r="H27" s="90"/>
      <c r="I27" s="81"/>
    </row>
    <row r="28" spans="1:9" ht="14.5" x14ac:dyDescent="0.3">
      <c r="A28" s="67" t="s">
        <v>33</v>
      </c>
      <c r="B28" s="62" t="s">
        <v>65</v>
      </c>
      <c r="C28" s="122">
        <v>0.21</v>
      </c>
      <c r="D28" s="122"/>
      <c r="E28" s="87">
        <v>0.08</v>
      </c>
      <c r="F28" s="122"/>
      <c r="G28" s="87">
        <v>0.1</v>
      </c>
      <c r="H28" s="90"/>
      <c r="I28" s="81"/>
    </row>
    <row r="29" spans="1:9" ht="14.5" x14ac:dyDescent="0.3">
      <c r="A29" s="67" t="s">
        <v>34</v>
      </c>
      <c r="B29" s="62" t="s">
        <v>65</v>
      </c>
      <c r="C29" s="122" t="s">
        <v>113</v>
      </c>
      <c r="D29" s="122"/>
      <c r="E29" s="87" t="s">
        <v>122</v>
      </c>
      <c r="F29" s="122"/>
      <c r="G29" s="87" t="s">
        <v>123</v>
      </c>
      <c r="H29" s="90"/>
      <c r="I29" s="81"/>
    </row>
    <row r="30" spans="1:9" ht="15" thickBot="1" x14ac:dyDescent="0.35">
      <c r="A30" s="71" t="s">
        <v>35</v>
      </c>
      <c r="B30" s="72" t="s">
        <v>65</v>
      </c>
      <c r="C30" s="122" t="s">
        <v>114</v>
      </c>
      <c r="D30" s="91"/>
      <c r="E30" s="88" t="s">
        <v>118</v>
      </c>
      <c r="F30" s="91"/>
      <c r="G30" s="88" t="s">
        <v>118</v>
      </c>
      <c r="H30" s="92"/>
      <c r="I30" s="81"/>
    </row>
    <row r="31" spans="1:9" ht="12.75" customHeight="1" x14ac:dyDescent="0.25">
      <c r="A31" s="140" t="s">
        <v>47</v>
      </c>
      <c r="B31" s="141"/>
      <c r="C31" s="141"/>
      <c r="D31" s="141"/>
      <c r="E31" s="141"/>
      <c r="F31" s="141"/>
      <c r="G31" s="141"/>
      <c r="H31" s="142"/>
      <c r="I31" s="81"/>
    </row>
    <row r="32" spans="1:9" ht="26" x14ac:dyDescent="0.35">
      <c r="A32" s="68" t="s">
        <v>48</v>
      </c>
      <c r="B32" s="62" t="s">
        <v>27</v>
      </c>
      <c r="C32" s="64" t="s">
        <v>85</v>
      </c>
      <c r="D32" s="64"/>
      <c r="E32" s="64" t="s">
        <v>86</v>
      </c>
      <c r="F32" s="63"/>
      <c r="G32" s="64" t="s">
        <v>87</v>
      </c>
      <c r="H32" s="66"/>
      <c r="I32" s="80"/>
    </row>
    <row r="33" spans="1:9" ht="13" x14ac:dyDescent="0.25">
      <c r="A33" s="67" t="s">
        <v>29</v>
      </c>
      <c r="B33" s="62" t="s">
        <v>27</v>
      </c>
      <c r="C33" s="54"/>
      <c r="D33" s="54"/>
      <c r="E33" s="54"/>
      <c r="F33" s="76"/>
      <c r="G33" s="54"/>
      <c r="H33" s="77"/>
      <c r="I33" s="81"/>
    </row>
    <row r="34" spans="1:9" ht="14.5" x14ac:dyDescent="0.3">
      <c r="A34" s="67" t="s">
        <v>33</v>
      </c>
      <c r="B34" s="62" t="s">
        <v>65</v>
      </c>
      <c r="C34" s="84"/>
      <c r="D34" s="84"/>
      <c r="E34" s="84"/>
      <c r="F34" s="76"/>
      <c r="G34" s="84"/>
      <c r="H34" s="77"/>
      <c r="I34" s="58" t="s">
        <v>92</v>
      </c>
    </row>
    <row r="35" spans="1:9" ht="14.5" x14ac:dyDescent="0.3">
      <c r="A35" s="67" t="s">
        <v>49</v>
      </c>
      <c r="B35" s="62" t="s">
        <v>65</v>
      </c>
      <c r="C35" s="84"/>
      <c r="D35" s="84"/>
      <c r="E35" s="84"/>
      <c r="F35" s="76"/>
      <c r="G35" s="84"/>
      <c r="H35" s="77"/>
      <c r="I35" s="58" t="s">
        <v>91</v>
      </c>
    </row>
    <row r="36" spans="1:9" ht="15" thickBot="1" x14ac:dyDescent="0.3">
      <c r="A36" s="69" t="s">
        <v>50</v>
      </c>
      <c r="B36" s="70" t="s">
        <v>65</v>
      </c>
      <c r="C36" s="55"/>
      <c r="D36" s="55"/>
      <c r="E36" s="55"/>
      <c r="F36" s="39"/>
      <c r="G36" s="55"/>
      <c r="H36" s="40"/>
      <c r="I36" s="81"/>
    </row>
    <row r="37" spans="1:9" ht="12.75" customHeight="1" x14ac:dyDescent="0.25">
      <c r="A37" s="140" t="s">
        <v>51</v>
      </c>
      <c r="B37" s="141"/>
      <c r="C37" s="141"/>
      <c r="D37" s="141"/>
      <c r="E37" s="141"/>
      <c r="F37" s="141"/>
      <c r="G37" s="141"/>
      <c r="H37" s="142"/>
      <c r="I37" s="81"/>
    </row>
    <row r="38" spans="1:9" ht="26" x14ac:dyDescent="0.25">
      <c r="A38" s="67" t="s">
        <v>52</v>
      </c>
      <c r="B38" s="62" t="s">
        <v>53</v>
      </c>
      <c r="C38" s="84" t="s">
        <v>106</v>
      </c>
      <c r="D38" s="84" t="s">
        <v>115</v>
      </c>
      <c r="E38" s="122" t="s">
        <v>106</v>
      </c>
      <c r="F38" s="122" t="s">
        <v>115</v>
      </c>
      <c r="G38" s="122" t="s">
        <v>106</v>
      </c>
      <c r="H38" s="122" t="s">
        <v>115</v>
      </c>
      <c r="I38" s="81"/>
    </row>
    <row r="39" spans="1:9" ht="13" x14ac:dyDescent="0.25">
      <c r="A39" s="67" t="s">
        <v>54</v>
      </c>
      <c r="B39" s="62" t="s">
        <v>65</v>
      </c>
      <c r="C39" s="84">
        <v>1.5</v>
      </c>
      <c r="D39" s="84">
        <v>1.5</v>
      </c>
      <c r="E39" s="122">
        <v>1.5</v>
      </c>
      <c r="F39" s="122">
        <v>1.5</v>
      </c>
      <c r="G39" s="122">
        <v>1.5</v>
      </c>
      <c r="H39" s="122">
        <v>1.5</v>
      </c>
      <c r="I39" s="81"/>
    </row>
    <row r="40" spans="1:9" ht="13" x14ac:dyDescent="0.25">
      <c r="A40" s="67" t="s">
        <v>55</v>
      </c>
      <c r="B40" s="62" t="s">
        <v>65</v>
      </c>
      <c r="C40" s="84">
        <v>1</v>
      </c>
      <c r="D40" s="84">
        <v>1</v>
      </c>
      <c r="E40" s="122">
        <v>1</v>
      </c>
      <c r="F40" s="122">
        <v>1</v>
      </c>
      <c r="G40" s="122">
        <v>1</v>
      </c>
      <c r="H40" s="122">
        <v>1</v>
      </c>
      <c r="I40" s="81"/>
    </row>
    <row r="41" spans="1:9" ht="13" thickBot="1" x14ac:dyDescent="0.4">
      <c r="A41" s="180" t="s">
        <v>56</v>
      </c>
      <c r="B41" s="181"/>
      <c r="C41" s="181"/>
      <c r="D41" s="181"/>
      <c r="E41" s="181"/>
      <c r="F41" s="176"/>
      <c r="G41" s="175" t="s">
        <v>57</v>
      </c>
      <c r="H41" s="182"/>
      <c r="I41" s="80"/>
    </row>
    <row r="42" spans="1:9" ht="13" x14ac:dyDescent="0.35">
      <c r="A42" s="183"/>
      <c r="B42" s="183"/>
      <c r="C42" s="183"/>
      <c r="D42" s="183"/>
      <c r="E42" s="183"/>
      <c r="F42" s="183"/>
      <c r="G42" s="183"/>
      <c r="H42" s="183"/>
      <c r="I42" s="65"/>
    </row>
  </sheetData>
  <mergeCells count="32">
    <mergeCell ref="A1:H1"/>
    <mergeCell ref="A2:D2"/>
    <mergeCell ref="E2:F2"/>
    <mergeCell ref="G2:H2"/>
    <mergeCell ref="E3:F3"/>
    <mergeCell ref="G3:H3"/>
    <mergeCell ref="A12:E12"/>
    <mergeCell ref="F12:H12"/>
    <mergeCell ref="A4:C4"/>
    <mergeCell ref="D4:E4"/>
    <mergeCell ref="F4:H4"/>
    <mergeCell ref="A5:C7"/>
    <mergeCell ref="D5:E5"/>
    <mergeCell ref="F5:H5"/>
    <mergeCell ref="D6:E6"/>
    <mergeCell ref="F6:H6"/>
    <mergeCell ref="D7:E7"/>
    <mergeCell ref="F7:H7"/>
    <mergeCell ref="A8:H8"/>
    <mergeCell ref="B9:C9"/>
    <mergeCell ref="D9:H9"/>
    <mergeCell ref="B10:H10"/>
    <mergeCell ref="A11:H11"/>
    <mergeCell ref="A41:F41"/>
    <mergeCell ref="G41:H41"/>
    <mergeCell ref="A42:H42"/>
    <mergeCell ref="A13:E13"/>
    <mergeCell ref="F13:H13"/>
    <mergeCell ref="A14:H14"/>
    <mergeCell ref="A23:H23"/>
    <mergeCell ref="A31:H31"/>
    <mergeCell ref="A37:H37"/>
  </mergeCells>
  <hyperlinks>
    <hyperlink ref="F7" r:id="rId1" xr:uid="{6A3B8072-FBCD-420C-AA62-E40D19039D03}"/>
  </hyperlinks>
  <pageMargins left="0.25" right="0.25"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90C94-7D58-489F-8A5F-3E5CF5A20679}">
  <dimension ref="A1:I42"/>
  <sheetViews>
    <sheetView topLeftCell="A16" workbookViewId="0">
      <selection activeCell="K27" sqref="K27"/>
    </sheetView>
  </sheetViews>
  <sheetFormatPr defaultColWidth="9.1796875" defaultRowHeight="13" x14ac:dyDescent="0.35"/>
  <cols>
    <col min="1" max="1" width="25.26953125" style="116" customWidth="1"/>
    <col min="2" max="2" width="11.54296875" style="117" customWidth="1"/>
    <col min="3" max="5" width="10.1796875" style="117" bestFit="1" customWidth="1"/>
    <col min="6" max="6" width="9.7265625" style="117" customWidth="1"/>
    <col min="7" max="7" width="10.1796875" style="117" bestFit="1" customWidth="1"/>
    <col min="8" max="8" width="9.7265625" style="117" customWidth="1"/>
    <col min="9" max="9" width="5.54296875" style="97" bestFit="1" customWidth="1"/>
    <col min="10" max="16384" width="9.1796875" style="97"/>
  </cols>
  <sheetData>
    <row r="1" spans="1:9" ht="13.5" customHeight="1" thickBot="1" x14ac:dyDescent="0.4">
      <c r="A1" s="151" t="s">
        <v>59</v>
      </c>
      <c r="B1" s="151"/>
      <c r="C1" s="151"/>
      <c r="D1" s="151"/>
      <c r="E1" s="151"/>
      <c r="F1" s="151"/>
      <c r="G1" s="151"/>
      <c r="H1" s="151"/>
      <c r="I1" s="103"/>
    </row>
    <row r="2" spans="1:9" ht="12.75" customHeight="1" x14ac:dyDescent="0.35">
      <c r="A2" s="187" t="s">
        <v>38</v>
      </c>
      <c r="B2" s="188"/>
      <c r="C2" s="188"/>
      <c r="D2" s="189"/>
      <c r="E2" s="155" t="s">
        <v>39</v>
      </c>
      <c r="F2" s="156"/>
      <c r="G2" s="155" t="s">
        <v>40</v>
      </c>
      <c r="H2" s="157"/>
      <c r="I2" s="99"/>
    </row>
    <row r="3" spans="1:9" ht="38.25" customHeight="1" x14ac:dyDescent="0.35">
      <c r="A3" s="111" t="s">
        <v>60</v>
      </c>
      <c r="B3" s="121" t="s">
        <v>82</v>
      </c>
      <c r="C3" s="102" t="s">
        <v>81</v>
      </c>
      <c r="D3" s="124" t="s">
        <v>83</v>
      </c>
      <c r="E3" s="190" t="s">
        <v>41</v>
      </c>
      <c r="F3" s="191"/>
      <c r="G3" s="192" t="s">
        <v>67</v>
      </c>
      <c r="H3" s="193"/>
      <c r="I3" s="99"/>
    </row>
    <row r="4" spans="1:9" ht="12.75" customHeight="1" x14ac:dyDescent="0.3">
      <c r="A4" s="161" t="s">
        <v>69</v>
      </c>
      <c r="B4" s="146"/>
      <c r="C4" s="162"/>
      <c r="D4" s="145" t="s">
        <v>17</v>
      </c>
      <c r="E4" s="162"/>
      <c r="F4" s="163" t="s">
        <v>67</v>
      </c>
      <c r="G4" s="164"/>
      <c r="H4" s="165"/>
      <c r="I4" s="96"/>
    </row>
    <row r="5" spans="1:9" ht="12.75" customHeight="1" x14ac:dyDescent="0.3">
      <c r="A5" s="166" t="s">
        <v>71</v>
      </c>
      <c r="B5" s="167"/>
      <c r="C5" s="168"/>
      <c r="D5" s="145" t="s">
        <v>18</v>
      </c>
      <c r="E5" s="162"/>
      <c r="F5" s="163" t="s">
        <v>66</v>
      </c>
      <c r="G5" s="164"/>
      <c r="H5" s="165"/>
      <c r="I5" s="96"/>
    </row>
    <row r="6" spans="1:9" ht="12.75" customHeight="1" x14ac:dyDescent="0.3">
      <c r="A6" s="169"/>
      <c r="B6" s="170"/>
      <c r="C6" s="171"/>
      <c r="D6" s="145" t="s">
        <v>19</v>
      </c>
      <c r="E6" s="162"/>
      <c r="F6" s="163" t="s">
        <v>68</v>
      </c>
      <c r="G6" s="164"/>
      <c r="H6" s="165"/>
      <c r="I6" s="96"/>
    </row>
    <row r="7" spans="1:9" ht="14" thickBot="1" x14ac:dyDescent="0.4">
      <c r="A7" s="172"/>
      <c r="B7" s="173"/>
      <c r="C7" s="174"/>
      <c r="D7" s="175" t="s">
        <v>20</v>
      </c>
      <c r="E7" s="176"/>
      <c r="F7" s="177" t="s">
        <v>70</v>
      </c>
      <c r="G7" s="178"/>
      <c r="H7" s="179"/>
      <c r="I7" s="96"/>
    </row>
    <row r="8" spans="1:9" ht="12.75" customHeight="1" x14ac:dyDescent="0.3">
      <c r="A8" s="140" t="s">
        <v>58</v>
      </c>
      <c r="B8" s="141"/>
      <c r="C8" s="141"/>
      <c r="D8" s="141"/>
      <c r="E8" s="141"/>
      <c r="F8" s="141"/>
      <c r="G8" s="141"/>
      <c r="H8" s="142"/>
      <c r="I8" s="96"/>
    </row>
    <row r="9" spans="1:9" ht="25" x14ac:dyDescent="0.35">
      <c r="A9" s="111" t="s">
        <v>22</v>
      </c>
      <c r="B9" s="192" t="s">
        <v>89</v>
      </c>
      <c r="C9" s="200"/>
      <c r="D9" s="145" t="s">
        <v>90</v>
      </c>
      <c r="E9" s="146"/>
      <c r="F9" s="146"/>
      <c r="G9" s="146"/>
      <c r="H9" s="147"/>
      <c r="I9" s="99"/>
    </row>
    <row r="10" spans="1:9" ht="50.5" thickBot="1" x14ac:dyDescent="0.4">
      <c r="A10" s="113" t="s">
        <v>61</v>
      </c>
      <c r="B10" s="194"/>
      <c r="C10" s="195"/>
      <c r="D10" s="195"/>
      <c r="E10" s="195"/>
      <c r="F10" s="195"/>
      <c r="G10" s="195"/>
      <c r="H10" s="196"/>
      <c r="I10" s="98"/>
    </row>
    <row r="11" spans="1:9" ht="12.75" customHeight="1" x14ac:dyDescent="0.3">
      <c r="A11" s="140" t="s">
        <v>43</v>
      </c>
      <c r="B11" s="141"/>
      <c r="C11" s="141"/>
      <c r="D11" s="141"/>
      <c r="E11" s="141"/>
      <c r="F11" s="141"/>
      <c r="G11" s="141"/>
      <c r="H11" s="142"/>
      <c r="I11" s="96"/>
    </row>
    <row r="12" spans="1:9" ht="29.25" customHeight="1" x14ac:dyDescent="0.35">
      <c r="A12" s="161" t="s">
        <v>75</v>
      </c>
      <c r="B12" s="146"/>
      <c r="C12" s="146"/>
      <c r="D12" s="146"/>
      <c r="E12" s="162"/>
      <c r="F12" s="145" t="s">
        <v>77</v>
      </c>
      <c r="G12" s="146"/>
      <c r="H12" s="147"/>
      <c r="I12" s="99"/>
    </row>
    <row r="13" spans="1:9" ht="29.25" customHeight="1" thickBot="1" x14ac:dyDescent="0.4">
      <c r="A13" s="180" t="s">
        <v>76</v>
      </c>
      <c r="B13" s="181"/>
      <c r="C13" s="181"/>
      <c r="D13" s="181"/>
      <c r="E13" s="176"/>
      <c r="F13" s="194" t="s">
        <v>78</v>
      </c>
      <c r="G13" s="195"/>
      <c r="H13" s="196"/>
      <c r="I13" s="99"/>
    </row>
    <row r="14" spans="1:9" ht="12.75" customHeight="1" x14ac:dyDescent="0.3">
      <c r="A14" s="197" t="s">
        <v>44</v>
      </c>
      <c r="B14" s="198"/>
      <c r="C14" s="198"/>
      <c r="D14" s="198"/>
      <c r="E14" s="198"/>
      <c r="F14" s="198"/>
      <c r="G14" s="198"/>
      <c r="H14" s="199"/>
      <c r="I14" s="96"/>
    </row>
    <row r="15" spans="1:9" ht="26" x14ac:dyDescent="0.35">
      <c r="A15" s="111" t="s">
        <v>36</v>
      </c>
      <c r="B15" s="100" t="s">
        <v>27</v>
      </c>
      <c r="C15" s="102" t="s">
        <v>85</v>
      </c>
      <c r="D15" s="102"/>
      <c r="E15" s="102" t="s">
        <v>86</v>
      </c>
      <c r="F15" s="101"/>
      <c r="G15" s="102" t="s">
        <v>87</v>
      </c>
      <c r="H15" s="104"/>
      <c r="I15" s="99"/>
    </row>
    <row r="16" spans="1:9" ht="27" x14ac:dyDescent="0.3">
      <c r="A16" s="105" t="s">
        <v>30</v>
      </c>
      <c r="B16" s="100" t="s">
        <v>27</v>
      </c>
      <c r="C16" s="122">
        <v>0.95</v>
      </c>
      <c r="D16" s="87"/>
      <c r="E16" s="87">
        <v>0.93979999999999997</v>
      </c>
      <c r="F16" s="122"/>
      <c r="G16" s="87">
        <v>0.9</v>
      </c>
      <c r="H16" s="115"/>
      <c r="I16" s="96"/>
    </row>
    <row r="17" spans="1:9" ht="14.5" x14ac:dyDescent="0.3">
      <c r="A17" s="105" t="s">
        <v>28</v>
      </c>
      <c r="B17" s="100" t="s">
        <v>62</v>
      </c>
      <c r="C17" s="122">
        <v>-0.93899999999999995</v>
      </c>
      <c r="D17" s="87"/>
      <c r="E17" s="87">
        <v>-4.2489999999999997</v>
      </c>
      <c r="F17" s="122"/>
      <c r="G17" s="87">
        <v>-1.2997000000000001</v>
      </c>
      <c r="H17" s="115"/>
      <c r="I17" s="96"/>
    </row>
    <row r="18" spans="1:9" x14ac:dyDescent="0.3">
      <c r="A18" s="105" t="s">
        <v>29</v>
      </c>
      <c r="B18" s="100" t="s">
        <v>27</v>
      </c>
      <c r="C18" s="54">
        <v>43329</v>
      </c>
      <c r="D18" s="122"/>
      <c r="E18" s="54">
        <v>43340</v>
      </c>
      <c r="F18" s="122"/>
      <c r="G18" s="54">
        <v>43341</v>
      </c>
      <c r="H18" s="90"/>
      <c r="I18" s="96"/>
    </row>
    <row r="19" spans="1:9" ht="14.5" x14ac:dyDescent="0.3">
      <c r="A19" s="105" t="s">
        <v>32</v>
      </c>
      <c r="B19" s="100" t="s">
        <v>27</v>
      </c>
      <c r="C19" s="54">
        <v>43329</v>
      </c>
      <c r="D19" s="122"/>
      <c r="E19" s="54">
        <v>43340</v>
      </c>
      <c r="F19" s="122"/>
      <c r="G19" s="54">
        <v>43341</v>
      </c>
      <c r="H19" s="90"/>
      <c r="I19" s="96"/>
    </row>
    <row r="20" spans="1:9" ht="14.5" x14ac:dyDescent="0.3">
      <c r="A20" s="105" t="s">
        <v>33</v>
      </c>
      <c r="B20" s="100" t="s">
        <v>62</v>
      </c>
      <c r="C20" s="122">
        <v>1.2869999999999999</v>
      </c>
      <c r="D20" s="87"/>
      <c r="E20" s="87">
        <v>8.2200000000000006</v>
      </c>
      <c r="F20" s="122"/>
      <c r="G20" s="87">
        <v>2.4300000000000002</v>
      </c>
      <c r="H20" s="115"/>
      <c r="I20" s="96"/>
    </row>
    <row r="21" spans="1:9" ht="14.5" x14ac:dyDescent="0.3">
      <c r="A21" s="105" t="s">
        <v>34</v>
      </c>
      <c r="B21" s="100" t="s">
        <v>62</v>
      </c>
      <c r="C21" s="122" t="s">
        <v>110</v>
      </c>
      <c r="D21" s="87"/>
      <c r="E21" s="87" t="s">
        <v>116</v>
      </c>
      <c r="F21" s="122"/>
      <c r="G21" s="87" t="s">
        <v>117</v>
      </c>
      <c r="H21" s="115"/>
      <c r="I21" s="96"/>
    </row>
    <row r="22" spans="1:9" ht="15" thickBot="1" x14ac:dyDescent="0.35">
      <c r="A22" s="107" t="s">
        <v>35</v>
      </c>
      <c r="B22" s="108" t="s">
        <v>62</v>
      </c>
      <c r="C22" s="91" t="s">
        <v>111</v>
      </c>
      <c r="D22" s="55"/>
      <c r="E22" s="55" t="s">
        <v>27</v>
      </c>
      <c r="F22" s="91"/>
      <c r="G22" s="55" t="s">
        <v>27</v>
      </c>
      <c r="H22" s="42"/>
      <c r="I22" s="96"/>
    </row>
    <row r="23" spans="1:9" ht="12.75" customHeight="1" x14ac:dyDescent="0.3">
      <c r="A23" s="197" t="s">
        <v>45</v>
      </c>
      <c r="B23" s="198"/>
      <c r="C23" s="198"/>
      <c r="D23" s="198"/>
      <c r="E23" s="198"/>
      <c r="F23" s="198"/>
      <c r="G23" s="198"/>
      <c r="H23" s="199"/>
      <c r="I23" s="96"/>
    </row>
    <row r="24" spans="1:9" ht="14.5" x14ac:dyDescent="0.3">
      <c r="A24" s="105" t="s">
        <v>46</v>
      </c>
      <c r="B24" s="100" t="s">
        <v>27</v>
      </c>
      <c r="C24" s="122"/>
      <c r="D24" s="87"/>
      <c r="E24" s="87"/>
      <c r="F24" s="122"/>
      <c r="G24" s="87"/>
      <c r="H24" s="115"/>
      <c r="I24" s="96"/>
    </row>
    <row r="25" spans="1:9" ht="14.5" x14ac:dyDescent="0.3">
      <c r="A25" s="105" t="s">
        <v>28</v>
      </c>
      <c r="B25" s="100" t="s">
        <v>62</v>
      </c>
      <c r="C25" s="122"/>
      <c r="D25" s="87"/>
      <c r="E25" s="87"/>
      <c r="F25" s="122"/>
      <c r="G25" s="87"/>
      <c r="H25" s="115"/>
      <c r="I25" s="96"/>
    </row>
    <row r="26" spans="1:9" x14ac:dyDescent="0.3">
      <c r="A26" s="105" t="s">
        <v>29</v>
      </c>
      <c r="B26" s="100" t="s">
        <v>27</v>
      </c>
      <c r="C26" s="54"/>
      <c r="D26" s="54"/>
      <c r="E26" s="54"/>
      <c r="F26" s="122"/>
      <c r="G26" s="54"/>
      <c r="H26" s="115"/>
      <c r="I26" s="96"/>
    </row>
    <row r="27" spans="1:9" ht="14.5" x14ac:dyDescent="0.3">
      <c r="A27" s="105" t="s">
        <v>32</v>
      </c>
      <c r="B27" s="100" t="s">
        <v>27</v>
      </c>
      <c r="C27" s="54"/>
      <c r="D27" s="54"/>
      <c r="E27" s="54"/>
      <c r="F27" s="122"/>
      <c r="G27" s="54"/>
      <c r="H27" s="115"/>
      <c r="I27" s="96"/>
    </row>
    <row r="28" spans="1:9" ht="14.5" x14ac:dyDescent="0.3">
      <c r="A28" s="105" t="s">
        <v>33</v>
      </c>
      <c r="B28" s="100" t="s">
        <v>62</v>
      </c>
      <c r="C28" s="122"/>
      <c r="D28" s="87"/>
      <c r="E28" s="87"/>
      <c r="F28" s="122"/>
      <c r="G28" s="87"/>
      <c r="H28" s="115"/>
      <c r="I28" s="96"/>
    </row>
    <row r="29" spans="1:9" ht="14.5" x14ac:dyDescent="0.3">
      <c r="A29" s="105" t="s">
        <v>34</v>
      </c>
      <c r="B29" s="100" t="s">
        <v>62</v>
      </c>
      <c r="C29" s="122"/>
      <c r="D29" s="87"/>
      <c r="E29" s="87"/>
      <c r="F29" s="122"/>
      <c r="G29" s="87"/>
      <c r="H29" s="115"/>
      <c r="I29" s="96"/>
    </row>
    <row r="30" spans="1:9" ht="15" thickBot="1" x14ac:dyDescent="0.35">
      <c r="A30" s="109" t="s">
        <v>35</v>
      </c>
      <c r="B30" s="110" t="s">
        <v>62</v>
      </c>
      <c r="C30" s="91"/>
      <c r="D30" s="55"/>
      <c r="E30" s="55"/>
      <c r="F30" s="91"/>
      <c r="G30" s="55"/>
      <c r="H30" s="42"/>
      <c r="I30" s="96"/>
    </row>
    <row r="31" spans="1:9" ht="12.75" customHeight="1" x14ac:dyDescent="0.3">
      <c r="A31" s="140" t="s">
        <v>47</v>
      </c>
      <c r="B31" s="141"/>
      <c r="C31" s="141"/>
      <c r="D31" s="141"/>
      <c r="E31" s="141"/>
      <c r="F31" s="141"/>
      <c r="G31" s="141"/>
      <c r="H31" s="142"/>
      <c r="I31" s="96"/>
    </row>
    <row r="32" spans="1:9" ht="26" x14ac:dyDescent="0.35">
      <c r="A32" s="106" t="s">
        <v>48</v>
      </c>
      <c r="B32" s="100" t="s">
        <v>27</v>
      </c>
      <c r="C32" s="102" t="s">
        <v>85</v>
      </c>
      <c r="D32" s="102"/>
      <c r="E32" s="102" t="s">
        <v>86</v>
      </c>
      <c r="F32" s="101"/>
      <c r="G32" s="102" t="s">
        <v>87</v>
      </c>
      <c r="H32" s="104"/>
      <c r="I32" s="99"/>
    </row>
    <row r="33" spans="1:9" x14ac:dyDescent="0.3">
      <c r="A33" s="105" t="s">
        <v>29</v>
      </c>
      <c r="B33" s="100" t="s">
        <v>27</v>
      </c>
      <c r="C33" s="127">
        <v>43802</v>
      </c>
      <c r="D33" s="54"/>
      <c r="E33" s="54"/>
      <c r="F33" s="133"/>
      <c r="G33" s="127">
        <v>43803</v>
      </c>
      <c r="H33" s="93"/>
      <c r="I33" s="96"/>
    </row>
    <row r="34" spans="1:9" ht="14.5" x14ac:dyDescent="0.3">
      <c r="A34" s="105" t="s">
        <v>33</v>
      </c>
      <c r="B34" s="100" t="s">
        <v>62</v>
      </c>
      <c r="C34" s="87">
        <v>1.04</v>
      </c>
      <c r="D34" s="134"/>
      <c r="E34" s="134"/>
      <c r="F34" s="133"/>
      <c r="G34" s="87">
        <v>1.72</v>
      </c>
      <c r="H34" s="93"/>
      <c r="I34" s="96" t="s">
        <v>92</v>
      </c>
    </row>
    <row r="35" spans="1:9" ht="14.5" x14ac:dyDescent="0.3">
      <c r="A35" s="105" t="s">
        <v>49</v>
      </c>
      <c r="B35" s="100" t="s">
        <v>62</v>
      </c>
      <c r="C35" s="87">
        <v>12.02</v>
      </c>
      <c r="D35" s="134"/>
      <c r="E35" s="134"/>
      <c r="F35" s="133"/>
      <c r="G35" s="87">
        <v>30.92</v>
      </c>
      <c r="H35" s="93"/>
      <c r="I35" s="96" t="s">
        <v>91</v>
      </c>
    </row>
    <row r="36" spans="1:9" ht="15" thickBot="1" x14ac:dyDescent="0.35">
      <c r="A36" s="107" t="s">
        <v>50</v>
      </c>
      <c r="B36" s="108" t="s">
        <v>62</v>
      </c>
      <c r="C36" s="88" t="s">
        <v>125</v>
      </c>
      <c r="D36" s="55"/>
      <c r="E36" s="55"/>
      <c r="F36" s="57"/>
      <c r="G36" s="88" t="s">
        <v>117</v>
      </c>
      <c r="H36" s="132"/>
      <c r="I36" s="96"/>
    </row>
    <row r="37" spans="1:9" ht="12.75" customHeight="1" x14ac:dyDescent="0.3">
      <c r="A37" s="140" t="s">
        <v>51</v>
      </c>
      <c r="B37" s="141"/>
      <c r="C37" s="141"/>
      <c r="D37" s="141"/>
      <c r="E37" s="141"/>
      <c r="F37" s="141"/>
      <c r="G37" s="141"/>
      <c r="H37" s="142"/>
      <c r="I37" s="96"/>
    </row>
    <row r="38" spans="1:9" ht="14.5" x14ac:dyDescent="0.3">
      <c r="A38" s="136" t="s">
        <v>52</v>
      </c>
      <c r="B38" s="135" t="s">
        <v>53</v>
      </c>
      <c r="C38" s="139"/>
      <c r="D38" s="139"/>
      <c r="E38" s="139"/>
      <c r="F38" s="139"/>
      <c r="G38" s="139"/>
      <c r="H38" s="90"/>
      <c r="I38" s="96"/>
    </row>
    <row r="39" spans="1:9" ht="14.5" x14ac:dyDescent="0.3">
      <c r="A39" s="136" t="s">
        <v>54</v>
      </c>
      <c r="B39" s="135" t="s">
        <v>62</v>
      </c>
      <c r="C39" s="139"/>
      <c r="D39" s="139"/>
      <c r="E39" s="139"/>
      <c r="F39" s="139"/>
      <c r="G39" s="139"/>
      <c r="H39" s="90"/>
      <c r="I39" s="96"/>
    </row>
    <row r="40" spans="1:9" ht="14.5" x14ac:dyDescent="0.3">
      <c r="A40" s="136" t="s">
        <v>55</v>
      </c>
      <c r="B40" s="135" t="s">
        <v>62</v>
      </c>
      <c r="C40" s="139"/>
      <c r="D40" s="139"/>
      <c r="E40" s="139"/>
      <c r="F40" s="139"/>
      <c r="G40" s="139"/>
      <c r="H40" s="90"/>
      <c r="I40" s="96"/>
    </row>
    <row r="41" spans="1:9" ht="13.5" thickBot="1" x14ac:dyDescent="0.4">
      <c r="A41" s="180" t="s">
        <v>56</v>
      </c>
      <c r="B41" s="181"/>
      <c r="C41" s="181"/>
      <c r="D41" s="181"/>
      <c r="E41" s="181"/>
      <c r="F41" s="176"/>
      <c r="G41" s="175" t="s">
        <v>57</v>
      </c>
      <c r="H41" s="182"/>
      <c r="I41" s="99"/>
    </row>
    <row r="42" spans="1:9" x14ac:dyDescent="0.35">
      <c r="A42" s="183"/>
      <c r="B42" s="183"/>
      <c r="C42" s="183"/>
      <c r="D42" s="183"/>
      <c r="E42" s="183"/>
      <c r="F42" s="183"/>
      <c r="G42" s="183"/>
      <c r="H42" s="183"/>
      <c r="I42" s="103"/>
    </row>
  </sheetData>
  <mergeCells count="32">
    <mergeCell ref="A1:H1"/>
    <mergeCell ref="A2:D2"/>
    <mergeCell ref="E2:F2"/>
    <mergeCell ref="G2:H2"/>
    <mergeCell ref="E3:F3"/>
    <mergeCell ref="G3:H3"/>
    <mergeCell ref="A12:E12"/>
    <mergeCell ref="F12:H12"/>
    <mergeCell ref="A4:C4"/>
    <mergeCell ref="D4:E4"/>
    <mergeCell ref="F4:H4"/>
    <mergeCell ref="A5:C7"/>
    <mergeCell ref="D5:E5"/>
    <mergeCell ref="F5:H5"/>
    <mergeCell ref="D6:E6"/>
    <mergeCell ref="F6:H6"/>
    <mergeCell ref="D7:E7"/>
    <mergeCell ref="F7:H7"/>
    <mergeCell ref="A8:H8"/>
    <mergeCell ref="B9:C9"/>
    <mergeCell ref="D9:H9"/>
    <mergeCell ref="B10:H10"/>
    <mergeCell ref="A11:H11"/>
    <mergeCell ref="A41:F41"/>
    <mergeCell ref="G41:H41"/>
    <mergeCell ref="A42:H42"/>
    <mergeCell ref="A13:E13"/>
    <mergeCell ref="F13:H13"/>
    <mergeCell ref="A14:H14"/>
    <mergeCell ref="A23:H23"/>
    <mergeCell ref="A31:H31"/>
    <mergeCell ref="A37:H37"/>
  </mergeCells>
  <hyperlinks>
    <hyperlink ref="F7" r:id="rId1" xr:uid="{986A67F5-DE9D-4084-905C-722EEB4D4F0F}"/>
  </hyperlinks>
  <pageMargins left="0.25" right="0.25" top="0.75" bottom="0.75" header="0.3" footer="0.3"/>
  <pageSetup paperSize="9" orientation="portrait"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C1AAD-4C6D-4FEB-80E2-BB6D2126EDA9}">
  <dimension ref="A1:I42"/>
  <sheetViews>
    <sheetView topLeftCell="A16" workbookViewId="0">
      <selection activeCell="J30" sqref="J30"/>
    </sheetView>
  </sheetViews>
  <sheetFormatPr defaultColWidth="9.1796875" defaultRowHeight="13" x14ac:dyDescent="0.35"/>
  <cols>
    <col min="1" max="1" width="25.26953125" style="116" customWidth="1"/>
    <col min="2" max="2" width="11.54296875" style="117" customWidth="1"/>
    <col min="3" max="5" width="10.1796875" style="117" bestFit="1" customWidth="1"/>
    <col min="6" max="6" width="9.7265625" style="117" customWidth="1"/>
    <col min="7" max="7" width="10.1796875" style="117" bestFit="1" customWidth="1"/>
    <col min="8" max="8" width="9.7265625" style="117" customWidth="1"/>
    <col min="9" max="9" width="5.7265625" style="97" customWidth="1"/>
    <col min="10" max="16384" width="9.1796875" style="97"/>
  </cols>
  <sheetData>
    <row r="1" spans="1:9" ht="13.5" customHeight="1" thickBot="1" x14ac:dyDescent="0.4">
      <c r="A1" s="151" t="s">
        <v>59</v>
      </c>
      <c r="B1" s="151"/>
      <c r="C1" s="151"/>
      <c r="D1" s="151"/>
      <c r="E1" s="151"/>
      <c r="F1" s="151"/>
      <c r="G1" s="151"/>
      <c r="H1" s="151"/>
      <c r="I1" s="103"/>
    </row>
    <row r="2" spans="1:9" ht="12.75" customHeight="1" x14ac:dyDescent="0.35">
      <c r="A2" s="187" t="s">
        <v>38</v>
      </c>
      <c r="B2" s="188"/>
      <c r="C2" s="188"/>
      <c r="D2" s="189"/>
      <c r="E2" s="155" t="s">
        <v>39</v>
      </c>
      <c r="F2" s="156"/>
      <c r="G2" s="155" t="s">
        <v>40</v>
      </c>
      <c r="H2" s="157"/>
      <c r="I2" s="99"/>
    </row>
    <row r="3" spans="1:9" ht="38.25" customHeight="1" x14ac:dyDescent="0.35">
      <c r="A3" s="111" t="s">
        <v>60</v>
      </c>
      <c r="B3" s="123" t="s">
        <v>79</v>
      </c>
      <c r="C3" s="112" t="s">
        <v>16</v>
      </c>
      <c r="D3" s="123" t="s">
        <v>84</v>
      </c>
      <c r="E3" s="190" t="s">
        <v>41</v>
      </c>
      <c r="F3" s="191"/>
      <c r="G3" s="201" t="s">
        <v>67</v>
      </c>
      <c r="H3" s="202"/>
      <c r="I3" s="99"/>
    </row>
    <row r="4" spans="1:9" ht="12.75" customHeight="1" x14ac:dyDescent="0.3">
      <c r="A4" s="161" t="s">
        <v>69</v>
      </c>
      <c r="B4" s="146"/>
      <c r="C4" s="162"/>
      <c r="D4" s="145" t="s">
        <v>17</v>
      </c>
      <c r="E4" s="162"/>
      <c r="F4" s="163" t="s">
        <v>67</v>
      </c>
      <c r="G4" s="164"/>
      <c r="H4" s="165"/>
      <c r="I4" s="96"/>
    </row>
    <row r="5" spans="1:9" ht="12.75" customHeight="1" x14ac:dyDescent="0.3">
      <c r="A5" s="166" t="s">
        <v>71</v>
      </c>
      <c r="B5" s="167"/>
      <c r="C5" s="168"/>
      <c r="D5" s="145" t="s">
        <v>18</v>
      </c>
      <c r="E5" s="162"/>
      <c r="F5" s="163" t="s">
        <v>66</v>
      </c>
      <c r="G5" s="164"/>
      <c r="H5" s="165"/>
      <c r="I5" s="96"/>
    </row>
    <row r="6" spans="1:9" ht="12.75" customHeight="1" x14ac:dyDescent="0.3">
      <c r="A6" s="169"/>
      <c r="B6" s="170"/>
      <c r="C6" s="171"/>
      <c r="D6" s="145" t="s">
        <v>19</v>
      </c>
      <c r="E6" s="162"/>
      <c r="F6" s="163" t="s">
        <v>68</v>
      </c>
      <c r="G6" s="164"/>
      <c r="H6" s="165"/>
      <c r="I6" s="96"/>
    </row>
    <row r="7" spans="1:9" ht="14" thickBot="1" x14ac:dyDescent="0.4">
      <c r="A7" s="172"/>
      <c r="B7" s="173"/>
      <c r="C7" s="174"/>
      <c r="D7" s="175" t="s">
        <v>20</v>
      </c>
      <c r="E7" s="176"/>
      <c r="F7" s="177" t="s">
        <v>70</v>
      </c>
      <c r="G7" s="178"/>
      <c r="H7" s="179"/>
      <c r="I7" s="96"/>
    </row>
    <row r="8" spans="1:9" ht="12.75" customHeight="1" x14ac:dyDescent="0.3">
      <c r="A8" s="140" t="s">
        <v>58</v>
      </c>
      <c r="B8" s="141"/>
      <c r="C8" s="141"/>
      <c r="D8" s="141"/>
      <c r="E8" s="141"/>
      <c r="F8" s="141"/>
      <c r="G8" s="141"/>
      <c r="H8" s="142"/>
      <c r="I8" s="96"/>
    </row>
    <row r="9" spans="1:9" ht="25" x14ac:dyDescent="0.35">
      <c r="A9" s="111" t="s">
        <v>22</v>
      </c>
      <c r="B9" s="192" t="s">
        <v>89</v>
      </c>
      <c r="C9" s="200"/>
      <c r="D9" s="145" t="s">
        <v>90</v>
      </c>
      <c r="E9" s="146"/>
      <c r="F9" s="146"/>
      <c r="G9" s="146"/>
      <c r="H9" s="147"/>
      <c r="I9" s="99"/>
    </row>
    <row r="10" spans="1:9" ht="50.5" thickBot="1" x14ac:dyDescent="0.4">
      <c r="A10" s="113" t="s">
        <v>61</v>
      </c>
      <c r="B10" s="194"/>
      <c r="C10" s="195"/>
      <c r="D10" s="195"/>
      <c r="E10" s="195"/>
      <c r="F10" s="195"/>
      <c r="G10" s="195"/>
      <c r="H10" s="196"/>
      <c r="I10" s="98"/>
    </row>
    <row r="11" spans="1:9" ht="12.75" customHeight="1" x14ac:dyDescent="0.3">
      <c r="A11" s="140" t="s">
        <v>43</v>
      </c>
      <c r="B11" s="141"/>
      <c r="C11" s="141"/>
      <c r="D11" s="141"/>
      <c r="E11" s="141"/>
      <c r="F11" s="141"/>
      <c r="G11" s="141"/>
      <c r="H11" s="142"/>
      <c r="I11" s="96"/>
    </row>
    <row r="12" spans="1:9" ht="29.25" customHeight="1" x14ac:dyDescent="0.35">
      <c r="A12" s="161" t="s">
        <v>75</v>
      </c>
      <c r="B12" s="146"/>
      <c r="C12" s="146"/>
      <c r="D12" s="146"/>
      <c r="E12" s="162"/>
      <c r="F12" s="145" t="s">
        <v>77</v>
      </c>
      <c r="G12" s="146"/>
      <c r="H12" s="147"/>
      <c r="I12" s="99"/>
    </row>
    <row r="13" spans="1:9" ht="29.25" customHeight="1" thickBot="1" x14ac:dyDescent="0.4">
      <c r="A13" s="180" t="s">
        <v>76</v>
      </c>
      <c r="B13" s="181"/>
      <c r="C13" s="181"/>
      <c r="D13" s="181"/>
      <c r="E13" s="176"/>
      <c r="F13" s="194" t="s">
        <v>78</v>
      </c>
      <c r="G13" s="195"/>
      <c r="H13" s="196"/>
      <c r="I13" s="99"/>
    </row>
    <row r="14" spans="1:9" ht="12.75" customHeight="1" x14ac:dyDescent="0.3">
      <c r="A14" s="197" t="s">
        <v>44</v>
      </c>
      <c r="B14" s="198"/>
      <c r="C14" s="198"/>
      <c r="D14" s="198"/>
      <c r="E14" s="198"/>
      <c r="F14" s="198"/>
      <c r="G14" s="198"/>
      <c r="H14" s="199"/>
      <c r="I14" s="96"/>
    </row>
    <row r="15" spans="1:9" ht="26" x14ac:dyDescent="0.35">
      <c r="A15" s="111" t="s">
        <v>36</v>
      </c>
      <c r="B15" s="100" t="s">
        <v>27</v>
      </c>
      <c r="C15" s="102" t="s">
        <v>85</v>
      </c>
      <c r="D15" s="102"/>
      <c r="E15" s="102" t="s">
        <v>86</v>
      </c>
      <c r="F15" s="101"/>
      <c r="G15" s="102" t="s">
        <v>87</v>
      </c>
      <c r="H15" s="104"/>
      <c r="I15" s="99"/>
    </row>
    <row r="16" spans="1:9" ht="27" x14ac:dyDescent="0.3">
      <c r="A16" s="105" t="s">
        <v>30</v>
      </c>
      <c r="B16" s="100" t="s">
        <v>27</v>
      </c>
      <c r="C16" s="122">
        <v>1.0096000000000001</v>
      </c>
      <c r="D16" s="122"/>
      <c r="E16" s="122">
        <v>1.0551999999999999</v>
      </c>
      <c r="F16" s="114"/>
      <c r="G16" s="122">
        <v>0.86109999999999998</v>
      </c>
      <c r="H16" s="115"/>
      <c r="I16" s="96"/>
    </row>
    <row r="17" spans="1:9" ht="14.5" x14ac:dyDescent="0.3">
      <c r="A17" s="105" t="s">
        <v>28</v>
      </c>
      <c r="B17" s="100" t="s">
        <v>62</v>
      </c>
      <c r="C17" s="122">
        <v>0.32179999999999997</v>
      </c>
      <c r="D17" s="122"/>
      <c r="E17" s="122">
        <v>0.1111</v>
      </c>
      <c r="F17" s="114"/>
      <c r="G17" s="122">
        <v>1.2685999999999999</v>
      </c>
      <c r="H17" s="115"/>
      <c r="I17" s="96"/>
    </row>
    <row r="18" spans="1:9" x14ac:dyDescent="0.3">
      <c r="A18" s="105" t="s">
        <v>29</v>
      </c>
      <c r="B18" s="100" t="s">
        <v>27</v>
      </c>
      <c r="C18" s="54">
        <v>41121</v>
      </c>
      <c r="D18" s="54"/>
      <c r="E18" s="54">
        <v>41124</v>
      </c>
      <c r="F18" s="114"/>
      <c r="G18" s="54">
        <v>41129</v>
      </c>
      <c r="H18" s="115"/>
      <c r="I18" s="96"/>
    </row>
    <row r="19" spans="1:9" ht="14.5" x14ac:dyDescent="0.3">
      <c r="A19" s="105" t="s">
        <v>32</v>
      </c>
      <c r="B19" s="100" t="s">
        <v>27</v>
      </c>
      <c r="C19" s="54">
        <v>42370</v>
      </c>
      <c r="D19" s="54"/>
      <c r="E19" s="54">
        <v>42370</v>
      </c>
      <c r="F19" s="114"/>
      <c r="G19" s="54">
        <v>42370</v>
      </c>
      <c r="H19" s="115"/>
      <c r="I19" s="96"/>
    </row>
    <row r="20" spans="1:9" ht="14.5" x14ac:dyDescent="0.3">
      <c r="A20" s="105" t="s">
        <v>33</v>
      </c>
      <c r="B20" s="100" t="s">
        <v>62</v>
      </c>
      <c r="C20" s="122"/>
      <c r="D20" s="122"/>
      <c r="E20" s="122"/>
      <c r="F20" s="114"/>
      <c r="G20" s="122"/>
      <c r="H20" s="115"/>
      <c r="I20" s="96"/>
    </row>
    <row r="21" spans="1:9" ht="14.5" x14ac:dyDescent="0.3">
      <c r="A21" s="105" t="s">
        <v>34</v>
      </c>
      <c r="B21" s="100" t="s">
        <v>62</v>
      </c>
      <c r="C21" s="122">
        <v>31.01</v>
      </c>
      <c r="D21" s="122"/>
      <c r="E21" s="122">
        <v>22.59</v>
      </c>
      <c r="F21" s="114"/>
      <c r="G21" s="122">
        <v>15.95</v>
      </c>
      <c r="H21" s="115"/>
      <c r="I21" s="96"/>
    </row>
    <row r="22" spans="1:9" ht="15" thickBot="1" x14ac:dyDescent="0.35">
      <c r="A22" s="107" t="s">
        <v>35</v>
      </c>
      <c r="B22" s="108" t="s">
        <v>62</v>
      </c>
      <c r="C22" s="55">
        <v>129.83000000000001</v>
      </c>
      <c r="D22" s="55"/>
      <c r="E22" s="55">
        <v>87.5</v>
      </c>
      <c r="F22" s="39"/>
      <c r="G22" s="55">
        <v>72.42</v>
      </c>
      <c r="H22" s="40"/>
      <c r="I22" s="96"/>
    </row>
    <row r="23" spans="1:9" ht="12.75" customHeight="1" x14ac:dyDescent="0.3">
      <c r="A23" s="197" t="s">
        <v>45</v>
      </c>
      <c r="B23" s="198"/>
      <c r="C23" s="198"/>
      <c r="D23" s="198"/>
      <c r="E23" s="198"/>
      <c r="F23" s="198"/>
      <c r="G23" s="198"/>
      <c r="H23" s="199"/>
      <c r="I23" s="96"/>
    </row>
    <row r="24" spans="1:9" ht="14.5" x14ac:dyDescent="0.3">
      <c r="A24" s="105" t="s">
        <v>46</v>
      </c>
      <c r="B24" s="100" t="s">
        <v>27</v>
      </c>
      <c r="C24" s="122">
        <v>1.0048999999999999</v>
      </c>
      <c r="D24" s="87"/>
      <c r="E24" s="87">
        <v>1.1204000000000001</v>
      </c>
      <c r="F24" s="122"/>
      <c r="G24" s="87">
        <v>0.99719999999999998</v>
      </c>
      <c r="H24" s="90"/>
      <c r="I24" s="96"/>
    </row>
    <row r="25" spans="1:9" ht="14.5" x14ac:dyDescent="0.3">
      <c r="A25" s="105" t="s">
        <v>28</v>
      </c>
      <c r="B25" s="100" t="s">
        <v>62</v>
      </c>
      <c r="C25" s="122">
        <v>5.1151</v>
      </c>
      <c r="D25" s="87"/>
      <c r="E25" s="87">
        <v>4.5747</v>
      </c>
      <c r="F25" s="122"/>
      <c r="G25" s="87">
        <v>5.6666999999999996</v>
      </c>
      <c r="H25" s="90"/>
      <c r="I25" s="96"/>
    </row>
    <row r="26" spans="1:9" x14ac:dyDescent="0.3">
      <c r="A26" s="105" t="s">
        <v>29</v>
      </c>
      <c r="B26" s="100" t="s">
        <v>27</v>
      </c>
      <c r="C26" s="54">
        <v>43329</v>
      </c>
      <c r="D26" s="122"/>
      <c r="E26" s="54">
        <v>43340</v>
      </c>
      <c r="F26" s="122"/>
      <c r="G26" s="54">
        <v>43341</v>
      </c>
      <c r="H26" s="90"/>
      <c r="I26" s="96"/>
    </row>
    <row r="27" spans="1:9" ht="14.5" x14ac:dyDescent="0.3">
      <c r="A27" s="105" t="s">
        <v>32</v>
      </c>
      <c r="B27" s="100" t="s">
        <v>27</v>
      </c>
      <c r="C27" s="54">
        <v>43329</v>
      </c>
      <c r="D27" s="122"/>
      <c r="E27" s="54">
        <v>43340</v>
      </c>
      <c r="F27" s="122"/>
      <c r="G27" s="54">
        <v>43341</v>
      </c>
      <c r="H27" s="90"/>
      <c r="I27" s="96"/>
    </row>
    <row r="28" spans="1:9" ht="14.5" x14ac:dyDescent="0.3">
      <c r="A28" s="105" t="s">
        <v>33</v>
      </c>
      <c r="B28" s="100" t="s">
        <v>62</v>
      </c>
      <c r="C28" s="122">
        <v>0.49099999999999999</v>
      </c>
      <c r="D28" s="87"/>
      <c r="E28" s="87">
        <v>8.02</v>
      </c>
      <c r="F28" s="122"/>
      <c r="G28" s="87">
        <v>1.71</v>
      </c>
      <c r="H28" s="90"/>
      <c r="I28" s="96"/>
    </row>
    <row r="29" spans="1:9" ht="14.5" x14ac:dyDescent="0.3">
      <c r="A29" s="105" t="s">
        <v>34</v>
      </c>
      <c r="B29" s="100" t="s">
        <v>62</v>
      </c>
      <c r="C29" s="122" t="s">
        <v>112</v>
      </c>
      <c r="D29" s="87"/>
      <c r="E29" s="87" t="s">
        <v>119</v>
      </c>
      <c r="F29" s="122"/>
      <c r="G29" s="87" t="s">
        <v>120</v>
      </c>
      <c r="H29" s="90"/>
      <c r="I29" s="96"/>
    </row>
    <row r="30" spans="1:9" ht="15" thickBot="1" x14ac:dyDescent="0.35">
      <c r="A30" s="109" t="s">
        <v>35</v>
      </c>
      <c r="B30" s="110" t="s">
        <v>62</v>
      </c>
      <c r="C30" s="55" t="s">
        <v>27</v>
      </c>
      <c r="D30" s="55"/>
      <c r="E30" s="88" t="s">
        <v>118</v>
      </c>
      <c r="F30" s="91"/>
      <c r="G30" s="88" t="s">
        <v>121</v>
      </c>
      <c r="H30" s="92"/>
      <c r="I30" s="96"/>
    </row>
    <row r="31" spans="1:9" ht="12.75" customHeight="1" x14ac:dyDescent="0.3">
      <c r="A31" s="140" t="s">
        <v>47</v>
      </c>
      <c r="B31" s="141"/>
      <c r="C31" s="141"/>
      <c r="D31" s="141"/>
      <c r="E31" s="141"/>
      <c r="F31" s="141"/>
      <c r="G31" s="141"/>
      <c r="H31" s="142"/>
      <c r="I31" s="96"/>
    </row>
    <row r="32" spans="1:9" ht="26" x14ac:dyDescent="0.35">
      <c r="A32" s="106" t="s">
        <v>48</v>
      </c>
      <c r="B32" s="100" t="s">
        <v>27</v>
      </c>
      <c r="C32" s="102" t="s">
        <v>85</v>
      </c>
      <c r="D32" s="102"/>
      <c r="E32" s="102" t="s">
        <v>86</v>
      </c>
      <c r="F32" s="101"/>
      <c r="G32" s="102" t="s">
        <v>87</v>
      </c>
      <c r="H32" s="104"/>
      <c r="I32" s="99"/>
    </row>
    <row r="33" spans="1:9" x14ac:dyDescent="0.3">
      <c r="A33" s="105" t="s">
        <v>29</v>
      </c>
      <c r="B33" s="100" t="s">
        <v>27</v>
      </c>
      <c r="C33" s="127">
        <v>43802</v>
      </c>
      <c r="D33" s="54"/>
      <c r="E33" s="54"/>
      <c r="F33" s="52"/>
      <c r="G33" s="127">
        <v>43803</v>
      </c>
      <c r="H33" s="89"/>
      <c r="I33" s="96"/>
    </row>
    <row r="34" spans="1:9" ht="14.5" x14ac:dyDescent="0.3">
      <c r="A34" s="105" t="s">
        <v>33</v>
      </c>
      <c r="B34" s="100" t="s">
        <v>62</v>
      </c>
      <c r="C34" s="87">
        <v>7.0000000000000007E-2</v>
      </c>
      <c r="D34" s="139"/>
      <c r="E34" s="139"/>
      <c r="F34" s="52"/>
      <c r="G34" s="87">
        <v>0.38</v>
      </c>
      <c r="H34" s="89"/>
      <c r="I34" s="96" t="s">
        <v>92</v>
      </c>
    </row>
    <row r="35" spans="1:9" ht="14.5" x14ac:dyDescent="0.3">
      <c r="A35" s="105" t="s">
        <v>49</v>
      </c>
      <c r="B35" s="100" t="s">
        <v>62</v>
      </c>
      <c r="C35" s="87">
        <v>2.5</v>
      </c>
      <c r="D35" s="139"/>
      <c r="E35" s="139"/>
      <c r="F35" s="52"/>
      <c r="G35" s="87">
        <v>2.79</v>
      </c>
      <c r="H35" s="89"/>
      <c r="I35" s="96" t="s">
        <v>91</v>
      </c>
    </row>
    <row r="36" spans="1:9" ht="15" thickBot="1" x14ac:dyDescent="0.35">
      <c r="A36" s="107" t="s">
        <v>50</v>
      </c>
      <c r="B36" s="108" t="s">
        <v>62</v>
      </c>
      <c r="C36" s="88" t="s">
        <v>126</v>
      </c>
      <c r="D36" s="55"/>
      <c r="E36" s="55"/>
      <c r="F36" s="53"/>
      <c r="G36" s="88" t="s">
        <v>121</v>
      </c>
      <c r="H36" s="128"/>
      <c r="I36" s="96"/>
    </row>
    <row r="37" spans="1:9" ht="12.75" customHeight="1" x14ac:dyDescent="0.3">
      <c r="A37" s="140" t="s">
        <v>51</v>
      </c>
      <c r="B37" s="141"/>
      <c r="C37" s="141"/>
      <c r="D37" s="141"/>
      <c r="E37" s="141"/>
      <c r="F37" s="141"/>
      <c r="G37" s="141"/>
      <c r="H37" s="142"/>
      <c r="I37" s="96"/>
    </row>
    <row r="38" spans="1:9" ht="14.5" x14ac:dyDescent="0.3">
      <c r="A38" s="136" t="s">
        <v>52</v>
      </c>
      <c r="B38" s="135" t="s">
        <v>53</v>
      </c>
      <c r="C38" s="139"/>
      <c r="D38" s="139"/>
      <c r="E38" s="139"/>
      <c r="F38" s="139"/>
      <c r="G38" s="139"/>
      <c r="H38" s="90"/>
      <c r="I38" s="96"/>
    </row>
    <row r="39" spans="1:9" ht="14.5" x14ac:dyDescent="0.3">
      <c r="A39" s="136" t="s">
        <v>54</v>
      </c>
      <c r="B39" s="135" t="s">
        <v>62</v>
      </c>
      <c r="C39" s="139"/>
      <c r="D39" s="139"/>
      <c r="E39" s="139"/>
      <c r="F39" s="139"/>
      <c r="G39" s="139"/>
      <c r="H39" s="90"/>
      <c r="I39" s="96"/>
    </row>
    <row r="40" spans="1:9" ht="14.5" x14ac:dyDescent="0.3">
      <c r="A40" s="136" t="s">
        <v>55</v>
      </c>
      <c r="B40" s="135" t="s">
        <v>62</v>
      </c>
      <c r="C40" s="139"/>
      <c r="D40" s="139"/>
      <c r="E40" s="139"/>
      <c r="F40" s="139"/>
      <c r="G40" s="139"/>
      <c r="H40" s="90"/>
      <c r="I40" s="96"/>
    </row>
    <row r="41" spans="1:9" ht="13.5" thickBot="1" x14ac:dyDescent="0.4">
      <c r="A41" s="180" t="s">
        <v>56</v>
      </c>
      <c r="B41" s="181"/>
      <c r="C41" s="181"/>
      <c r="D41" s="181"/>
      <c r="E41" s="181"/>
      <c r="F41" s="176"/>
      <c r="G41" s="175" t="s">
        <v>57</v>
      </c>
      <c r="H41" s="182"/>
      <c r="I41" s="99"/>
    </row>
    <row r="42" spans="1:9" x14ac:dyDescent="0.35">
      <c r="A42" s="183"/>
      <c r="B42" s="183"/>
      <c r="C42" s="183"/>
      <c r="D42" s="183"/>
      <c r="E42" s="183"/>
      <c r="F42" s="183"/>
      <c r="G42" s="183"/>
      <c r="H42" s="183"/>
      <c r="I42" s="103"/>
    </row>
  </sheetData>
  <mergeCells count="32">
    <mergeCell ref="A1:H1"/>
    <mergeCell ref="A2:D2"/>
    <mergeCell ref="E2:F2"/>
    <mergeCell ref="G2:H2"/>
    <mergeCell ref="E3:F3"/>
    <mergeCell ref="G3:H3"/>
    <mergeCell ref="A12:E12"/>
    <mergeCell ref="F12:H12"/>
    <mergeCell ref="A4:C4"/>
    <mergeCell ref="D4:E4"/>
    <mergeCell ref="F4:H4"/>
    <mergeCell ref="A5:C7"/>
    <mergeCell ref="D5:E5"/>
    <mergeCell ref="F5:H5"/>
    <mergeCell ref="D6:E6"/>
    <mergeCell ref="F6:H6"/>
    <mergeCell ref="D7:E7"/>
    <mergeCell ref="F7:H7"/>
    <mergeCell ref="A8:H8"/>
    <mergeCell ref="B9:C9"/>
    <mergeCell ref="D9:H9"/>
    <mergeCell ref="B10:H10"/>
    <mergeCell ref="A11:H11"/>
    <mergeCell ref="A41:F41"/>
    <mergeCell ref="G41:H41"/>
    <mergeCell ref="A42:H42"/>
    <mergeCell ref="A13:E13"/>
    <mergeCell ref="F13:H13"/>
    <mergeCell ref="A14:H14"/>
    <mergeCell ref="A23:H23"/>
    <mergeCell ref="A31:H31"/>
    <mergeCell ref="A37:H37"/>
  </mergeCells>
  <hyperlinks>
    <hyperlink ref="F7" r:id="rId1" xr:uid="{63D907FF-D1F1-4EA2-9680-38123314BCFF}"/>
  </hyperlinks>
  <pageMargins left="0.25" right="0.25" top="0.75" bottom="0.75" header="0.3" footer="0.3"/>
  <pageSetup paperSize="9" orientation="portrait"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9CA37-205A-4E83-98DA-82CE232F9E50}">
  <dimension ref="A1:I42"/>
  <sheetViews>
    <sheetView workbookViewId="0">
      <selection activeCell="M10" sqref="M10"/>
    </sheetView>
  </sheetViews>
  <sheetFormatPr defaultColWidth="9.1796875" defaultRowHeight="12.5" x14ac:dyDescent="0.35"/>
  <cols>
    <col min="1" max="1" width="25.26953125" style="116" customWidth="1"/>
    <col min="2" max="2" width="11.54296875" style="117" customWidth="1"/>
    <col min="3" max="5" width="10.1796875" style="117" bestFit="1" customWidth="1"/>
    <col min="6" max="6" width="9.7265625" style="117" customWidth="1"/>
    <col min="7" max="7" width="10.1796875" style="117" bestFit="1" customWidth="1"/>
    <col min="8" max="8" width="9.7265625" style="117" customWidth="1"/>
    <col min="9" max="9" width="5.7265625" style="117" customWidth="1"/>
    <col min="10" max="16384" width="9.1796875" style="117"/>
  </cols>
  <sheetData>
    <row r="1" spans="1:9" ht="13.5" customHeight="1" thickBot="1" x14ac:dyDescent="0.4">
      <c r="A1" s="151" t="s">
        <v>63</v>
      </c>
      <c r="B1" s="151"/>
      <c r="C1" s="151"/>
      <c r="D1" s="151"/>
      <c r="E1" s="151"/>
      <c r="F1" s="151"/>
      <c r="G1" s="151"/>
      <c r="H1" s="151"/>
      <c r="I1" s="103"/>
    </row>
    <row r="2" spans="1:9" ht="12.75" customHeight="1" x14ac:dyDescent="0.35">
      <c r="A2" s="187" t="s">
        <v>38</v>
      </c>
      <c r="B2" s="188"/>
      <c r="C2" s="188"/>
      <c r="D2" s="189"/>
      <c r="E2" s="155" t="s">
        <v>39</v>
      </c>
      <c r="F2" s="156"/>
      <c r="G2" s="155" t="s">
        <v>40</v>
      </c>
      <c r="H2" s="157"/>
      <c r="I2" s="118"/>
    </row>
    <row r="3" spans="1:9" ht="38.25" customHeight="1" x14ac:dyDescent="0.35">
      <c r="A3" s="137" t="s">
        <v>64</v>
      </c>
      <c r="B3" s="139" t="s">
        <v>80</v>
      </c>
      <c r="C3" s="138" t="s">
        <v>16</v>
      </c>
      <c r="D3" s="56"/>
      <c r="E3" s="190" t="s">
        <v>41</v>
      </c>
      <c r="F3" s="191"/>
      <c r="G3" s="201" t="s">
        <v>67</v>
      </c>
      <c r="H3" s="202"/>
      <c r="I3" s="118"/>
    </row>
    <row r="4" spans="1:9" ht="13" x14ac:dyDescent="0.3">
      <c r="A4" s="161" t="s">
        <v>69</v>
      </c>
      <c r="B4" s="146"/>
      <c r="C4" s="162"/>
      <c r="D4" s="145" t="s">
        <v>17</v>
      </c>
      <c r="E4" s="162"/>
      <c r="F4" s="163" t="s">
        <v>67</v>
      </c>
      <c r="G4" s="164"/>
      <c r="H4" s="165"/>
      <c r="I4" s="119"/>
    </row>
    <row r="5" spans="1:9" ht="12.75" customHeight="1" x14ac:dyDescent="0.3">
      <c r="A5" s="166" t="s">
        <v>71</v>
      </c>
      <c r="B5" s="167"/>
      <c r="C5" s="168"/>
      <c r="D5" s="145" t="s">
        <v>18</v>
      </c>
      <c r="E5" s="162"/>
      <c r="F5" s="163" t="s">
        <v>66</v>
      </c>
      <c r="G5" s="164"/>
      <c r="H5" s="165"/>
      <c r="I5" s="119"/>
    </row>
    <row r="6" spans="1:9" ht="13" x14ac:dyDescent="0.3">
      <c r="A6" s="169"/>
      <c r="B6" s="170"/>
      <c r="C6" s="171"/>
      <c r="D6" s="145" t="s">
        <v>19</v>
      </c>
      <c r="E6" s="162"/>
      <c r="F6" s="163" t="s">
        <v>68</v>
      </c>
      <c r="G6" s="164"/>
      <c r="H6" s="165"/>
      <c r="I6" s="119"/>
    </row>
    <row r="7" spans="1:9" ht="14" thickBot="1" x14ac:dyDescent="0.4">
      <c r="A7" s="172"/>
      <c r="B7" s="173"/>
      <c r="C7" s="174"/>
      <c r="D7" s="175" t="s">
        <v>20</v>
      </c>
      <c r="E7" s="176"/>
      <c r="F7" s="177" t="s">
        <v>70</v>
      </c>
      <c r="G7" s="178"/>
      <c r="H7" s="179"/>
      <c r="I7" s="119"/>
    </row>
    <row r="8" spans="1:9" ht="12.75" customHeight="1" x14ac:dyDescent="0.25">
      <c r="A8" s="140" t="s">
        <v>58</v>
      </c>
      <c r="B8" s="141"/>
      <c r="C8" s="141"/>
      <c r="D8" s="141"/>
      <c r="E8" s="141"/>
      <c r="F8" s="141"/>
      <c r="G8" s="141"/>
      <c r="H8" s="142"/>
      <c r="I8" s="119"/>
    </row>
    <row r="9" spans="1:9" ht="25" x14ac:dyDescent="0.35">
      <c r="A9" s="111" t="s">
        <v>22</v>
      </c>
      <c r="B9" s="192" t="s">
        <v>89</v>
      </c>
      <c r="C9" s="200"/>
      <c r="D9" s="145" t="s">
        <v>90</v>
      </c>
      <c r="E9" s="146"/>
      <c r="F9" s="146"/>
      <c r="G9" s="146"/>
      <c r="H9" s="147"/>
      <c r="I9" s="118"/>
    </row>
    <row r="10" spans="1:9" ht="50.5" thickBot="1" x14ac:dyDescent="0.4">
      <c r="A10" s="113" t="s">
        <v>61</v>
      </c>
      <c r="B10" s="194"/>
      <c r="C10" s="195"/>
      <c r="D10" s="195"/>
      <c r="E10" s="195"/>
      <c r="F10" s="195"/>
      <c r="G10" s="195"/>
      <c r="H10" s="196"/>
      <c r="I10" s="120"/>
    </row>
    <row r="11" spans="1:9" ht="12.75" customHeight="1" x14ac:dyDescent="0.25">
      <c r="A11" s="140" t="s">
        <v>43</v>
      </c>
      <c r="B11" s="141"/>
      <c r="C11" s="141"/>
      <c r="D11" s="141"/>
      <c r="E11" s="141"/>
      <c r="F11" s="141"/>
      <c r="G11" s="141"/>
      <c r="H11" s="142"/>
      <c r="I11" s="119"/>
    </row>
    <row r="12" spans="1:9" ht="30.75" customHeight="1" x14ac:dyDescent="0.35">
      <c r="A12" s="161" t="s">
        <v>75</v>
      </c>
      <c r="B12" s="146"/>
      <c r="C12" s="146"/>
      <c r="D12" s="146"/>
      <c r="E12" s="162"/>
      <c r="F12" s="145" t="s">
        <v>77</v>
      </c>
      <c r="G12" s="146"/>
      <c r="H12" s="147"/>
      <c r="I12" s="118"/>
    </row>
    <row r="13" spans="1:9" ht="30.75" customHeight="1" thickBot="1" x14ac:dyDescent="0.4">
      <c r="A13" s="180" t="s">
        <v>76</v>
      </c>
      <c r="B13" s="181"/>
      <c r="C13" s="181"/>
      <c r="D13" s="181"/>
      <c r="E13" s="176"/>
      <c r="F13" s="194" t="s">
        <v>78</v>
      </c>
      <c r="G13" s="195"/>
      <c r="H13" s="196"/>
      <c r="I13" s="118"/>
    </row>
    <row r="14" spans="1:9" x14ac:dyDescent="0.25">
      <c r="A14" s="197" t="s">
        <v>44</v>
      </c>
      <c r="B14" s="198"/>
      <c r="C14" s="198"/>
      <c r="D14" s="198"/>
      <c r="E14" s="198"/>
      <c r="F14" s="198"/>
      <c r="G14" s="198"/>
      <c r="H14" s="199"/>
      <c r="I14" s="119"/>
    </row>
    <row r="15" spans="1:9" ht="26" x14ac:dyDescent="0.35">
      <c r="A15" s="111" t="s">
        <v>36</v>
      </c>
      <c r="B15" s="100" t="s">
        <v>27</v>
      </c>
      <c r="C15" s="102" t="s">
        <v>85</v>
      </c>
      <c r="D15" s="102"/>
      <c r="E15" s="102" t="s">
        <v>86</v>
      </c>
      <c r="F15" s="101"/>
      <c r="G15" s="102" t="s">
        <v>87</v>
      </c>
      <c r="H15" s="104"/>
      <c r="I15" s="118"/>
    </row>
    <row r="16" spans="1:9" ht="14.5" x14ac:dyDescent="0.3">
      <c r="A16" s="105" t="s">
        <v>46</v>
      </c>
      <c r="B16" s="100" t="s">
        <v>27</v>
      </c>
      <c r="C16" s="122">
        <v>0.98599999999999999</v>
      </c>
      <c r="D16" s="122"/>
      <c r="E16" s="87">
        <v>1.0338000000000001</v>
      </c>
      <c r="F16" s="122"/>
      <c r="G16" s="87">
        <v>1.0232000000000001</v>
      </c>
      <c r="H16" s="90"/>
      <c r="I16" s="119"/>
    </row>
    <row r="17" spans="1:9" ht="13" x14ac:dyDescent="0.3">
      <c r="A17" s="105" t="s">
        <v>28</v>
      </c>
      <c r="B17" s="100" t="s">
        <v>65</v>
      </c>
      <c r="C17" s="122">
        <v>-5.3999999999999999E-2</v>
      </c>
      <c r="D17" s="122"/>
      <c r="E17" s="87">
        <v>-7.51E-2</v>
      </c>
      <c r="F17" s="122"/>
      <c r="G17" s="87">
        <v>-0.4299</v>
      </c>
      <c r="H17" s="90"/>
      <c r="I17" s="119"/>
    </row>
    <row r="18" spans="1:9" ht="13" x14ac:dyDescent="0.25">
      <c r="A18" s="105" t="s">
        <v>29</v>
      </c>
      <c r="B18" s="100" t="s">
        <v>27</v>
      </c>
      <c r="C18" s="54">
        <v>43329</v>
      </c>
      <c r="D18" s="122"/>
      <c r="E18" s="54">
        <v>43340</v>
      </c>
      <c r="F18" s="122"/>
      <c r="G18" s="54">
        <v>43341</v>
      </c>
      <c r="H18" s="90"/>
      <c r="I18" s="119"/>
    </row>
    <row r="19" spans="1:9" ht="14.5" x14ac:dyDescent="0.25">
      <c r="A19" s="105" t="s">
        <v>32</v>
      </c>
      <c r="B19" s="100" t="s">
        <v>27</v>
      </c>
      <c r="C19" s="54">
        <v>43329</v>
      </c>
      <c r="D19" s="122"/>
      <c r="E19" s="54">
        <v>43340</v>
      </c>
      <c r="F19" s="122"/>
      <c r="G19" s="54">
        <v>43341</v>
      </c>
      <c r="H19" s="90"/>
      <c r="I19" s="119"/>
    </row>
    <row r="20" spans="1:9" ht="14.5" x14ac:dyDescent="0.3">
      <c r="A20" s="105" t="s">
        <v>33</v>
      </c>
      <c r="B20" s="100" t="s">
        <v>65</v>
      </c>
      <c r="C20" s="122">
        <v>0.21</v>
      </c>
      <c r="D20" s="122"/>
      <c r="E20" s="87">
        <v>0.08</v>
      </c>
      <c r="F20" s="122"/>
      <c r="G20" s="87">
        <v>0.1</v>
      </c>
      <c r="H20" s="90"/>
      <c r="I20" s="119"/>
    </row>
    <row r="21" spans="1:9" ht="14.5" x14ac:dyDescent="0.3">
      <c r="A21" s="105" t="s">
        <v>34</v>
      </c>
      <c r="B21" s="100" t="s">
        <v>65</v>
      </c>
      <c r="C21" s="122" t="s">
        <v>113</v>
      </c>
      <c r="D21" s="122"/>
      <c r="E21" s="87" t="s">
        <v>122</v>
      </c>
      <c r="F21" s="122"/>
      <c r="G21" s="87" t="s">
        <v>123</v>
      </c>
      <c r="H21" s="90"/>
      <c r="I21" s="119"/>
    </row>
    <row r="22" spans="1:9" ht="15" thickBot="1" x14ac:dyDescent="0.35">
      <c r="A22" s="107" t="s">
        <v>35</v>
      </c>
      <c r="B22" s="108" t="s">
        <v>65</v>
      </c>
      <c r="C22" s="122" t="s">
        <v>114</v>
      </c>
      <c r="D22" s="91"/>
      <c r="E22" s="88" t="s">
        <v>118</v>
      </c>
      <c r="F22" s="91"/>
      <c r="G22" s="88" t="s">
        <v>118</v>
      </c>
      <c r="H22" s="92"/>
      <c r="I22" s="119"/>
    </row>
    <row r="23" spans="1:9" ht="12.75" customHeight="1" x14ac:dyDescent="0.25">
      <c r="A23" s="197" t="s">
        <v>45</v>
      </c>
      <c r="B23" s="198"/>
      <c r="C23" s="198"/>
      <c r="D23" s="198"/>
      <c r="E23" s="198"/>
      <c r="F23" s="198"/>
      <c r="G23" s="198"/>
      <c r="H23" s="199"/>
      <c r="I23" s="119"/>
    </row>
    <row r="24" spans="1:9" ht="14.5" x14ac:dyDescent="0.3">
      <c r="A24" s="105" t="s">
        <v>46</v>
      </c>
      <c r="B24" s="100" t="s">
        <v>27</v>
      </c>
      <c r="C24" s="122"/>
      <c r="D24" s="122"/>
      <c r="E24" s="87"/>
      <c r="F24" s="122"/>
      <c r="G24" s="87"/>
      <c r="H24" s="90"/>
      <c r="I24" s="119"/>
    </row>
    <row r="25" spans="1:9" ht="13" x14ac:dyDescent="0.3">
      <c r="A25" s="105" t="s">
        <v>28</v>
      </c>
      <c r="B25" s="100" t="s">
        <v>65</v>
      </c>
      <c r="C25" s="122"/>
      <c r="D25" s="122"/>
      <c r="E25" s="87"/>
      <c r="F25" s="122"/>
      <c r="G25" s="87"/>
      <c r="H25" s="90"/>
      <c r="I25" s="119"/>
    </row>
    <row r="26" spans="1:9" ht="13" x14ac:dyDescent="0.25">
      <c r="A26" s="105" t="s">
        <v>29</v>
      </c>
      <c r="B26" s="100" t="s">
        <v>27</v>
      </c>
      <c r="C26" s="54"/>
      <c r="D26" s="122"/>
      <c r="E26" s="54"/>
      <c r="F26" s="122"/>
      <c r="G26" s="54"/>
      <c r="H26" s="90"/>
      <c r="I26" s="119"/>
    </row>
    <row r="27" spans="1:9" ht="14.5" x14ac:dyDescent="0.25">
      <c r="A27" s="105" t="s">
        <v>32</v>
      </c>
      <c r="B27" s="100" t="s">
        <v>27</v>
      </c>
      <c r="C27" s="54"/>
      <c r="D27" s="122"/>
      <c r="E27" s="54"/>
      <c r="F27" s="122"/>
      <c r="G27" s="54"/>
      <c r="H27" s="90"/>
      <c r="I27" s="119"/>
    </row>
    <row r="28" spans="1:9" ht="14.5" x14ac:dyDescent="0.3">
      <c r="A28" s="105" t="s">
        <v>33</v>
      </c>
      <c r="B28" s="100" t="s">
        <v>65</v>
      </c>
      <c r="C28" s="122"/>
      <c r="D28" s="122"/>
      <c r="E28" s="87"/>
      <c r="F28" s="122"/>
      <c r="G28" s="87"/>
      <c r="H28" s="90"/>
      <c r="I28" s="119"/>
    </row>
    <row r="29" spans="1:9" ht="14.5" x14ac:dyDescent="0.3">
      <c r="A29" s="105" t="s">
        <v>34</v>
      </c>
      <c r="B29" s="100" t="s">
        <v>65</v>
      </c>
      <c r="C29" s="122"/>
      <c r="D29" s="122"/>
      <c r="E29" s="87"/>
      <c r="F29" s="122"/>
      <c r="G29" s="87"/>
      <c r="H29" s="90"/>
      <c r="I29" s="119"/>
    </row>
    <row r="30" spans="1:9" ht="15" thickBot="1" x14ac:dyDescent="0.35">
      <c r="A30" s="109" t="s">
        <v>35</v>
      </c>
      <c r="B30" s="110" t="s">
        <v>65</v>
      </c>
      <c r="C30" s="122"/>
      <c r="D30" s="91"/>
      <c r="E30" s="88"/>
      <c r="F30" s="91"/>
      <c r="G30" s="88"/>
      <c r="H30" s="92"/>
      <c r="I30" s="119"/>
    </row>
    <row r="31" spans="1:9" ht="12.75" customHeight="1" x14ac:dyDescent="0.25">
      <c r="A31" s="140" t="s">
        <v>47</v>
      </c>
      <c r="B31" s="141"/>
      <c r="C31" s="141"/>
      <c r="D31" s="141"/>
      <c r="E31" s="141"/>
      <c r="F31" s="141"/>
      <c r="G31" s="141"/>
      <c r="H31" s="142"/>
      <c r="I31" s="119"/>
    </row>
    <row r="32" spans="1:9" ht="26" x14ac:dyDescent="0.35">
      <c r="A32" s="106" t="s">
        <v>48</v>
      </c>
      <c r="B32" s="100" t="s">
        <v>27</v>
      </c>
      <c r="C32" s="102" t="s">
        <v>85</v>
      </c>
      <c r="D32" s="102"/>
      <c r="E32" s="102" t="s">
        <v>86</v>
      </c>
      <c r="F32" s="101"/>
      <c r="G32" s="102" t="s">
        <v>87</v>
      </c>
      <c r="H32" s="104"/>
      <c r="I32" s="118"/>
    </row>
    <row r="33" spans="1:9" ht="13" x14ac:dyDescent="0.25">
      <c r="A33" s="105" t="s">
        <v>29</v>
      </c>
      <c r="B33" s="100" t="s">
        <v>27</v>
      </c>
      <c r="C33" s="129">
        <v>43802</v>
      </c>
      <c r="D33" s="54"/>
      <c r="E33" s="203" t="s">
        <v>127</v>
      </c>
      <c r="F33" s="125"/>
      <c r="G33" s="129">
        <v>43803</v>
      </c>
      <c r="H33" s="93"/>
      <c r="I33" s="119"/>
    </row>
    <row r="34" spans="1:9" ht="15" customHeight="1" x14ac:dyDescent="0.3">
      <c r="A34" s="105" t="s">
        <v>33</v>
      </c>
      <c r="B34" s="100" t="s">
        <v>65</v>
      </c>
      <c r="C34" s="130">
        <v>0.02</v>
      </c>
      <c r="D34" s="126"/>
      <c r="E34" s="204"/>
      <c r="F34" s="125"/>
      <c r="G34" s="130">
        <v>0.01</v>
      </c>
      <c r="H34" s="93"/>
      <c r="I34" s="96" t="s">
        <v>92</v>
      </c>
    </row>
    <row r="35" spans="1:9" ht="15" customHeight="1" x14ac:dyDescent="0.3">
      <c r="A35" s="105" t="s">
        <v>49</v>
      </c>
      <c r="B35" s="100" t="s">
        <v>65</v>
      </c>
      <c r="C35" s="130">
        <v>0.03</v>
      </c>
      <c r="D35" s="126"/>
      <c r="E35" s="204"/>
      <c r="F35" s="125"/>
      <c r="G35" s="130">
        <v>0.04</v>
      </c>
      <c r="H35" s="93"/>
      <c r="I35" s="96" t="s">
        <v>91</v>
      </c>
    </row>
    <row r="36" spans="1:9" ht="15" thickBot="1" x14ac:dyDescent="0.3">
      <c r="A36" s="107" t="s">
        <v>50</v>
      </c>
      <c r="B36" s="108" t="s">
        <v>65</v>
      </c>
      <c r="C36" s="131" t="s">
        <v>124</v>
      </c>
      <c r="D36" s="55"/>
      <c r="E36" s="205"/>
      <c r="F36" s="57"/>
      <c r="G36" s="131" t="s">
        <v>123</v>
      </c>
      <c r="H36" s="132"/>
      <c r="I36" s="119"/>
    </row>
    <row r="37" spans="1:9" ht="12.75" customHeight="1" x14ac:dyDescent="0.25">
      <c r="A37" s="140" t="s">
        <v>51</v>
      </c>
      <c r="B37" s="141"/>
      <c r="C37" s="141"/>
      <c r="D37" s="141"/>
      <c r="E37" s="141"/>
      <c r="F37" s="141"/>
      <c r="G37" s="141"/>
      <c r="H37" s="142"/>
      <c r="I37" s="119"/>
    </row>
    <row r="38" spans="1:9" ht="14.5" x14ac:dyDescent="0.25">
      <c r="A38" s="105" t="s">
        <v>52</v>
      </c>
      <c r="B38" s="100" t="s">
        <v>53</v>
      </c>
      <c r="C38" s="122"/>
      <c r="D38" s="122"/>
      <c r="E38" s="122"/>
      <c r="F38" s="122"/>
      <c r="G38" s="122"/>
      <c r="H38" s="122"/>
      <c r="I38" s="119"/>
    </row>
    <row r="39" spans="1:9" ht="13" x14ac:dyDescent="0.25">
      <c r="A39" s="105" t="s">
        <v>54</v>
      </c>
      <c r="B39" s="100" t="s">
        <v>65</v>
      </c>
      <c r="C39" s="122"/>
      <c r="D39" s="122"/>
      <c r="E39" s="122"/>
      <c r="F39" s="122"/>
      <c r="G39" s="122"/>
      <c r="H39" s="122"/>
      <c r="I39" s="119"/>
    </row>
    <row r="40" spans="1:9" ht="13" x14ac:dyDescent="0.25">
      <c r="A40" s="105" t="s">
        <v>55</v>
      </c>
      <c r="B40" s="100" t="s">
        <v>65</v>
      </c>
      <c r="C40" s="122"/>
      <c r="D40" s="122"/>
      <c r="E40" s="122"/>
      <c r="F40" s="122"/>
      <c r="G40" s="122"/>
      <c r="H40" s="122"/>
      <c r="I40" s="119"/>
    </row>
    <row r="41" spans="1:9" ht="13" thickBot="1" x14ac:dyDescent="0.4">
      <c r="A41" s="180" t="s">
        <v>56</v>
      </c>
      <c r="B41" s="181"/>
      <c r="C41" s="181"/>
      <c r="D41" s="181"/>
      <c r="E41" s="181"/>
      <c r="F41" s="176"/>
      <c r="G41" s="175" t="s">
        <v>57</v>
      </c>
      <c r="H41" s="182"/>
      <c r="I41" s="118"/>
    </row>
    <row r="42" spans="1:9" ht="13" x14ac:dyDescent="0.35">
      <c r="A42" s="183"/>
      <c r="B42" s="183"/>
      <c r="C42" s="183"/>
      <c r="D42" s="183"/>
      <c r="E42" s="183"/>
      <c r="F42" s="183"/>
      <c r="G42" s="183"/>
      <c r="H42" s="183"/>
      <c r="I42" s="103"/>
    </row>
  </sheetData>
  <mergeCells count="33">
    <mergeCell ref="A1:H1"/>
    <mergeCell ref="A2:D2"/>
    <mergeCell ref="E2:F2"/>
    <mergeCell ref="G2:H2"/>
    <mergeCell ref="E3:F3"/>
    <mergeCell ref="G3:H3"/>
    <mergeCell ref="A12:E12"/>
    <mergeCell ref="F12:H12"/>
    <mergeCell ref="A4:C4"/>
    <mergeCell ref="D4:E4"/>
    <mergeCell ref="F4:H4"/>
    <mergeCell ref="A5:C7"/>
    <mergeCell ref="D5:E5"/>
    <mergeCell ref="F5:H5"/>
    <mergeCell ref="D6:E6"/>
    <mergeCell ref="F6:H6"/>
    <mergeCell ref="D7:E7"/>
    <mergeCell ref="F7:H7"/>
    <mergeCell ref="A8:H8"/>
    <mergeCell ref="B9:C9"/>
    <mergeCell ref="D9:H9"/>
    <mergeCell ref="B10:H10"/>
    <mergeCell ref="A11:H11"/>
    <mergeCell ref="A41:F41"/>
    <mergeCell ref="G41:H41"/>
    <mergeCell ref="A42:H42"/>
    <mergeCell ref="E33:E36"/>
    <mergeCell ref="A13:E13"/>
    <mergeCell ref="F13:H13"/>
    <mergeCell ref="A14:H14"/>
    <mergeCell ref="A23:H23"/>
    <mergeCell ref="A31:H31"/>
    <mergeCell ref="A37:H37"/>
  </mergeCells>
  <hyperlinks>
    <hyperlink ref="F7" r:id="rId1" xr:uid="{4D446A4A-E618-4D56-8624-6D8DD261D080}"/>
  </hyperlinks>
  <pageMargins left="0.25" right="0.25" top="0.75" bottom="0.75" header="0.3" footer="0.3"/>
  <pageSetup paperSize="9"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66AB7-60BE-43D8-A69D-25DE40894484}">
  <dimension ref="A1:B15"/>
  <sheetViews>
    <sheetView workbookViewId="0">
      <selection activeCell="A11" sqref="A11"/>
    </sheetView>
  </sheetViews>
  <sheetFormatPr defaultColWidth="9.1796875" defaultRowHeight="18.5" x14ac:dyDescent="0.35"/>
  <cols>
    <col min="1" max="1" width="127.54296875" style="7" customWidth="1"/>
    <col min="2" max="2" width="24" style="7" customWidth="1"/>
    <col min="3" max="16384" width="9.1796875" style="7"/>
  </cols>
  <sheetData>
    <row r="1" spans="1:2" x14ac:dyDescent="0.45">
      <c r="A1" s="5" t="s">
        <v>1</v>
      </c>
      <c r="B1" s="6"/>
    </row>
    <row r="2" spans="1:2" ht="168" customHeight="1" x14ac:dyDescent="0.35">
      <c r="A2" s="5" t="s">
        <v>14</v>
      </c>
      <c r="B2" s="9"/>
    </row>
    <row r="3" spans="1:2" ht="35" x14ac:dyDescent="0.35">
      <c r="A3" s="5" t="s">
        <v>2</v>
      </c>
      <c r="B3" s="10"/>
    </row>
    <row r="4" spans="1:2" ht="87.5" x14ac:dyDescent="0.35">
      <c r="A4" s="8" t="s">
        <v>9</v>
      </c>
      <c r="B4" s="9"/>
    </row>
    <row r="5" spans="1:2" x14ac:dyDescent="0.45">
      <c r="A5" s="5" t="s">
        <v>3</v>
      </c>
      <c r="B5" s="6"/>
    </row>
    <row r="6" spans="1:2" x14ac:dyDescent="0.35">
      <c r="A6" s="5" t="s">
        <v>4</v>
      </c>
      <c r="B6" s="10"/>
    </row>
    <row r="7" spans="1:2" ht="70" x14ac:dyDescent="0.35">
      <c r="A7" s="8" t="s">
        <v>10</v>
      </c>
      <c r="B7" s="9"/>
    </row>
    <row r="8" spans="1:2" ht="35" x14ac:dyDescent="0.35">
      <c r="A8" s="5" t="s">
        <v>5</v>
      </c>
      <c r="B8" s="10"/>
    </row>
    <row r="9" spans="1:2" ht="52.5" x14ac:dyDescent="0.35">
      <c r="A9" s="8" t="s">
        <v>11</v>
      </c>
      <c r="B9" s="9"/>
    </row>
    <row r="10" spans="1:2" ht="35" x14ac:dyDescent="0.35">
      <c r="A10" s="5" t="s">
        <v>6</v>
      </c>
      <c r="B10" s="10"/>
    </row>
    <row r="11" spans="1:2" ht="70" x14ac:dyDescent="0.35">
      <c r="A11" s="8" t="s">
        <v>12</v>
      </c>
      <c r="B11" s="9"/>
    </row>
    <row r="12" spans="1:2" ht="52.5" x14ac:dyDescent="0.35">
      <c r="A12" s="5" t="s">
        <v>7</v>
      </c>
      <c r="B12" s="9"/>
    </row>
    <row r="13" spans="1:2" x14ac:dyDescent="0.35">
      <c r="A13" s="5" t="s">
        <v>8</v>
      </c>
      <c r="B13" s="9"/>
    </row>
    <row r="14" spans="1:2" ht="108" x14ac:dyDescent="0.35">
      <c r="A14" s="8" t="s">
        <v>13</v>
      </c>
      <c r="B14" s="9"/>
    </row>
    <row r="15" spans="1:2" x14ac:dyDescent="0.35">
      <c r="A15" s="206">
        <v>22</v>
      </c>
      <c r="B15" s="206"/>
    </row>
  </sheetData>
  <mergeCells count="1">
    <mergeCell ref="A15:B15"/>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54" ma:contentTypeDescription="Permitting &amp; Compliance Excel Document" ma:contentTypeScope="" ma:versionID="952f91a3d54cfb003e09aeefa68c7c74">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d96a34874d31d63e1b13919ca6895a7"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Barry Cogeneration Plant</Site_x0020_Name>
    <Internal_x002f_External xmlns="859f7ad6-93f6-4205-b62b-a17f28acbbac">Incoming document</Internal_x002f_External>
    <Post_x0020_code xmlns="859f7ad6-93f6-4205-b62b-a17f28acbbac">CF63 3DH</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Barry Plant, Cardiff Road, Barry, Vale of Glamorgan CF63 2YL</Addresse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2020-12-03T00:00:00+00:00</Document_x0020_Date>
    <Facility_x0020_Address xmlns="859f7ad6-93f6-4205-b62b-a17f28acbbac">Barry Cogeneration Plant, Wimbourne Road, Dock No 2, Barry, Vale of Glamorgan CF63 3DH</Facility_x0020_Address>
    <Environment_x0020_Sub_x0020_Folder xmlns="859f7ad6-93f6-4205-b62b-a17f28acbbac">Environment monitoring</Environment_x0020_Sub_x0020_Folder>
    <Customer_x0020_Name xmlns="859f7ad6-93f6-4205-b62b-a17f28acbbac">Dow Silicones UK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CF1D25C-19F3-4C0C-A701-2C135B1B2947}"/>
</file>

<file path=customXml/itemProps2.xml><?xml version="1.0" encoding="utf-8"?>
<ds:datastoreItem xmlns:ds="http://schemas.openxmlformats.org/officeDocument/2006/customXml" ds:itemID="{2F1E2655-D00B-4663-A4ED-9E8544668114}">
  <ds:schemaRefs>
    <ds:schemaRef ds:uri="http://schemas.microsoft.com/sharepoint/v3/contenttype/forms"/>
  </ds:schemaRefs>
</ds:datastoreItem>
</file>

<file path=customXml/itemProps3.xml><?xml version="1.0" encoding="utf-8"?>
<ds:datastoreItem xmlns:ds="http://schemas.openxmlformats.org/officeDocument/2006/customXml" ds:itemID="{4ACE42CC-7BED-41C3-9DA5-87DDECCF443A}">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70585B25-2D5B-4DC6-9F15-68ABEE94A23D}"/>
</file>

<file path=customXml/itemProps5.xml><?xml version="1.0" encoding="utf-8"?>
<ds:datastoreItem xmlns:ds="http://schemas.openxmlformats.org/officeDocument/2006/customXml" ds:itemID="{51DB0C32-DC69-45B0-B9BB-8A3D33CAC2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Flue gas flow</vt:lpstr>
      <vt:lpstr>Polluant monitoring - NOx 2016</vt:lpstr>
      <vt:lpstr>Polluant monitoring - CO 2016</vt:lpstr>
      <vt:lpstr>Peripherals monitoring -O2 2016</vt:lpstr>
      <vt:lpstr>Polluant monitoring - NOx 2017</vt:lpstr>
      <vt:lpstr>Polluant monitoring - CO 2017</vt:lpstr>
      <vt:lpstr>Peripherals monitoring -O2 2017</vt:lpstr>
      <vt:lpstr>Polluant monitoring - NOx 2018</vt:lpstr>
      <vt:lpstr>Polluant monitoring - CO 2018</vt:lpstr>
      <vt:lpstr>Peripherals monitoring -O2 2018</vt:lpstr>
      <vt:lpstr>Polluant monitoring - NOx 2019</vt:lpstr>
      <vt:lpstr>Polluant monitoring - CO 2019</vt:lpstr>
      <vt:lpstr>Peripherals monitoring -O2 2019</vt:lpstr>
      <vt:lpstr>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2016-2019 TNP Annual Reporting forms FINAL</dc:title>
  <dc:creator>Judith Sartor</dc:creator>
  <cp:lastModifiedBy>Elizabeth.Parr</cp:lastModifiedBy>
  <dcterms:created xsi:type="dcterms:W3CDTF">2020-09-29T07:32:30Z</dcterms:created>
  <dcterms:modified xsi:type="dcterms:W3CDTF">2021-03-05T20:52:12Z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
    <vt:lpwstr>REGU-386-3983352</vt:lpwstr>
  </property>
  <property fmtid="{D5CDD505-2E9C-101B-9397-08002B2CF9AE}" pid="4" name="_dlc_DocIdItemGuid">
    <vt:lpwstr>28b796c3-f875-47e2-9fd3-c054786d73bf</vt:lpwstr>
  </property>
  <property fmtid="{D5CDD505-2E9C-101B-9397-08002B2CF9AE}" pid="5" name="_dlc_DocIdUrl">
    <vt:lpwstr>https://cyfoethnaturiolcymru.sharepoint.com/teams/Regulatory/Permitting/_layouts/15/DocIdRedir.aspx?ID=REGU-386-3983352, REGU-386-3983352</vt:lpwstr>
  </property>
</Properties>
</file>