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drawings/drawing3.xml" ContentType="application/vnd.openxmlformats-officedocument.drawingml.chartshapes+xml"/>
  <Override PartName="/xl/workbook.xml" ContentType="application/vnd.openxmlformats-officedocument.spreadsheetml.sheet.main+xml"/>
  <Override PartName="/xl/drawings/drawing2.xml" ContentType="application/vnd.openxmlformats-officedocument.drawingml.chartshap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ilent Valley MP3835SV/"/>
    </mc:Choice>
  </mc:AlternateContent>
  <xr:revisionPtr revIDLastSave="0" documentId="8_{B96BFDF1-1752-4400-928A-1A995102FB7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2" i="1" l="1"/>
  <c r="I61" i="1" s="1"/>
  <c r="I92" i="1" s="1"/>
  <c r="I122" i="1" s="1"/>
  <c r="I153" i="1" s="1"/>
  <c r="I183" i="1" s="1"/>
  <c r="I214" i="1" s="1"/>
  <c r="I245" i="1" s="1"/>
  <c r="I275" i="1" s="1"/>
  <c r="I306" i="1" s="1"/>
  <c r="I336" i="1" s="1"/>
  <c r="I367" i="1" s="1"/>
  <c r="K367" i="1"/>
  <c r="J367" i="1"/>
  <c r="K336" i="1"/>
  <c r="J336" i="1"/>
  <c r="K306" i="1"/>
  <c r="J306" i="1"/>
  <c r="K275" i="1"/>
  <c r="J275" i="1"/>
  <c r="K245" i="1"/>
  <c r="J245" i="1"/>
  <c r="K214" i="1"/>
  <c r="J214" i="1"/>
  <c r="K183" i="1"/>
  <c r="J183" i="1"/>
  <c r="K153" i="1"/>
  <c r="J153" i="1"/>
  <c r="K122" i="1"/>
  <c r="J122" i="1"/>
  <c r="K92" i="1"/>
  <c r="J92" i="1"/>
  <c r="K61" i="1"/>
  <c r="J61" i="1"/>
  <c r="K32" i="1"/>
  <c r="J32" i="1"/>
</calcChain>
</file>

<file path=xl/sharedStrings.xml><?xml version="1.0" encoding="utf-8"?>
<sst xmlns="http://schemas.openxmlformats.org/spreadsheetml/2006/main" count="36" uniqueCount="7">
  <si>
    <t>RAINFALL (mm)</t>
  </si>
  <si>
    <t>DATE</t>
  </si>
  <si>
    <t>LEACHATE 2019 (m3)</t>
  </si>
  <si>
    <t xml:space="preserve">LEACHATE 2019 (m3) </t>
  </si>
  <si>
    <t>MONTHLY LEACHATE TOTAL</t>
  </si>
  <si>
    <t>MONTHLY RAINFALL TOTAL</t>
  </si>
  <si>
    <t>Blockage in sewer caused upstream manhole to surcharge and overflow directly to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</si>
</sst>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2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/>
    <xf numFmtId="15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20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7" fontId="0" fillId="0" borderId="0" xfId="0" applyNumberFormat="1"/>
    <xf numFmtId="164" fontId="0" fillId="2" borderId="1" xfId="0" applyNumberFormat="1" applyFill="1" applyBorder="1"/>
    <xf numFmtId="15" fontId="0" fillId="0" borderId="0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164" fontId="0" fillId="0" borderId="0" xfId="0" applyNumberFormat="1" applyFill="1" applyBorder="1" applyAlignment="1">
      <alignment horizontal="center" vertical="center"/>
    </xf>
    <xf numFmtId="17" fontId="0" fillId="0" borderId="0" xfId="0" applyNumberFormat="1" applyFill="1" applyBorder="1"/>
    <xf numFmtId="0" fontId="0" fillId="0" borderId="0" xfId="0" applyFill="1" applyBorder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5400"/>
              <a:t>Daily Leachate Discharge and Daily Rainfall  </a:t>
            </a:r>
          </a:p>
          <a:p>
            <a:pPr>
              <a:defRPr sz="5400"/>
            </a:pPr>
            <a:r>
              <a:rPr lang="en-GB" sz="5400"/>
              <a:t>Post  Capping and</a:t>
            </a:r>
            <a:r>
              <a:rPr lang="en-GB" sz="5400" baseline="0"/>
              <a:t> Restoration </a:t>
            </a:r>
            <a:r>
              <a:rPr lang="en-GB" sz="5400"/>
              <a:t>Jan to Dec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5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3638089294555958E-2"/>
          <c:y val="9.6760750167613666E-2"/>
          <c:w val="0.88685172406627555"/>
          <c:h val="0.64341332694114017"/>
        </c:manualLayout>
      </c:layout>
      <c:lineChart>
        <c:grouping val="standard"/>
        <c:varyColors val="0"/>
        <c:ser>
          <c:idx val="1"/>
          <c:order val="1"/>
          <c:tx>
            <c:v>Leachate (m3)</c:v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trendline>
            <c:spPr>
              <a:ln w="5080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Sheet1!$A$2:$A$397</c:f>
              <c:numCache>
                <c:formatCode>d\-mmm\-yy</c:formatCode>
                <c:ptCount val="39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Sheet1!$B$2:$B$367</c:f>
              <c:numCache>
                <c:formatCode>0.0</c:formatCode>
                <c:ptCount val="366"/>
                <c:pt idx="0">
                  <c:v>254.60880000000071</c:v>
                </c:pt>
                <c:pt idx="1">
                  <c:v>259.77480000000054</c:v>
                </c:pt>
                <c:pt idx="2">
                  <c:v>405.68760000000054</c:v>
                </c:pt>
                <c:pt idx="3">
                  <c:v>380.32199999999983</c:v>
                </c:pt>
                <c:pt idx="4">
                  <c:v>162.27000000000021</c:v>
                </c:pt>
                <c:pt idx="5">
                  <c:v>332.66519999999934</c:v>
                </c:pt>
                <c:pt idx="6">
                  <c:v>343.52520000000032</c:v>
                </c:pt>
                <c:pt idx="7">
                  <c:v>405.65400000000022</c:v>
                </c:pt>
                <c:pt idx="8">
                  <c:v>581.99760000000151</c:v>
                </c:pt>
                <c:pt idx="9">
                  <c:v>322.86239999999981</c:v>
                </c:pt>
                <c:pt idx="10">
                  <c:v>237.83880000000013</c:v>
                </c:pt>
                <c:pt idx="11">
                  <c:v>635.99760000000174</c:v>
                </c:pt>
                <c:pt idx="12">
                  <c:v>465.99480000000023</c:v>
                </c:pt>
                <c:pt idx="13">
                  <c:v>668.98559999999782</c:v>
                </c:pt>
                <c:pt idx="14">
                  <c:v>746.85359999999923</c:v>
                </c:pt>
                <c:pt idx="15">
                  <c:v>1196.7647999999992</c:v>
                </c:pt>
                <c:pt idx="16">
                  <c:v>1047.4668000000008</c:v>
                </c:pt>
                <c:pt idx="17">
                  <c:v>1042.7256000000018</c:v>
                </c:pt>
                <c:pt idx="18">
                  <c:v>942.51719999999818</c:v>
                </c:pt>
                <c:pt idx="19">
                  <c:v>792.81840000000329</c:v>
                </c:pt>
                <c:pt idx="20">
                  <c:v>550.52999999999986</c:v>
                </c:pt>
                <c:pt idx="21">
                  <c:v>515.75639999999953</c:v>
                </c:pt>
                <c:pt idx="22">
                  <c:v>445.88159999999988</c:v>
                </c:pt>
                <c:pt idx="23">
                  <c:v>287.01120000000014</c:v>
                </c:pt>
                <c:pt idx="24">
                  <c:v>94.817999999999458</c:v>
                </c:pt>
                <c:pt idx="25">
                  <c:v>113.88240000000027</c:v>
                </c:pt>
                <c:pt idx="26">
                  <c:v>483.61439999999965</c:v>
                </c:pt>
                <c:pt idx="27">
                  <c:v>682.32239999999877</c:v>
                </c:pt>
                <c:pt idx="28">
                  <c:v>436.47120000000297</c:v>
                </c:pt>
                <c:pt idx="29">
                  <c:v>310.57799999999929</c:v>
                </c:pt>
                <c:pt idx="30">
                  <c:v>327.607200000001</c:v>
                </c:pt>
                <c:pt idx="31">
                  <c:v>383.62440000000021</c:v>
                </c:pt>
                <c:pt idx="32">
                  <c:v>674.86199999999985</c:v>
                </c:pt>
                <c:pt idx="33">
                  <c:v>783.82439999999838</c:v>
                </c:pt>
                <c:pt idx="34">
                  <c:v>702.30719999999849</c:v>
                </c:pt>
                <c:pt idx="35">
                  <c:v>555.97199999999964</c:v>
                </c:pt>
                <c:pt idx="36">
                  <c:v>476.99999999999756</c:v>
                </c:pt>
                <c:pt idx="37">
                  <c:v>402.15119999999973</c:v>
                </c:pt>
                <c:pt idx="38">
                  <c:v>512.3051999999999</c:v>
                </c:pt>
                <c:pt idx="39">
                  <c:v>2061.8987999999977</c:v>
                </c:pt>
                <c:pt idx="40">
                  <c:v>740.05439999999953</c:v>
                </c:pt>
                <c:pt idx="41">
                  <c:v>417.79199999999963</c:v>
                </c:pt>
                <c:pt idx="42">
                  <c:v>412.04040000000089</c:v>
                </c:pt>
                <c:pt idx="43">
                  <c:v>1188.0983999999999</c:v>
                </c:pt>
                <c:pt idx="44">
                  <c:v>661.1459999999995</c:v>
                </c:pt>
                <c:pt idx="45">
                  <c:v>2375.212799999998</c:v>
                </c:pt>
                <c:pt idx="46">
                  <c:v>2977.2743999999961</c:v>
                </c:pt>
                <c:pt idx="47">
                  <c:v>3299.0339999999965</c:v>
                </c:pt>
                <c:pt idx="48">
                  <c:v>3153.0360000000023</c:v>
                </c:pt>
                <c:pt idx="49">
                  <c:v>3095.178000000004</c:v>
                </c:pt>
                <c:pt idx="50">
                  <c:v>3070.9463999999971</c:v>
                </c:pt>
                <c:pt idx="51">
                  <c:v>1322.2068000000017</c:v>
                </c:pt>
                <c:pt idx="52">
                  <c:v>1306.6908000000026</c:v>
                </c:pt>
                <c:pt idx="53">
                  <c:v>1077.6407999999992</c:v>
                </c:pt>
                <c:pt idx="54">
                  <c:v>1572.2244000000017</c:v>
                </c:pt>
                <c:pt idx="55">
                  <c:v>961.51679999999942</c:v>
                </c:pt>
                <c:pt idx="56">
                  <c:v>758.66879999999833</c:v>
                </c:pt>
                <c:pt idx="57">
                  <c:v>691.99919999999929</c:v>
                </c:pt>
                <c:pt idx="58">
                  <c:v>599.51159999999982</c:v>
                </c:pt>
                <c:pt idx="59">
                  <c:v>2195.6052</c:v>
                </c:pt>
                <c:pt idx="60">
                  <c:v>1412.5391999999902</c:v>
                </c:pt>
                <c:pt idx="61">
                  <c:v>1698.5027999999925</c:v>
                </c:pt>
                <c:pt idx="62">
                  <c:v>1401.3444000000022</c:v>
                </c:pt>
                <c:pt idx="63">
                  <c:v>1339.4159999999954</c:v>
                </c:pt>
                <c:pt idx="64">
                  <c:v>1351.0056000000004</c:v>
                </c:pt>
                <c:pt idx="65">
                  <c:v>1333.2755999999993</c:v>
                </c:pt>
                <c:pt idx="66">
                  <c:v>1166.6376000000025</c:v>
                </c:pt>
                <c:pt idx="67">
                  <c:v>1385.026800000001</c:v>
                </c:pt>
                <c:pt idx="68">
                  <c:v>1377.8927999999989</c:v>
                </c:pt>
                <c:pt idx="69">
                  <c:v>1683.6971999999978</c:v>
                </c:pt>
                <c:pt idx="70">
                  <c:v>676.09920000000113</c:v>
                </c:pt>
                <c:pt idx="71">
                  <c:v>825.19079999999974</c:v>
                </c:pt>
                <c:pt idx="72">
                  <c:v>504.82079999999962</c:v>
                </c:pt>
                <c:pt idx="73">
                  <c:v>300.59280000000086</c:v>
                </c:pt>
                <c:pt idx="74">
                  <c:v>937.79880000000094</c:v>
                </c:pt>
                <c:pt idx="75">
                  <c:v>579.50039999999819</c:v>
                </c:pt>
                <c:pt idx="76">
                  <c:v>451.16999999999973</c:v>
                </c:pt>
                <c:pt idx="77">
                  <c:v>404.19479999999987</c:v>
                </c:pt>
                <c:pt idx="78">
                  <c:v>780.1751999999982</c:v>
                </c:pt>
                <c:pt idx="79">
                  <c:v>465.48840000000075</c:v>
                </c:pt>
                <c:pt idx="80">
                  <c:v>340.93800000000073</c:v>
                </c:pt>
                <c:pt idx="81">
                  <c:v>545.09399999999982</c:v>
                </c:pt>
                <c:pt idx="82">
                  <c:v>499.22399999999959</c:v>
                </c:pt>
                <c:pt idx="83">
                  <c:v>521.58480000000066</c:v>
                </c:pt>
                <c:pt idx="84">
                  <c:v>483.87839999999954</c:v>
                </c:pt>
                <c:pt idx="85">
                  <c:v>483.77999999999895</c:v>
                </c:pt>
                <c:pt idx="86">
                  <c:v>486.24119999999783</c:v>
                </c:pt>
                <c:pt idx="87">
                  <c:v>401.20320000000015</c:v>
                </c:pt>
                <c:pt idx="88">
                  <c:v>346.45559999999972</c:v>
                </c:pt>
                <c:pt idx="89">
                  <c:v>325.68000000000029</c:v>
                </c:pt>
                <c:pt idx="90">
                  <c:v>347.86319999999955</c:v>
                </c:pt>
                <c:pt idx="91">
                  <c:v>287.37119999999959</c:v>
                </c:pt>
                <c:pt idx="92">
                  <c:v>268.59120000000013</c:v>
                </c:pt>
                <c:pt idx="93">
                  <c:v>310.18920000000014</c:v>
                </c:pt>
                <c:pt idx="94">
                  <c:v>396.00720000000018</c:v>
                </c:pt>
                <c:pt idx="95">
                  <c:v>304.24560000000088</c:v>
                </c:pt>
                <c:pt idx="96">
                  <c:v>234.67680000000033</c:v>
                </c:pt>
                <c:pt idx="97">
                  <c:v>242.93879999999999</c:v>
                </c:pt>
                <c:pt idx="98">
                  <c:v>242.77319999999986</c:v>
                </c:pt>
                <c:pt idx="99">
                  <c:v>311.08920000000057</c:v>
                </c:pt>
                <c:pt idx="100">
                  <c:v>348.32520000000039</c:v>
                </c:pt>
                <c:pt idx="101">
                  <c:v>327.08040000000045</c:v>
                </c:pt>
                <c:pt idx="102">
                  <c:v>376.40519999999998</c:v>
                </c:pt>
                <c:pt idx="103">
                  <c:v>423.59519999999839</c:v>
                </c:pt>
                <c:pt idx="104">
                  <c:v>409.08840000000112</c:v>
                </c:pt>
                <c:pt idx="105">
                  <c:v>381.65039999999664</c:v>
                </c:pt>
                <c:pt idx="106">
                  <c:v>350.23799999999875</c:v>
                </c:pt>
                <c:pt idx="107">
                  <c:v>356.50559999999928</c:v>
                </c:pt>
                <c:pt idx="108">
                  <c:v>387.27839999999901</c:v>
                </c:pt>
                <c:pt idx="109">
                  <c:v>372.51240000000053</c:v>
                </c:pt>
                <c:pt idx="110">
                  <c:v>343.71959999999774</c:v>
                </c:pt>
                <c:pt idx="111">
                  <c:v>332.10239999999811</c:v>
                </c:pt>
                <c:pt idx="112">
                  <c:v>340.68119999999954</c:v>
                </c:pt>
                <c:pt idx="113">
                  <c:v>342.82919999999922</c:v>
                </c:pt>
                <c:pt idx="114">
                  <c:v>343.4483999999992</c:v>
                </c:pt>
                <c:pt idx="115">
                  <c:v>333.3983999999993</c:v>
                </c:pt>
                <c:pt idx="116">
                  <c:v>260.00159999999977</c:v>
                </c:pt>
                <c:pt idx="117">
                  <c:v>238.96079999999992</c:v>
                </c:pt>
                <c:pt idx="118">
                  <c:v>231.16919999999996</c:v>
                </c:pt>
                <c:pt idx="119">
                  <c:v>279.73680000000013</c:v>
                </c:pt>
                <c:pt idx="120">
                  <c:v>607.81079999999997</c:v>
                </c:pt>
                <c:pt idx="121">
                  <c:v>374.46119999999974</c:v>
                </c:pt>
                <c:pt idx="122">
                  <c:v>268.39560000000006</c:v>
                </c:pt>
                <c:pt idx="123">
                  <c:v>337.10759999999971</c:v>
                </c:pt>
                <c:pt idx="124">
                  <c:v>304.95000000000044</c:v>
                </c:pt>
                <c:pt idx="125">
                  <c:v>319.04279999999977</c:v>
                </c:pt>
                <c:pt idx="126">
                  <c:v>325.51199999999983</c:v>
                </c:pt>
                <c:pt idx="127">
                  <c:v>366.78240000000028</c:v>
                </c:pt>
                <c:pt idx="128">
                  <c:v>399.00480000000113</c:v>
                </c:pt>
                <c:pt idx="129">
                  <c:v>394.78800000000138</c:v>
                </c:pt>
                <c:pt idx="130">
                  <c:v>409.92359999999974</c:v>
                </c:pt>
                <c:pt idx="131">
                  <c:v>364.87560000000093</c:v>
                </c:pt>
                <c:pt idx="132">
                  <c:v>358.07159999999982</c:v>
                </c:pt>
                <c:pt idx="133">
                  <c:v>310.36919999999969</c:v>
                </c:pt>
                <c:pt idx="134">
                  <c:v>84.951600000000113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27.326399999999996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3.5999999999999999E-3</c:v>
                </c:pt>
                <c:pt idx="160">
                  <c:v>0</c:v>
                </c:pt>
                <c:pt idx="161">
                  <c:v>1.5551999999999997</c:v>
                </c:pt>
                <c:pt idx="162">
                  <c:v>133.9751999999998</c:v>
                </c:pt>
                <c:pt idx="163">
                  <c:v>370.0619999999995</c:v>
                </c:pt>
                <c:pt idx="164">
                  <c:v>70.070399999999893</c:v>
                </c:pt>
                <c:pt idx="165">
                  <c:v>95.169600000000031</c:v>
                </c:pt>
                <c:pt idx="166">
                  <c:v>75.714000000000027</c:v>
                </c:pt>
                <c:pt idx="167">
                  <c:v>50.644800000000025</c:v>
                </c:pt>
                <c:pt idx="168">
                  <c:v>64.357200000000006</c:v>
                </c:pt>
                <c:pt idx="169">
                  <c:v>175.98000000000005</c:v>
                </c:pt>
                <c:pt idx="170">
                  <c:v>438.34080000000256</c:v>
                </c:pt>
                <c:pt idx="171">
                  <c:v>179.27760000000055</c:v>
                </c:pt>
                <c:pt idx="172">
                  <c:v>294.2243999999996</c:v>
                </c:pt>
                <c:pt idx="173">
                  <c:v>159.89399999999978</c:v>
                </c:pt>
                <c:pt idx="174">
                  <c:v>92.927999999999955</c:v>
                </c:pt>
                <c:pt idx="175">
                  <c:v>76.308000000000064</c:v>
                </c:pt>
                <c:pt idx="176">
                  <c:v>58.957199999999965</c:v>
                </c:pt>
                <c:pt idx="177">
                  <c:v>39.651600000000066</c:v>
                </c:pt>
                <c:pt idx="178">
                  <c:v>73.340400000000102</c:v>
                </c:pt>
                <c:pt idx="179">
                  <c:v>191.4444</c:v>
                </c:pt>
                <c:pt idx="180">
                  <c:v>67.726799999999969</c:v>
                </c:pt>
                <c:pt idx="181">
                  <c:v>18.914399999999823</c:v>
                </c:pt>
                <c:pt idx="182">
                  <c:v>116.61959999999992</c:v>
                </c:pt>
                <c:pt idx="183">
                  <c:v>109.52879999999989</c:v>
                </c:pt>
                <c:pt idx="184">
                  <c:v>46.54319999999997</c:v>
                </c:pt>
                <c:pt idx="185">
                  <c:v>59.224800000000009</c:v>
                </c:pt>
                <c:pt idx="186">
                  <c:v>74.835599999999914</c:v>
                </c:pt>
                <c:pt idx="187">
                  <c:v>98.780399999999958</c:v>
                </c:pt>
                <c:pt idx="188">
                  <c:v>70.230000000000032</c:v>
                </c:pt>
                <c:pt idx="189">
                  <c:v>105.69479999999987</c:v>
                </c:pt>
                <c:pt idx="190">
                  <c:v>129.3611999999998</c:v>
                </c:pt>
                <c:pt idx="191">
                  <c:v>107.16360000000006</c:v>
                </c:pt>
                <c:pt idx="192">
                  <c:v>78.5184</c:v>
                </c:pt>
                <c:pt idx="193">
                  <c:v>71.75280000000005</c:v>
                </c:pt>
                <c:pt idx="194">
                  <c:v>44.435999999999979</c:v>
                </c:pt>
                <c:pt idx="195">
                  <c:v>74.756399999999871</c:v>
                </c:pt>
                <c:pt idx="196">
                  <c:v>85.068000000000055</c:v>
                </c:pt>
                <c:pt idx="197">
                  <c:v>99.42120000000007</c:v>
                </c:pt>
                <c:pt idx="198">
                  <c:v>104.26680000000016</c:v>
                </c:pt>
                <c:pt idx="199">
                  <c:v>85.806000000000083</c:v>
                </c:pt>
                <c:pt idx="200">
                  <c:v>104.2968000000001</c:v>
                </c:pt>
                <c:pt idx="201">
                  <c:v>86.793599999999898</c:v>
                </c:pt>
                <c:pt idx="202">
                  <c:v>138.19919999999971</c:v>
                </c:pt>
                <c:pt idx="203">
                  <c:v>102.10200000000015</c:v>
                </c:pt>
                <c:pt idx="204">
                  <c:v>61.321199999999948</c:v>
                </c:pt>
                <c:pt idx="205">
                  <c:v>47.594399999999901</c:v>
                </c:pt>
                <c:pt idx="206">
                  <c:v>52.815599999999982</c:v>
                </c:pt>
                <c:pt idx="207">
                  <c:v>87.544800000000137</c:v>
                </c:pt>
                <c:pt idx="208">
                  <c:v>88.667999999999935</c:v>
                </c:pt>
                <c:pt idx="209">
                  <c:v>98.360399999999871</c:v>
                </c:pt>
                <c:pt idx="210">
                  <c:v>96.362399999999923</c:v>
                </c:pt>
                <c:pt idx="211">
                  <c:v>60.438000000000052</c:v>
                </c:pt>
                <c:pt idx="212">
                  <c:v>51.480000000000082</c:v>
                </c:pt>
                <c:pt idx="213">
                  <c:v>71.818799999999968</c:v>
                </c:pt>
                <c:pt idx="214">
                  <c:v>71.224800000000045</c:v>
                </c:pt>
                <c:pt idx="215">
                  <c:v>78.769199999999898</c:v>
                </c:pt>
                <c:pt idx="216">
                  <c:v>77.43480000000001</c:v>
                </c:pt>
                <c:pt idx="217">
                  <c:v>68.377200000000059</c:v>
                </c:pt>
                <c:pt idx="218">
                  <c:v>90.837600000000037</c:v>
                </c:pt>
                <c:pt idx="219">
                  <c:v>79.306799999999996</c:v>
                </c:pt>
                <c:pt idx="220">
                  <c:v>86.354400000000055</c:v>
                </c:pt>
                <c:pt idx="221">
                  <c:v>94.861200000000167</c:v>
                </c:pt>
                <c:pt idx="222">
                  <c:v>71.565600000000032</c:v>
                </c:pt>
                <c:pt idx="223">
                  <c:v>69.568800000000195</c:v>
                </c:pt>
                <c:pt idx="224">
                  <c:v>67.099199999999968</c:v>
                </c:pt>
                <c:pt idx="225">
                  <c:v>72.122399999999999</c:v>
                </c:pt>
                <c:pt idx="226">
                  <c:v>140.60159999999999</c:v>
                </c:pt>
                <c:pt idx="227">
                  <c:v>120.65160000000009</c:v>
                </c:pt>
                <c:pt idx="228">
                  <c:v>91.563600000000008</c:v>
                </c:pt>
                <c:pt idx="229">
                  <c:v>106.54079999999992</c:v>
                </c:pt>
                <c:pt idx="230">
                  <c:v>116.72639999999994</c:v>
                </c:pt>
                <c:pt idx="231">
                  <c:v>376.62840000000023</c:v>
                </c:pt>
                <c:pt idx="232">
                  <c:v>259.62479999999994</c:v>
                </c:pt>
                <c:pt idx="233">
                  <c:v>493.59480000000059</c:v>
                </c:pt>
                <c:pt idx="234">
                  <c:v>491.99640000000039</c:v>
                </c:pt>
                <c:pt idx="235">
                  <c:v>255.57480000000001</c:v>
                </c:pt>
                <c:pt idx="236">
                  <c:v>103.35719999999992</c:v>
                </c:pt>
                <c:pt idx="237">
                  <c:v>1383.9324000000008</c:v>
                </c:pt>
                <c:pt idx="238">
                  <c:v>233.53560000000004</c:v>
                </c:pt>
                <c:pt idx="239">
                  <c:v>326.0783999999997</c:v>
                </c:pt>
                <c:pt idx="240">
                  <c:v>208.8839999999999</c:v>
                </c:pt>
                <c:pt idx="241">
                  <c:v>204.24239999999992</c:v>
                </c:pt>
                <c:pt idx="242">
                  <c:v>255.24120000000005</c:v>
                </c:pt>
                <c:pt idx="243">
                  <c:v>194.23560000000006</c:v>
                </c:pt>
                <c:pt idx="244">
                  <c:v>189.69240000000008</c:v>
                </c:pt>
                <c:pt idx="245">
                  <c:v>165.40680000000006</c:v>
                </c:pt>
                <c:pt idx="246">
                  <c:v>173.05919999999998</c:v>
                </c:pt>
                <c:pt idx="247">
                  <c:v>205.70280000000022</c:v>
                </c:pt>
                <c:pt idx="248">
                  <c:v>214.91400000000002</c:v>
                </c:pt>
                <c:pt idx="249">
                  <c:v>227.8368000000001</c:v>
                </c:pt>
                <c:pt idx="250">
                  <c:v>258.38759999999968</c:v>
                </c:pt>
                <c:pt idx="251">
                  <c:v>245.9316000000002</c:v>
                </c:pt>
                <c:pt idx="252">
                  <c:v>268.06319999999994</c:v>
                </c:pt>
                <c:pt idx="253">
                  <c:v>257.04479999999973</c:v>
                </c:pt>
                <c:pt idx="254">
                  <c:v>183.00000000000011</c:v>
                </c:pt>
                <c:pt idx="255">
                  <c:v>234.69239999999962</c:v>
                </c:pt>
                <c:pt idx="256">
                  <c:v>267.72600000000028</c:v>
                </c:pt>
                <c:pt idx="257">
                  <c:v>271.49519999999978</c:v>
                </c:pt>
                <c:pt idx="258">
                  <c:v>243.39359999999971</c:v>
                </c:pt>
                <c:pt idx="259">
                  <c:v>240.3192</c:v>
                </c:pt>
                <c:pt idx="260">
                  <c:v>213.96120000000019</c:v>
                </c:pt>
                <c:pt idx="261">
                  <c:v>233.77680000000009</c:v>
                </c:pt>
                <c:pt idx="262">
                  <c:v>231.00720000000007</c:v>
                </c:pt>
                <c:pt idx="263">
                  <c:v>227.49959999999973</c:v>
                </c:pt>
                <c:pt idx="264">
                  <c:v>189.71759999999992</c:v>
                </c:pt>
                <c:pt idx="265">
                  <c:v>189.47160000000008</c:v>
                </c:pt>
                <c:pt idx="266">
                  <c:v>159.49799999999988</c:v>
                </c:pt>
                <c:pt idx="267">
                  <c:v>196.39439999999976</c:v>
                </c:pt>
                <c:pt idx="268">
                  <c:v>267.89519999999999</c:v>
                </c:pt>
                <c:pt idx="269">
                  <c:v>270.01679999999948</c:v>
                </c:pt>
                <c:pt idx="270">
                  <c:v>269.02079999999984</c:v>
                </c:pt>
                <c:pt idx="271">
                  <c:v>233.84520000000018</c:v>
                </c:pt>
                <c:pt idx="272">
                  <c:v>230.37480000000042</c:v>
                </c:pt>
                <c:pt idx="273">
                  <c:v>194.51880000000006</c:v>
                </c:pt>
                <c:pt idx="274">
                  <c:v>155.96639999999988</c:v>
                </c:pt>
                <c:pt idx="275">
                  <c:v>1139.7875999999994</c:v>
                </c:pt>
                <c:pt idx="276">
                  <c:v>252.67439999999965</c:v>
                </c:pt>
                <c:pt idx="277">
                  <c:v>559.84440000000052</c:v>
                </c:pt>
                <c:pt idx="278">
                  <c:v>463.57919999999979</c:v>
                </c:pt>
                <c:pt idx="279">
                  <c:v>509.4360000000006</c:v>
                </c:pt>
                <c:pt idx="280">
                  <c:v>177.88799999999983</c:v>
                </c:pt>
                <c:pt idx="281">
                  <c:v>113.59319999999995</c:v>
                </c:pt>
                <c:pt idx="282">
                  <c:v>115.51559999999996</c:v>
                </c:pt>
                <c:pt idx="283">
                  <c:v>197.09639999999985</c:v>
                </c:pt>
                <c:pt idx="284">
                  <c:v>206.78400000000019</c:v>
                </c:pt>
                <c:pt idx="285">
                  <c:v>46.237200000000151</c:v>
                </c:pt>
                <c:pt idx="286">
                  <c:v>63.985200000000006</c:v>
                </c:pt>
                <c:pt idx="287">
                  <c:v>168.18120000000002</c:v>
                </c:pt>
                <c:pt idx="288">
                  <c:v>184.61999999999975</c:v>
                </c:pt>
                <c:pt idx="289">
                  <c:v>225.33840000000006</c:v>
                </c:pt>
                <c:pt idx="290">
                  <c:v>167.99039999999977</c:v>
                </c:pt>
                <c:pt idx="291">
                  <c:v>147.77039999999971</c:v>
                </c:pt>
                <c:pt idx="292">
                  <c:v>107.12880000000011</c:v>
                </c:pt>
                <c:pt idx="293">
                  <c:v>83.702399999999884</c:v>
                </c:pt>
                <c:pt idx="294">
                  <c:v>75.144000000000005</c:v>
                </c:pt>
                <c:pt idx="295">
                  <c:v>126.89400000000005</c:v>
                </c:pt>
                <c:pt idx="296">
                  <c:v>141.58559999999991</c:v>
                </c:pt>
                <c:pt idx="297">
                  <c:v>153.12119999999976</c:v>
                </c:pt>
                <c:pt idx="298">
                  <c:v>276.06600000000014</c:v>
                </c:pt>
                <c:pt idx="299">
                  <c:v>76.589999999999975</c:v>
                </c:pt>
                <c:pt idx="300">
                  <c:v>57.052799999999991</c:v>
                </c:pt>
                <c:pt idx="301">
                  <c:v>195.68520000000012</c:v>
                </c:pt>
                <c:pt idx="302">
                  <c:v>319.63560000000035</c:v>
                </c:pt>
                <c:pt idx="303">
                  <c:v>241.90080000000006</c:v>
                </c:pt>
                <c:pt idx="304">
                  <c:v>306.90960000000001</c:v>
                </c:pt>
                <c:pt idx="305">
                  <c:v>192.76320000000015</c:v>
                </c:pt>
                <c:pt idx="306">
                  <c:v>1305.4620000000011</c:v>
                </c:pt>
                <c:pt idx="307">
                  <c:v>674.00400000000036</c:v>
                </c:pt>
                <c:pt idx="308">
                  <c:v>531.09839999999951</c:v>
                </c:pt>
                <c:pt idx="309">
                  <c:v>512.73479999999915</c:v>
                </c:pt>
                <c:pt idx="310">
                  <c:v>187.52520000000018</c:v>
                </c:pt>
                <c:pt idx="311">
                  <c:v>82.928399999999939</c:v>
                </c:pt>
                <c:pt idx="312">
                  <c:v>78.868800000000022</c:v>
                </c:pt>
                <c:pt idx="313">
                  <c:v>129.54720000000029</c:v>
                </c:pt>
                <c:pt idx="314">
                  <c:v>296.20440000000025</c:v>
                </c:pt>
                <c:pt idx="315">
                  <c:v>129.43199999999993</c:v>
                </c:pt>
                <c:pt idx="316">
                  <c:v>181.63919999999976</c:v>
                </c:pt>
                <c:pt idx="317">
                  <c:v>183.43799999999973</c:v>
                </c:pt>
                <c:pt idx="318">
                  <c:v>201.39359999999974</c:v>
                </c:pt>
                <c:pt idx="319">
                  <c:v>310.46520000000021</c:v>
                </c:pt>
                <c:pt idx="320">
                  <c:v>357.96120000000042</c:v>
                </c:pt>
                <c:pt idx="321">
                  <c:v>471.2448</c:v>
                </c:pt>
                <c:pt idx="322">
                  <c:v>438.63120000000072</c:v>
                </c:pt>
                <c:pt idx="323">
                  <c:v>666.61080000000049</c:v>
                </c:pt>
                <c:pt idx="324">
                  <c:v>293.5199999999997</c:v>
                </c:pt>
                <c:pt idx="325">
                  <c:v>226.12559999999948</c:v>
                </c:pt>
                <c:pt idx="326">
                  <c:v>450.50880000000035</c:v>
                </c:pt>
                <c:pt idx="327">
                  <c:v>559.78440000000069</c:v>
                </c:pt>
                <c:pt idx="328">
                  <c:v>618.31560000000138</c:v>
                </c:pt>
                <c:pt idx="329">
                  <c:v>1225.8107999999982</c:v>
                </c:pt>
                <c:pt idx="330">
                  <c:v>676.76399999999853</c:v>
                </c:pt>
                <c:pt idx="331">
                  <c:v>142.3956000000002</c:v>
                </c:pt>
                <c:pt idx="332">
                  <c:v>312.44159999999977</c:v>
                </c:pt>
                <c:pt idx="333">
                  <c:v>363.81000000000017</c:v>
                </c:pt>
                <c:pt idx="334">
                  <c:v>288.46560000000011</c:v>
                </c:pt>
                <c:pt idx="335">
                  <c:v>348.30479999999983</c:v>
                </c:pt>
                <c:pt idx="336">
                  <c:v>188.80079999999992</c:v>
                </c:pt>
                <c:pt idx="337">
                  <c:v>368.83319999999998</c:v>
                </c:pt>
                <c:pt idx="338">
                  <c:v>100.48919999999984</c:v>
                </c:pt>
                <c:pt idx="339">
                  <c:v>398.68199999999996</c:v>
                </c:pt>
                <c:pt idx="340">
                  <c:v>314.49720000000042</c:v>
                </c:pt>
                <c:pt idx="341">
                  <c:v>253.66919999999993</c:v>
                </c:pt>
                <c:pt idx="342">
                  <c:v>372.02040000000022</c:v>
                </c:pt>
                <c:pt idx="343">
                  <c:v>359.45280000000093</c:v>
                </c:pt>
                <c:pt idx="344">
                  <c:v>257.04359999999974</c:v>
                </c:pt>
                <c:pt idx="345">
                  <c:v>147.35520000000014</c:v>
                </c:pt>
                <c:pt idx="346">
                  <c:v>318.70319999999987</c:v>
                </c:pt>
                <c:pt idx="347">
                  <c:v>854.96639999999945</c:v>
                </c:pt>
                <c:pt idx="348">
                  <c:v>244.20960000000002</c:v>
                </c:pt>
                <c:pt idx="349">
                  <c:v>311.73000000000036</c:v>
                </c:pt>
                <c:pt idx="350">
                  <c:v>1463.9148000000007</c:v>
                </c:pt>
                <c:pt idx="351">
                  <c:v>747.67920000000072</c:v>
                </c:pt>
                <c:pt idx="352">
                  <c:v>2988.791999999994</c:v>
                </c:pt>
                <c:pt idx="353">
                  <c:v>2537.7923999999994</c:v>
                </c:pt>
                <c:pt idx="354">
                  <c:v>2195.6268000000009</c:v>
                </c:pt>
                <c:pt idx="355">
                  <c:v>2162.5451999999977</c:v>
                </c:pt>
                <c:pt idx="356">
                  <c:v>2571.9587999999972</c:v>
                </c:pt>
                <c:pt idx="357">
                  <c:v>2444.5619999999976</c:v>
                </c:pt>
                <c:pt idx="358">
                  <c:v>2617.5168000000026</c:v>
                </c:pt>
                <c:pt idx="359">
                  <c:v>1597.1460000000011</c:v>
                </c:pt>
                <c:pt idx="360">
                  <c:v>1714.9067999999995</c:v>
                </c:pt>
                <c:pt idx="361">
                  <c:v>2810.6892000000016</c:v>
                </c:pt>
                <c:pt idx="362">
                  <c:v>1493.9507999999987</c:v>
                </c:pt>
                <c:pt idx="363">
                  <c:v>1851.057599999999</c:v>
                </c:pt>
                <c:pt idx="364">
                  <c:v>1615.9008000000044</c:v>
                </c:pt>
                <c:pt idx="365">
                  <c:v>1417.3043999999991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3C-481A-A020-8BA48FD9F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448360"/>
        <c:axId val="415448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Sheet1!$A$2:$A$397</c15:sqref>
                        </c15:formulaRef>
                      </c:ext>
                    </c:extLst>
                    <c:numCache>
                      <c:formatCode>d\-mmm\-yy</c:formatCode>
                      <c:ptCount val="396"/>
                      <c:pt idx="0">
                        <c:v>43831</c:v>
                      </c:pt>
                      <c:pt idx="1">
                        <c:v>43832</c:v>
                      </c:pt>
                      <c:pt idx="2">
                        <c:v>43833</c:v>
                      </c:pt>
                      <c:pt idx="3">
                        <c:v>43834</c:v>
                      </c:pt>
                      <c:pt idx="4">
                        <c:v>43835</c:v>
                      </c:pt>
                      <c:pt idx="5">
                        <c:v>43836</c:v>
                      </c:pt>
                      <c:pt idx="6">
                        <c:v>43837</c:v>
                      </c:pt>
                      <c:pt idx="7">
                        <c:v>43838</c:v>
                      </c:pt>
                      <c:pt idx="8">
                        <c:v>43839</c:v>
                      </c:pt>
                      <c:pt idx="9">
                        <c:v>43840</c:v>
                      </c:pt>
                      <c:pt idx="10">
                        <c:v>43841</c:v>
                      </c:pt>
                      <c:pt idx="11">
                        <c:v>43842</c:v>
                      </c:pt>
                      <c:pt idx="12">
                        <c:v>43843</c:v>
                      </c:pt>
                      <c:pt idx="13">
                        <c:v>43844</c:v>
                      </c:pt>
                      <c:pt idx="14">
                        <c:v>43845</c:v>
                      </c:pt>
                      <c:pt idx="15">
                        <c:v>43846</c:v>
                      </c:pt>
                      <c:pt idx="16">
                        <c:v>43847</c:v>
                      </c:pt>
                      <c:pt idx="17">
                        <c:v>43848</c:v>
                      </c:pt>
                      <c:pt idx="18">
                        <c:v>43849</c:v>
                      </c:pt>
                      <c:pt idx="19">
                        <c:v>43850</c:v>
                      </c:pt>
                      <c:pt idx="20">
                        <c:v>43851</c:v>
                      </c:pt>
                      <c:pt idx="21">
                        <c:v>43852</c:v>
                      </c:pt>
                      <c:pt idx="22">
                        <c:v>43853</c:v>
                      </c:pt>
                      <c:pt idx="23">
                        <c:v>43854</c:v>
                      </c:pt>
                      <c:pt idx="24">
                        <c:v>43855</c:v>
                      </c:pt>
                      <c:pt idx="25">
                        <c:v>43856</c:v>
                      </c:pt>
                      <c:pt idx="26">
                        <c:v>43857</c:v>
                      </c:pt>
                      <c:pt idx="27">
                        <c:v>43858</c:v>
                      </c:pt>
                      <c:pt idx="28">
                        <c:v>43859</c:v>
                      </c:pt>
                      <c:pt idx="29">
                        <c:v>43860</c:v>
                      </c:pt>
                      <c:pt idx="30">
                        <c:v>43861</c:v>
                      </c:pt>
                      <c:pt idx="31">
                        <c:v>43862</c:v>
                      </c:pt>
                      <c:pt idx="32">
                        <c:v>43863</c:v>
                      </c:pt>
                      <c:pt idx="33">
                        <c:v>43864</c:v>
                      </c:pt>
                      <c:pt idx="34">
                        <c:v>43865</c:v>
                      </c:pt>
                      <c:pt idx="35">
                        <c:v>43866</c:v>
                      </c:pt>
                      <c:pt idx="36">
                        <c:v>43867</c:v>
                      </c:pt>
                      <c:pt idx="37">
                        <c:v>43868</c:v>
                      </c:pt>
                      <c:pt idx="38">
                        <c:v>43869</c:v>
                      </c:pt>
                      <c:pt idx="39">
                        <c:v>43870</c:v>
                      </c:pt>
                      <c:pt idx="40">
                        <c:v>43871</c:v>
                      </c:pt>
                      <c:pt idx="41">
                        <c:v>43872</c:v>
                      </c:pt>
                      <c:pt idx="42">
                        <c:v>43873</c:v>
                      </c:pt>
                      <c:pt idx="43">
                        <c:v>43874</c:v>
                      </c:pt>
                      <c:pt idx="44">
                        <c:v>43875</c:v>
                      </c:pt>
                      <c:pt idx="45">
                        <c:v>43876</c:v>
                      </c:pt>
                      <c:pt idx="46">
                        <c:v>43877</c:v>
                      </c:pt>
                      <c:pt idx="47">
                        <c:v>43878</c:v>
                      </c:pt>
                      <c:pt idx="48">
                        <c:v>43879</c:v>
                      </c:pt>
                      <c:pt idx="49">
                        <c:v>43880</c:v>
                      </c:pt>
                      <c:pt idx="50">
                        <c:v>43881</c:v>
                      </c:pt>
                      <c:pt idx="51">
                        <c:v>43882</c:v>
                      </c:pt>
                      <c:pt idx="52">
                        <c:v>43883</c:v>
                      </c:pt>
                      <c:pt idx="53">
                        <c:v>43884</c:v>
                      </c:pt>
                      <c:pt idx="54">
                        <c:v>43885</c:v>
                      </c:pt>
                      <c:pt idx="55">
                        <c:v>43886</c:v>
                      </c:pt>
                      <c:pt idx="56">
                        <c:v>43887</c:v>
                      </c:pt>
                      <c:pt idx="57">
                        <c:v>43888</c:v>
                      </c:pt>
                      <c:pt idx="58">
                        <c:v>43889</c:v>
                      </c:pt>
                      <c:pt idx="59">
                        <c:v>43890</c:v>
                      </c:pt>
                      <c:pt idx="60">
                        <c:v>43891</c:v>
                      </c:pt>
                      <c:pt idx="61">
                        <c:v>43892</c:v>
                      </c:pt>
                      <c:pt idx="62">
                        <c:v>43893</c:v>
                      </c:pt>
                      <c:pt idx="63">
                        <c:v>43894</c:v>
                      </c:pt>
                      <c:pt idx="64">
                        <c:v>43895</c:v>
                      </c:pt>
                      <c:pt idx="65">
                        <c:v>43896</c:v>
                      </c:pt>
                      <c:pt idx="66">
                        <c:v>43897</c:v>
                      </c:pt>
                      <c:pt idx="67">
                        <c:v>43898</c:v>
                      </c:pt>
                      <c:pt idx="68">
                        <c:v>43899</c:v>
                      </c:pt>
                      <c:pt idx="69">
                        <c:v>43900</c:v>
                      </c:pt>
                      <c:pt idx="70">
                        <c:v>43901</c:v>
                      </c:pt>
                      <c:pt idx="71">
                        <c:v>43902</c:v>
                      </c:pt>
                      <c:pt idx="72">
                        <c:v>43903</c:v>
                      </c:pt>
                      <c:pt idx="73">
                        <c:v>43904</c:v>
                      </c:pt>
                      <c:pt idx="74">
                        <c:v>43905</c:v>
                      </c:pt>
                      <c:pt idx="75">
                        <c:v>43906</c:v>
                      </c:pt>
                      <c:pt idx="76">
                        <c:v>43907</c:v>
                      </c:pt>
                      <c:pt idx="77">
                        <c:v>43908</c:v>
                      </c:pt>
                      <c:pt idx="78">
                        <c:v>43909</c:v>
                      </c:pt>
                      <c:pt idx="79">
                        <c:v>43910</c:v>
                      </c:pt>
                      <c:pt idx="80">
                        <c:v>43911</c:v>
                      </c:pt>
                      <c:pt idx="81">
                        <c:v>43912</c:v>
                      </c:pt>
                      <c:pt idx="82">
                        <c:v>43913</c:v>
                      </c:pt>
                      <c:pt idx="83">
                        <c:v>43914</c:v>
                      </c:pt>
                      <c:pt idx="84">
                        <c:v>43915</c:v>
                      </c:pt>
                      <c:pt idx="85">
                        <c:v>43916</c:v>
                      </c:pt>
                      <c:pt idx="86">
                        <c:v>43917</c:v>
                      </c:pt>
                      <c:pt idx="87">
                        <c:v>43918</c:v>
                      </c:pt>
                      <c:pt idx="88">
                        <c:v>43919</c:v>
                      </c:pt>
                      <c:pt idx="89">
                        <c:v>43920</c:v>
                      </c:pt>
                      <c:pt idx="90">
                        <c:v>43921</c:v>
                      </c:pt>
                      <c:pt idx="91">
                        <c:v>43922</c:v>
                      </c:pt>
                      <c:pt idx="92">
                        <c:v>43923</c:v>
                      </c:pt>
                      <c:pt idx="93">
                        <c:v>43924</c:v>
                      </c:pt>
                      <c:pt idx="94">
                        <c:v>43925</c:v>
                      </c:pt>
                      <c:pt idx="95">
                        <c:v>43926</c:v>
                      </c:pt>
                      <c:pt idx="96">
                        <c:v>43927</c:v>
                      </c:pt>
                      <c:pt idx="97">
                        <c:v>43928</c:v>
                      </c:pt>
                      <c:pt idx="98">
                        <c:v>43929</c:v>
                      </c:pt>
                      <c:pt idx="99">
                        <c:v>43930</c:v>
                      </c:pt>
                      <c:pt idx="100">
                        <c:v>43931</c:v>
                      </c:pt>
                      <c:pt idx="101">
                        <c:v>43932</c:v>
                      </c:pt>
                      <c:pt idx="102">
                        <c:v>43933</c:v>
                      </c:pt>
                      <c:pt idx="103">
                        <c:v>43934</c:v>
                      </c:pt>
                      <c:pt idx="104">
                        <c:v>43935</c:v>
                      </c:pt>
                      <c:pt idx="105">
                        <c:v>43936</c:v>
                      </c:pt>
                      <c:pt idx="106">
                        <c:v>43937</c:v>
                      </c:pt>
                      <c:pt idx="107">
                        <c:v>43938</c:v>
                      </c:pt>
                      <c:pt idx="108">
                        <c:v>43939</c:v>
                      </c:pt>
                      <c:pt idx="109">
                        <c:v>43940</c:v>
                      </c:pt>
                      <c:pt idx="110">
                        <c:v>43941</c:v>
                      </c:pt>
                      <c:pt idx="111">
                        <c:v>43942</c:v>
                      </c:pt>
                      <c:pt idx="112">
                        <c:v>43943</c:v>
                      </c:pt>
                      <c:pt idx="113">
                        <c:v>43944</c:v>
                      </c:pt>
                      <c:pt idx="114">
                        <c:v>43945</c:v>
                      </c:pt>
                      <c:pt idx="115">
                        <c:v>43946</c:v>
                      </c:pt>
                      <c:pt idx="116">
                        <c:v>43947</c:v>
                      </c:pt>
                      <c:pt idx="117">
                        <c:v>43948</c:v>
                      </c:pt>
                      <c:pt idx="118">
                        <c:v>43949</c:v>
                      </c:pt>
                      <c:pt idx="119">
                        <c:v>43950</c:v>
                      </c:pt>
                      <c:pt idx="120">
                        <c:v>43951</c:v>
                      </c:pt>
                      <c:pt idx="121">
                        <c:v>43952</c:v>
                      </c:pt>
                      <c:pt idx="122">
                        <c:v>43953</c:v>
                      </c:pt>
                      <c:pt idx="123">
                        <c:v>43954</c:v>
                      </c:pt>
                      <c:pt idx="124">
                        <c:v>43955</c:v>
                      </c:pt>
                      <c:pt idx="125">
                        <c:v>43956</c:v>
                      </c:pt>
                      <c:pt idx="126">
                        <c:v>43957</c:v>
                      </c:pt>
                      <c:pt idx="127">
                        <c:v>43958</c:v>
                      </c:pt>
                      <c:pt idx="128">
                        <c:v>43959</c:v>
                      </c:pt>
                      <c:pt idx="129">
                        <c:v>43960</c:v>
                      </c:pt>
                      <c:pt idx="130">
                        <c:v>43961</c:v>
                      </c:pt>
                      <c:pt idx="131">
                        <c:v>43962</c:v>
                      </c:pt>
                      <c:pt idx="132">
                        <c:v>43963</c:v>
                      </c:pt>
                      <c:pt idx="133">
                        <c:v>43964</c:v>
                      </c:pt>
                      <c:pt idx="134">
                        <c:v>43965</c:v>
                      </c:pt>
                      <c:pt idx="135">
                        <c:v>43966</c:v>
                      </c:pt>
                      <c:pt idx="136">
                        <c:v>43967</c:v>
                      </c:pt>
                      <c:pt idx="137">
                        <c:v>43968</c:v>
                      </c:pt>
                      <c:pt idx="138">
                        <c:v>43969</c:v>
                      </c:pt>
                      <c:pt idx="139">
                        <c:v>43970</c:v>
                      </c:pt>
                      <c:pt idx="140">
                        <c:v>43971</c:v>
                      </c:pt>
                      <c:pt idx="141">
                        <c:v>43972</c:v>
                      </c:pt>
                      <c:pt idx="142">
                        <c:v>43973</c:v>
                      </c:pt>
                      <c:pt idx="143">
                        <c:v>43974</c:v>
                      </c:pt>
                      <c:pt idx="144">
                        <c:v>43975</c:v>
                      </c:pt>
                      <c:pt idx="145">
                        <c:v>43976</c:v>
                      </c:pt>
                      <c:pt idx="146">
                        <c:v>43977</c:v>
                      </c:pt>
                      <c:pt idx="147">
                        <c:v>43978</c:v>
                      </c:pt>
                      <c:pt idx="148">
                        <c:v>43979</c:v>
                      </c:pt>
                      <c:pt idx="149">
                        <c:v>43980</c:v>
                      </c:pt>
                      <c:pt idx="150">
                        <c:v>43981</c:v>
                      </c:pt>
                      <c:pt idx="151">
                        <c:v>43982</c:v>
                      </c:pt>
                      <c:pt idx="152">
                        <c:v>43983</c:v>
                      </c:pt>
                      <c:pt idx="153">
                        <c:v>43984</c:v>
                      </c:pt>
                      <c:pt idx="154">
                        <c:v>43985</c:v>
                      </c:pt>
                      <c:pt idx="155">
                        <c:v>43986</c:v>
                      </c:pt>
                      <c:pt idx="156">
                        <c:v>43987</c:v>
                      </c:pt>
                      <c:pt idx="157">
                        <c:v>43988</c:v>
                      </c:pt>
                      <c:pt idx="158">
                        <c:v>43989</c:v>
                      </c:pt>
                      <c:pt idx="159">
                        <c:v>43990</c:v>
                      </c:pt>
                      <c:pt idx="160">
                        <c:v>43991</c:v>
                      </c:pt>
                      <c:pt idx="161">
                        <c:v>43992</c:v>
                      </c:pt>
                      <c:pt idx="162">
                        <c:v>43993</c:v>
                      </c:pt>
                      <c:pt idx="163">
                        <c:v>43994</c:v>
                      </c:pt>
                      <c:pt idx="164">
                        <c:v>43995</c:v>
                      </c:pt>
                      <c:pt idx="165">
                        <c:v>43996</c:v>
                      </c:pt>
                      <c:pt idx="166">
                        <c:v>43997</c:v>
                      </c:pt>
                      <c:pt idx="167">
                        <c:v>43998</c:v>
                      </c:pt>
                      <c:pt idx="168">
                        <c:v>43999</c:v>
                      </c:pt>
                      <c:pt idx="169">
                        <c:v>44000</c:v>
                      </c:pt>
                      <c:pt idx="170">
                        <c:v>44001</c:v>
                      </c:pt>
                      <c:pt idx="171">
                        <c:v>44002</c:v>
                      </c:pt>
                      <c:pt idx="172">
                        <c:v>44003</c:v>
                      </c:pt>
                      <c:pt idx="173">
                        <c:v>44004</c:v>
                      </c:pt>
                      <c:pt idx="174">
                        <c:v>44005</c:v>
                      </c:pt>
                      <c:pt idx="175">
                        <c:v>44006</c:v>
                      </c:pt>
                      <c:pt idx="176">
                        <c:v>44007</c:v>
                      </c:pt>
                      <c:pt idx="177">
                        <c:v>44008</c:v>
                      </c:pt>
                      <c:pt idx="178">
                        <c:v>44009</c:v>
                      </c:pt>
                      <c:pt idx="179">
                        <c:v>44010</c:v>
                      </c:pt>
                      <c:pt idx="180">
                        <c:v>44011</c:v>
                      </c:pt>
                      <c:pt idx="181">
                        <c:v>44012</c:v>
                      </c:pt>
                      <c:pt idx="182">
                        <c:v>44013</c:v>
                      </c:pt>
                      <c:pt idx="183">
                        <c:v>44014</c:v>
                      </c:pt>
                      <c:pt idx="184">
                        <c:v>44015</c:v>
                      </c:pt>
                      <c:pt idx="185">
                        <c:v>44016</c:v>
                      </c:pt>
                      <c:pt idx="186">
                        <c:v>44017</c:v>
                      </c:pt>
                      <c:pt idx="187">
                        <c:v>44018</c:v>
                      </c:pt>
                      <c:pt idx="188">
                        <c:v>44019</c:v>
                      </c:pt>
                      <c:pt idx="189">
                        <c:v>44020</c:v>
                      </c:pt>
                      <c:pt idx="190">
                        <c:v>44021</c:v>
                      </c:pt>
                      <c:pt idx="191">
                        <c:v>44022</c:v>
                      </c:pt>
                      <c:pt idx="192">
                        <c:v>44023</c:v>
                      </c:pt>
                      <c:pt idx="193">
                        <c:v>44024</c:v>
                      </c:pt>
                      <c:pt idx="194">
                        <c:v>44025</c:v>
                      </c:pt>
                      <c:pt idx="195">
                        <c:v>44026</c:v>
                      </c:pt>
                      <c:pt idx="196">
                        <c:v>44027</c:v>
                      </c:pt>
                      <c:pt idx="197">
                        <c:v>44028</c:v>
                      </c:pt>
                      <c:pt idx="198">
                        <c:v>44029</c:v>
                      </c:pt>
                      <c:pt idx="199">
                        <c:v>44030</c:v>
                      </c:pt>
                      <c:pt idx="200">
                        <c:v>44031</c:v>
                      </c:pt>
                      <c:pt idx="201">
                        <c:v>44032</c:v>
                      </c:pt>
                      <c:pt idx="202">
                        <c:v>44033</c:v>
                      </c:pt>
                      <c:pt idx="203">
                        <c:v>44034</c:v>
                      </c:pt>
                      <c:pt idx="204">
                        <c:v>44035</c:v>
                      </c:pt>
                      <c:pt idx="205">
                        <c:v>44036</c:v>
                      </c:pt>
                      <c:pt idx="206">
                        <c:v>44037</c:v>
                      </c:pt>
                      <c:pt idx="207">
                        <c:v>44038</c:v>
                      </c:pt>
                      <c:pt idx="208">
                        <c:v>44039</c:v>
                      </c:pt>
                      <c:pt idx="209">
                        <c:v>44040</c:v>
                      </c:pt>
                      <c:pt idx="210">
                        <c:v>44041</c:v>
                      </c:pt>
                      <c:pt idx="211">
                        <c:v>44042</c:v>
                      </c:pt>
                      <c:pt idx="212">
                        <c:v>44043</c:v>
                      </c:pt>
                      <c:pt idx="213">
                        <c:v>44044</c:v>
                      </c:pt>
                      <c:pt idx="214">
                        <c:v>44045</c:v>
                      </c:pt>
                      <c:pt idx="215">
                        <c:v>44046</c:v>
                      </c:pt>
                      <c:pt idx="216">
                        <c:v>44047</c:v>
                      </c:pt>
                      <c:pt idx="217">
                        <c:v>44048</c:v>
                      </c:pt>
                      <c:pt idx="218">
                        <c:v>44049</c:v>
                      </c:pt>
                      <c:pt idx="219">
                        <c:v>44050</c:v>
                      </c:pt>
                      <c:pt idx="220">
                        <c:v>44051</c:v>
                      </c:pt>
                      <c:pt idx="221">
                        <c:v>44052</c:v>
                      </c:pt>
                      <c:pt idx="222">
                        <c:v>44053</c:v>
                      </c:pt>
                      <c:pt idx="223">
                        <c:v>44054</c:v>
                      </c:pt>
                      <c:pt idx="224">
                        <c:v>44055</c:v>
                      </c:pt>
                      <c:pt idx="225">
                        <c:v>44056</c:v>
                      </c:pt>
                      <c:pt idx="226">
                        <c:v>44057</c:v>
                      </c:pt>
                      <c:pt idx="227">
                        <c:v>44058</c:v>
                      </c:pt>
                      <c:pt idx="228">
                        <c:v>44059</c:v>
                      </c:pt>
                      <c:pt idx="229">
                        <c:v>44060</c:v>
                      </c:pt>
                      <c:pt idx="230">
                        <c:v>44061</c:v>
                      </c:pt>
                      <c:pt idx="231">
                        <c:v>44062</c:v>
                      </c:pt>
                      <c:pt idx="232">
                        <c:v>44063</c:v>
                      </c:pt>
                      <c:pt idx="233">
                        <c:v>44064</c:v>
                      </c:pt>
                      <c:pt idx="234">
                        <c:v>44065</c:v>
                      </c:pt>
                      <c:pt idx="235">
                        <c:v>44066</c:v>
                      </c:pt>
                      <c:pt idx="236">
                        <c:v>44067</c:v>
                      </c:pt>
                      <c:pt idx="237">
                        <c:v>44068</c:v>
                      </c:pt>
                      <c:pt idx="238">
                        <c:v>44069</c:v>
                      </c:pt>
                      <c:pt idx="239">
                        <c:v>44070</c:v>
                      </c:pt>
                      <c:pt idx="240">
                        <c:v>44071</c:v>
                      </c:pt>
                      <c:pt idx="241">
                        <c:v>44072</c:v>
                      </c:pt>
                      <c:pt idx="242">
                        <c:v>44073</c:v>
                      </c:pt>
                      <c:pt idx="243">
                        <c:v>44074</c:v>
                      </c:pt>
                      <c:pt idx="244">
                        <c:v>44075</c:v>
                      </c:pt>
                      <c:pt idx="245">
                        <c:v>44076</c:v>
                      </c:pt>
                      <c:pt idx="246">
                        <c:v>44077</c:v>
                      </c:pt>
                      <c:pt idx="247">
                        <c:v>44078</c:v>
                      </c:pt>
                      <c:pt idx="248">
                        <c:v>44079</c:v>
                      </c:pt>
                      <c:pt idx="249">
                        <c:v>44080</c:v>
                      </c:pt>
                      <c:pt idx="250">
                        <c:v>44081</c:v>
                      </c:pt>
                      <c:pt idx="251">
                        <c:v>44082</c:v>
                      </c:pt>
                      <c:pt idx="252">
                        <c:v>44083</c:v>
                      </c:pt>
                      <c:pt idx="253">
                        <c:v>44084</c:v>
                      </c:pt>
                      <c:pt idx="254">
                        <c:v>44085</c:v>
                      </c:pt>
                      <c:pt idx="255">
                        <c:v>44086</c:v>
                      </c:pt>
                      <c:pt idx="256">
                        <c:v>44087</c:v>
                      </c:pt>
                      <c:pt idx="257">
                        <c:v>44088</c:v>
                      </c:pt>
                      <c:pt idx="258">
                        <c:v>44089</c:v>
                      </c:pt>
                      <c:pt idx="259">
                        <c:v>44090</c:v>
                      </c:pt>
                      <c:pt idx="260">
                        <c:v>44091</c:v>
                      </c:pt>
                      <c:pt idx="261">
                        <c:v>44092</c:v>
                      </c:pt>
                      <c:pt idx="262">
                        <c:v>44093</c:v>
                      </c:pt>
                      <c:pt idx="263">
                        <c:v>44094</c:v>
                      </c:pt>
                      <c:pt idx="264">
                        <c:v>44095</c:v>
                      </c:pt>
                      <c:pt idx="265">
                        <c:v>44096</c:v>
                      </c:pt>
                      <c:pt idx="266">
                        <c:v>44097</c:v>
                      </c:pt>
                      <c:pt idx="267">
                        <c:v>44098</c:v>
                      </c:pt>
                      <c:pt idx="268">
                        <c:v>44099</c:v>
                      </c:pt>
                      <c:pt idx="269">
                        <c:v>44100</c:v>
                      </c:pt>
                      <c:pt idx="270">
                        <c:v>44101</c:v>
                      </c:pt>
                      <c:pt idx="271">
                        <c:v>44102</c:v>
                      </c:pt>
                      <c:pt idx="272">
                        <c:v>44103</c:v>
                      </c:pt>
                      <c:pt idx="273">
                        <c:v>44104</c:v>
                      </c:pt>
                      <c:pt idx="274">
                        <c:v>44105</c:v>
                      </c:pt>
                      <c:pt idx="275">
                        <c:v>44106</c:v>
                      </c:pt>
                      <c:pt idx="276">
                        <c:v>44107</c:v>
                      </c:pt>
                      <c:pt idx="277">
                        <c:v>44108</c:v>
                      </c:pt>
                      <c:pt idx="278">
                        <c:v>44109</c:v>
                      </c:pt>
                      <c:pt idx="279">
                        <c:v>44110</c:v>
                      </c:pt>
                      <c:pt idx="280">
                        <c:v>44111</c:v>
                      </c:pt>
                      <c:pt idx="281">
                        <c:v>44112</c:v>
                      </c:pt>
                      <c:pt idx="282">
                        <c:v>44113</c:v>
                      </c:pt>
                      <c:pt idx="283">
                        <c:v>44114</c:v>
                      </c:pt>
                      <c:pt idx="284">
                        <c:v>44115</c:v>
                      </c:pt>
                      <c:pt idx="285">
                        <c:v>44116</c:v>
                      </c:pt>
                      <c:pt idx="286">
                        <c:v>44117</c:v>
                      </c:pt>
                      <c:pt idx="287">
                        <c:v>44118</c:v>
                      </c:pt>
                      <c:pt idx="288">
                        <c:v>44119</c:v>
                      </c:pt>
                      <c:pt idx="289">
                        <c:v>44120</c:v>
                      </c:pt>
                      <c:pt idx="290">
                        <c:v>44121</c:v>
                      </c:pt>
                      <c:pt idx="291">
                        <c:v>44122</c:v>
                      </c:pt>
                      <c:pt idx="292">
                        <c:v>44123</c:v>
                      </c:pt>
                      <c:pt idx="293">
                        <c:v>44124</c:v>
                      </c:pt>
                      <c:pt idx="294">
                        <c:v>44125</c:v>
                      </c:pt>
                      <c:pt idx="295">
                        <c:v>44126</c:v>
                      </c:pt>
                      <c:pt idx="296">
                        <c:v>44127</c:v>
                      </c:pt>
                      <c:pt idx="297">
                        <c:v>44128</c:v>
                      </c:pt>
                      <c:pt idx="298">
                        <c:v>44129</c:v>
                      </c:pt>
                      <c:pt idx="299">
                        <c:v>44130</c:v>
                      </c:pt>
                      <c:pt idx="300">
                        <c:v>44131</c:v>
                      </c:pt>
                      <c:pt idx="301">
                        <c:v>44132</c:v>
                      </c:pt>
                      <c:pt idx="302">
                        <c:v>44133</c:v>
                      </c:pt>
                      <c:pt idx="303">
                        <c:v>44134</c:v>
                      </c:pt>
                      <c:pt idx="304">
                        <c:v>44135</c:v>
                      </c:pt>
                      <c:pt idx="305">
                        <c:v>44136</c:v>
                      </c:pt>
                      <c:pt idx="306">
                        <c:v>44137</c:v>
                      </c:pt>
                      <c:pt idx="307">
                        <c:v>44138</c:v>
                      </c:pt>
                      <c:pt idx="308">
                        <c:v>44139</c:v>
                      </c:pt>
                      <c:pt idx="309">
                        <c:v>44140</c:v>
                      </c:pt>
                      <c:pt idx="310">
                        <c:v>44141</c:v>
                      </c:pt>
                      <c:pt idx="311">
                        <c:v>44142</c:v>
                      </c:pt>
                      <c:pt idx="312">
                        <c:v>44143</c:v>
                      </c:pt>
                      <c:pt idx="313">
                        <c:v>44144</c:v>
                      </c:pt>
                      <c:pt idx="314">
                        <c:v>44145</c:v>
                      </c:pt>
                      <c:pt idx="315">
                        <c:v>44146</c:v>
                      </c:pt>
                      <c:pt idx="316">
                        <c:v>44147</c:v>
                      </c:pt>
                      <c:pt idx="317">
                        <c:v>44148</c:v>
                      </c:pt>
                      <c:pt idx="318">
                        <c:v>44149</c:v>
                      </c:pt>
                      <c:pt idx="319">
                        <c:v>44150</c:v>
                      </c:pt>
                      <c:pt idx="320">
                        <c:v>44151</c:v>
                      </c:pt>
                      <c:pt idx="321">
                        <c:v>44152</c:v>
                      </c:pt>
                      <c:pt idx="322">
                        <c:v>44153</c:v>
                      </c:pt>
                      <c:pt idx="323">
                        <c:v>44154</c:v>
                      </c:pt>
                      <c:pt idx="324">
                        <c:v>44155</c:v>
                      </c:pt>
                      <c:pt idx="325">
                        <c:v>44156</c:v>
                      </c:pt>
                      <c:pt idx="326">
                        <c:v>44157</c:v>
                      </c:pt>
                      <c:pt idx="327">
                        <c:v>44158</c:v>
                      </c:pt>
                      <c:pt idx="328">
                        <c:v>44159</c:v>
                      </c:pt>
                      <c:pt idx="329">
                        <c:v>44160</c:v>
                      </c:pt>
                      <c:pt idx="330">
                        <c:v>44161</c:v>
                      </c:pt>
                      <c:pt idx="331">
                        <c:v>44162</c:v>
                      </c:pt>
                      <c:pt idx="332">
                        <c:v>44163</c:v>
                      </c:pt>
                      <c:pt idx="333">
                        <c:v>44164</c:v>
                      </c:pt>
                      <c:pt idx="334">
                        <c:v>44165</c:v>
                      </c:pt>
                      <c:pt idx="335">
                        <c:v>44166</c:v>
                      </c:pt>
                      <c:pt idx="336">
                        <c:v>44167</c:v>
                      </c:pt>
                      <c:pt idx="337">
                        <c:v>44168</c:v>
                      </c:pt>
                      <c:pt idx="338">
                        <c:v>44169</c:v>
                      </c:pt>
                      <c:pt idx="339">
                        <c:v>44170</c:v>
                      </c:pt>
                      <c:pt idx="340">
                        <c:v>44171</c:v>
                      </c:pt>
                      <c:pt idx="341">
                        <c:v>44172</c:v>
                      </c:pt>
                      <c:pt idx="342">
                        <c:v>44173</c:v>
                      </c:pt>
                      <c:pt idx="343">
                        <c:v>44174</c:v>
                      </c:pt>
                      <c:pt idx="344">
                        <c:v>44175</c:v>
                      </c:pt>
                      <c:pt idx="345">
                        <c:v>44176</c:v>
                      </c:pt>
                      <c:pt idx="346">
                        <c:v>44177</c:v>
                      </c:pt>
                      <c:pt idx="347">
                        <c:v>44178</c:v>
                      </c:pt>
                      <c:pt idx="348">
                        <c:v>44179</c:v>
                      </c:pt>
                      <c:pt idx="349">
                        <c:v>44180</c:v>
                      </c:pt>
                      <c:pt idx="350">
                        <c:v>44181</c:v>
                      </c:pt>
                      <c:pt idx="351">
                        <c:v>44182</c:v>
                      </c:pt>
                      <c:pt idx="352">
                        <c:v>44183</c:v>
                      </c:pt>
                      <c:pt idx="353">
                        <c:v>44184</c:v>
                      </c:pt>
                      <c:pt idx="354">
                        <c:v>44185</c:v>
                      </c:pt>
                      <c:pt idx="355">
                        <c:v>44186</c:v>
                      </c:pt>
                      <c:pt idx="356">
                        <c:v>44187</c:v>
                      </c:pt>
                      <c:pt idx="357">
                        <c:v>44188</c:v>
                      </c:pt>
                      <c:pt idx="358">
                        <c:v>44189</c:v>
                      </c:pt>
                      <c:pt idx="359">
                        <c:v>44190</c:v>
                      </c:pt>
                      <c:pt idx="360">
                        <c:v>44191</c:v>
                      </c:pt>
                      <c:pt idx="361">
                        <c:v>44192</c:v>
                      </c:pt>
                      <c:pt idx="362">
                        <c:v>44193</c:v>
                      </c:pt>
                      <c:pt idx="363">
                        <c:v>44194</c:v>
                      </c:pt>
                      <c:pt idx="364">
                        <c:v>44195</c:v>
                      </c:pt>
                      <c:pt idx="365">
                        <c:v>44196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163C-481A-A020-8BA48FD9F573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2"/>
          <c:order val="2"/>
          <c:tx>
            <c:v>Rainfall (mm)</c:v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trendline>
            <c:spPr>
              <a:ln w="5080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Sheet1!$A$2:$A$397</c:f>
              <c:numCache>
                <c:formatCode>d\-mmm\-yy</c:formatCode>
                <c:ptCount val="39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  <c:pt idx="106">
                  <c:v>43937</c:v>
                </c:pt>
                <c:pt idx="107">
                  <c:v>43938</c:v>
                </c:pt>
                <c:pt idx="108">
                  <c:v>43939</c:v>
                </c:pt>
                <c:pt idx="109">
                  <c:v>43940</c:v>
                </c:pt>
                <c:pt idx="110">
                  <c:v>43941</c:v>
                </c:pt>
                <c:pt idx="111">
                  <c:v>43942</c:v>
                </c:pt>
                <c:pt idx="112">
                  <c:v>43943</c:v>
                </c:pt>
                <c:pt idx="113">
                  <c:v>43944</c:v>
                </c:pt>
                <c:pt idx="114">
                  <c:v>43945</c:v>
                </c:pt>
                <c:pt idx="115">
                  <c:v>43946</c:v>
                </c:pt>
                <c:pt idx="116">
                  <c:v>43947</c:v>
                </c:pt>
                <c:pt idx="117">
                  <c:v>43948</c:v>
                </c:pt>
                <c:pt idx="118">
                  <c:v>43949</c:v>
                </c:pt>
                <c:pt idx="119">
                  <c:v>43950</c:v>
                </c:pt>
                <c:pt idx="120">
                  <c:v>43951</c:v>
                </c:pt>
                <c:pt idx="121">
                  <c:v>43952</c:v>
                </c:pt>
                <c:pt idx="122">
                  <c:v>43953</c:v>
                </c:pt>
                <c:pt idx="123">
                  <c:v>43954</c:v>
                </c:pt>
                <c:pt idx="124">
                  <c:v>43955</c:v>
                </c:pt>
                <c:pt idx="125">
                  <c:v>43956</c:v>
                </c:pt>
                <c:pt idx="126">
                  <c:v>43957</c:v>
                </c:pt>
                <c:pt idx="127">
                  <c:v>43958</c:v>
                </c:pt>
                <c:pt idx="128">
                  <c:v>43959</c:v>
                </c:pt>
                <c:pt idx="129">
                  <c:v>43960</c:v>
                </c:pt>
                <c:pt idx="130">
                  <c:v>43961</c:v>
                </c:pt>
                <c:pt idx="131">
                  <c:v>43962</c:v>
                </c:pt>
                <c:pt idx="132">
                  <c:v>43963</c:v>
                </c:pt>
                <c:pt idx="133">
                  <c:v>43964</c:v>
                </c:pt>
                <c:pt idx="134">
                  <c:v>43965</c:v>
                </c:pt>
                <c:pt idx="135">
                  <c:v>43966</c:v>
                </c:pt>
                <c:pt idx="136">
                  <c:v>43967</c:v>
                </c:pt>
                <c:pt idx="137">
                  <c:v>43968</c:v>
                </c:pt>
                <c:pt idx="138">
                  <c:v>43969</c:v>
                </c:pt>
                <c:pt idx="139">
                  <c:v>43970</c:v>
                </c:pt>
                <c:pt idx="140">
                  <c:v>43971</c:v>
                </c:pt>
                <c:pt idx="141">
                  <c:v>43972</c:v>
                </c:pt>
                <c:pt idx="142">
                  <c:v>43973</c:v>
                </c:pt>
                <c:pt idx="143">
                  <c:v>43974</c:v>
                </c:pt>
                <c:pt idx="144">
                  <c:v>43975</c:v>
                </c:pt>
                <c:pt idx="145">
                  <c:v>43976</c:v>
                </c:pt>
                <c:pt idx="146">
                  <c:v>43977</c:v>
                </c:pt>
                <c:pt idx="147">
                  <c:v>43978</c:v>
                </c:pt>
                <c:pt idx="148">
                  <c:v>43979</c:v>
                </c:pt>
                <c:pt idx="149">
                  <c:v>43980</c:v>
                </c:pt>
                <c:pt idx="150">
                  <c:v>43981</c:v>
                </c:pt>
                <c:pt idx="151">
                  <c:v>43982</c:v>
                </c:pt>
                <c:pt idx="152">
                  <c:v>43983</c:v>
                </c:pt>
                <c:pt idx="153">
                  <c:v>43984</c:v>
                </c:pt>
                <c:pt idx="154">
                  <c:v>43985</c:v>
                </c:pt>
                <c:pt idx="155">
                  <c:v>43986</c:v>
                </c:pt>
                <c:pt idx="156">
                  <c:v>43987</c:v>
                </c:pt>
                <c:pt idx="157">
                  <c:v>43988</c:v>
                </c:pt>
                <c:pt idx="158">
                  <c:v>43989</c:v>
                </c:pt>
                <c:pt idx="159">
                  <c:v>43990</c:v>
                </c:pt>
                <c:pt idx="160">
                  <c:v>43991</c:v>
                </c:pt>
                <c:pt idx="161">
                  <c:v>43992</c:v>
                </c:pt>
                <c:pt idx="162">
                  <c:v>43993</c:v>
                </c:pt>
                <c:pt idx="163">
                  <c:v>43994</c:v>
                </c:pt>
                <c:pt idx="164">
                  <c:v>43995</c:v>
                </c:pt>
                <c:pt idx="165">
                  <c:v>43996</c:v>
                </c:pt>
                <c:pt idx="166">
                  <c:v>43997</c:v>
                </c:pt>
                <c:pt idx="167">
                  <c:v>43998</c:v>
                </c:pt>
                <c:pt idx="168">
                  <c:v>43999</c:v>
                </c:pt>
                <c:pt idx="169">
                  <c:v>44000</c:v>
                </c:pt>
                <c:pt idx="170">
                  <c:v>44001</c:v>
                </c:pt>
                <c:pt idx="171">
                  <c:v>44002</c:v>
                </c:pt>
                <c:pt idx="172">
                  <c:v>44003</c:v>
                </c:pt>
                <c:pt idx="173">
                  <c:v>44004</c:v>
                </c:pt>
                <c:pt idx="174">
                  <c:v>44005</c:v>
                </c:pt>
                <c:pt idx="175">
                  <c:v>44006</c:v>
                </c:pt>
                <c:pt idx="176">
                  <c:v>44007</c:v>
                </c:pt>
                <c:pt idx="177">
                  <c:v>44008</c:v>
                </c:pt>
                <c:pt idx="178">
                  <c:v>44009</c:v>
                </c:pt>
                <c:pt idx="179">
                  <c:v>44010</c:v>
                </c:pt>
                <c:pt idx="180">
                  <c:v>44011</c:v>
                </c:pt>
                <c:pt idx="181">
                  <c:v>44012</c:v>
                </c:pt>
                <c:pt idx="182">
                  <c:v>44013</c:v>
                </c:pt>
                <c:pt idx="183">
                  <c:v>44014</c:v>
                </c:pt>
                <c:pt idx="184">
                  <c:v>44015</c:v>
                </c:pt>
                <c:pt idx="185">
                  <c:v>44016</c:v>
                </c:pt>
                <c:pt idx="186">
                  <c:v>44017</c:v>
                </c:pt>
                <c:pt idx="187">
                  <c:v>44018</c:v>
                </c:pt>
                <c:pt idx="188">
                  <c:v>44019</c:v>
                </c:pt>
                <c:pt idx="189">
                  <c:v>44020</c:v>
                </c:pt>
                <c:pt idx="190">
                  <c:v>44021</c:v>
                </c:pt>
                <c:pt idx="191">
                  <c:v>44022</c:v>
                </c:pt>
                <c:pt idx="192">
                  <c:v>44023</c:v>
                </c:pt>
                <c:pt idx="193">
                  <c:v>44024</c:v>
                </c:pt>
                <c:pt idx="194">
                  <c:v>44025</c:v>
                </c:pt>
                <c:pt idx="195">
                  <c:v>44026</c:v>
                </c:pt>
                <c:pt idx="196">
                  <c:v>44027</c:v>
                </c:pt>
                <c:pt idx="197">
                  <c:v>44028</c:v>
                </c:pt>
                <c:pt idx="198">
                  <c:v>44029</c:v>
                </c:pt>
                <c:pt idx="199">
                  <c:v>44030</c:v>
                </c:pt>
                <c:pt idx="200">
                  <c:v>44031</c:v>
                </c:pt>
                <c:pt idx="201">
                  <c:v>44032</c:v>
                </c:pt>
                <c:pt idx="202">
                  <c:v>44033</c:v>
                </c:pt>
                <c:pt idx="203">
                  <c:v>44034</c:v>
                </c:pt>
                <c:pt idx="204">
                  <c:v>44035</c:v>
                </c:pt>
                <c:pt idx="205">
                  <c:v>44036</c:v>
                </c:pt>
                <c:pt idx="206">
                  <c:v>44037</c:v>
                </c:pt>
                <c:pt idx="207">
                  <c:v>44038</c:v>
                </c:pt>
                <c:pt idx="208">
                  <c:v>44039</c:v>
                </c:pt>
                <c:pt idx="209">
                  <c:v>44040</c:v>
                </c:pt>
                <c:pt idx="210">
                  <c:v>44041</c:v>
                </c:pt>
                <c:pt idx="211">
                  <c:v>44042</c:v>
                </c:pt>
                <c:pt idx="212">
                  <c:v>44043</c:v>
                </c:pt>
                <c:pt idx="213">
                  <c:v>44044</c:v>
                </c:pt>
                <c:pt idx="214">
                  <c:v>44045</c:v>
                </c:pt>
                <c:pt idx="215">
                  <c:v>44046</c:v>
                </c:pt>
                <c:pt idx="216">
                  <c:v>44047</c:v>
                </c:pt>
                <c:pt idx="217">
                  <c:v>44048</c:v>
                </c:pt>
                <c:pt idx="218">
                  <c:v>44049</c:v>
                </c:pt>
                <c:pt idx="219">
                  <c:v>44050</c:v>
                </c:pt>
                <c:pt idx="220">
                  <c:v>44051</c:v>
                </c:pt>
                <c:pt idx="221">
                  <c:v>44052</c:v>
                </c:pt>
                <c:pt idx="222">
                  <c:v>44053</c:v>
                </c:pt>
                <c:pt idx="223">
                  <c:v>44054</c:v>
                </c:pt>
                <c:pt idx="224">
                  <c:v>44055</c:v>
                </c:pt>
                <c:pt idx="225">
                  <c:v>44056</c:v>
                </c:pt>
                <c:pt idx="226">
                  <c:v>44057</c:v>
                </c:pt>
                <c:pt idx="227">
                  <c:v>44058</c:v>
                </c:pt>
                <c:pt idx="228">
                  <c:v>44059</c:v>
                </c:pt>
                <c:pt idx="229">
                  <c:v>44060</c:v>
                </c:pt>
                <c:pt idx="230">
                  <c:v>44061</c:v>
                </c:pt>
                <c:pt idx="231">
                  <c:v>44062</c:v>
                </c:pt>
                <c:pt idx="232">
                  <c:v>44063</c:v>
                </c:pt>
                <c:pt idx="233">
                  <c:v>44064</c:v>
                </c:pt>
                <c:pt idx="234">
                  <c:v>44065</c:v>
                </c:pt>
                <c:pt idx="235">
                  <c:v>44066</c:v>
                </c:pt>
                <c:pt idx="236">
                  <c:v>44067</c:v>
                </c:pt>
                <c:pt idx="237">
                  <c:v>44068</c:v>
                </c:pt>
                <c:pt idx="238">
                  <c:v>44069</c:v>
                </c:pt>
                <c:pt idx="239">
                  <c:v>44070</c:v>
                </c:pt>
                <c:pt idx="240">
                  <c:v>44071</c:v>
                </c:pt>
                <c:pt idx="241">
                  <c:v>44072</c:v>
                </c:pt>
                <c:pt idx="242">
                  <c:v>44073</c:v>
                </c:pt>
                <c:pt idx="243">
                  <c:v>44074</c:v>
                </c:pt>
                <c:pt idx="244">
                  <c:v>44075</c:v>
                </c:pt>
                <c:pt idx="245">
                  <c:v>44076</c:v>
                </c:pt>
                <c:pt idx="246">
                  <c:v>44077</c:v>
                </c:pt>
                <c:pt idx="247">
                  <c:v>44078</c:v>
                </c:pt>
                <c:pt idx="248">
                  <c:v>44079</c:v>
                </c:pt>
                <c:pt idx="249">
                  <c:v>44080</c:v>
                </c:pt>
                <c:pt idx="250">
                  <c:v>44081</c:v>
                </c:pt>
                <c:pt idx="251">
                  <c:v>44082</c:v>
                </c:pt>
                <c:pt idx="252">
                  <c:v>44083</c:v>
                </c:pt>
                <c:pt idx="253">
                  <c:v>44084</c:v>
                </c:pt>
                <c:pt idx="254">
                  <c:v>44085</c:v>
                </c:pt>
                <c:pt idx="255">
                  <c:v>44086</c:v>
                </c:pt>
                <c:pt idx="256">
                  <c:v>44087</c:v>
                </c:pt>
                <c:pt idx="257">
                  <c:v>44088</c:v>
                </c:pt>
                <c:pt idx="258">
                  <c:v>44089</c:v>
                </c:pt>
                <c:pt idx="259">
                  <c:v>44090</c:v>
                </c:pt>
                <c:pt idx="260">
                  <c:v>44091</c:v>
                </c:pt>
                <c:pt idx="261">
                  <c:v>44092</c:v>
                </c:pt>
                <c:pt idx="262">
                  <c:v>44093</c:v>
                </c:pt>
                <c:pt idx="263">
                  <c:v>44094</c:v>
                </c:pt>
                <c:pt idx="264">
                  <c:v>44095</c:v>
                </c:pt>
                <c:pt idx="265">
                  <c:v>44096</c:v>
                </c:pt>
                <c:pt idx="266">
                  <c:v>44097</c:v>
                </c:pt>
                <c:pt idx="267">
                  <c:v>44098</c:v>
                </c:pt>
                <c:pt idx="268">
                  <c:v>44099</c:v>
                </c:pt>
                <c:pt idx="269">
                  <c:v>44100</c:v>
                </c:pt>
                <c:pt idx="270">
                  <c:v>44101</c:v>
                </c:pt>
                <c:pt idx="271">
                  <c:v>44102</c:v>
                </c:pt>
                <c:pt idx="272">
                  <c:v>44103</c:v>
                </c:pt>
                <c:pt idx="273">
                  <c:v>44104</c:v>
                </c:pt>
                <c:pt idx="274">
                  <c:v>44105</c:v>
                </c:pt>
                <c:pt idx="275">
                  <c:v>44106</c:v>
                </c:pt>
                <c:pt idx="276">
                  <c:v>44107</c:v>
                </c:pt>
                <c:pt idx="277">
                  <c:v>44108</c:v>
                </c:pt>
                <c:pt idx="278">
                  <c:v>44109</c:v>
                </c:pt>
                <c:pt idx="279">
                  <c:v>44110</c:v>
                </c:pt>
                <c:pt idx="280">
                  <c:v>44111</c:v>
                </c:pt>
                <c:pt idx="281">
                  <c:v>44112</c:v>
                </c:pt>
                <c:pt idx="282">
                  <c:v>44113</c:v>
                </c:pt>
                <c:pt idx="283">
                  <c:v>44114</c:v>
                </c:pt>
                <c:pt idx="284">
                  <c:v>44115</c:v>
                </c:pt>
                <c:pt idx="285">
                  <c:v>44116</c:v>
                </c:pt>
                <c:pt idx="286">
                  <c:v>44117</c:v>
                </c:pt>
                <c:pt idx="287">
                  <c:v>44118</c:v>
                </c:pt>
                <c:pt idx="288">
                  <c:v>44119</c:v>
                </c:pt>
                <c:pt idx="289">
                  <c:v>44120</c:v>
                </c:pt>
                <c:pt idx="290">
                  <c:v>44121</c:v>
                </c:pt>
                <c:pt idx="291">
                  <c:v>44122</c:v>
                </c:pt>
                <c:pt idx="292">
                  <c:v>44123</c:v>
                </c:pt>
                <c:pt idx="293">
                  <c:v>44124</c:v>
                </c:pt>
                <c:pt idx="294">
                  <c:v>44125</c:v>
                </c:pt>
                <c:pt idx="295">
                  <c:v>44126</c:v>
                </c:pt>
                <c:pt idx="296">
                  <c:v>44127</c:v>
                </c:pt>
                <c:pt idx="297">
                  <c:v>44128</c:v>
                </c:pt>
                <c:pt idx="298">
                  <c:v>44129</c:v>
                </c:pt>
                <c:pt idx="299">
                  <c:v>44130</c:v>
                </c:pt>
                <c:pt idx="300">
                  <c:v>44131</c:v>
                </c:pt>
                <c:pt idx="301">
                  <c:v>44132</c:v>
                </c:pt>
                <c:pt idx="302">
                  <c:v>44133</c:v>
                </c:pt>
                <c:pt idx="303">
                  <c:v>44134</c:v>
                </c:pt>
                <c:pt idx="304">
                  <c:v>44135</c:v>
                </c:pt>
                <c:pt idx="305">
                  <c:v>44136</c:v>
                </c:pt>
                <c:pt idx="306">
                  <c:v>44137</c:v>
                </c:pt>
                <c:pt idx="307">
                  <c:v>44138</c:v>
                </c:pt>
                <c:pt idx="308">
                  <c:v>44139</c:v>
                </c:pt>
                <c:pt idx="309">
                  <c:v>44140</c:v>
                </c:pt>
                <c:pt idx="310">
                  <c:v>44141</c:v>
                </c:pt>
                <c:pt idx="311">
                  <c:v>44142</c:v>
                </c:pt>
                <c:pt idx="312">
                  <c:v>44143</c:v>
                </c:pt>
                <c:pt idx="313">
                  <c:v>44144</c:v>
                </c:pt>
                <c:pt idx="314">
                  <c:v>44145</c:v>
                </c:pt>
                <c:pt idx="315">
                  <c:v>44146</c:v>
                </c:pt>
                <c:pt idx="316">
                  <c:v>44147</c:v>
                </c:pt>
                <c:pt idx="317">
                  <c:v>44148</c:v>
                </c:pt>
                <c:pt idx="318">
                  <c:v>44149</c:v>
                </c:pt>
                <c:pt idx="319">
                  <c:v>44150</c:v>
                </c:pt>
                <c:pt idx="320">
                  <c:v>44151</c:v>
                </c:pt>
                <c:pt idx="321">
                  <c:v>44152</c:v>
                </c:pt>
                <c:pt idx="322">
                  <c:v>44153</c:v>
                </c:pt>
                <c:pt idx="323">
                  <c:v>44154</c:v>
                </c:pt>
                <c:pt idx="324">
                  <c:v>44155</c:v>
                </c:pt>
                <c:pt idx="325">
                  <c:v>44156</c:v>
                </c:pt>
                <c:pt idx="326">
                  <c:v>44157</c:v>
                </c:pt>
                <c:pt idx="327">
                  <c:v>44158</c:v>
                </c:pt>
                <c:pt idx="328">
                  <c:v>44159</c:v>
                </c:pt>
                <c:pt idx="329">
                  <c:v>44160</c:v>
                </c:pt>
                <c:pt idx="330">
                  <c:v>44161</c:v>
                </c:pt>
                <c:pt idx="331">
                  <c:v>44162</c:v>
                </c:pt>
                <c:pt idx="332">
                  <c:v>44163</c:v>
                </c:pt>
                <c:pt idx="333">
                  <c:v>44164</c:v>
                </c:pt>
                <c:pt idx="334">
                  <c:v>44165</c:v>
                </c:pt>
                <c:pt idx="335">
                  <c:v>44166</c:v>
                </c:pt>
                <c:pt idx="336">
                  <c:v>44167</c:v>
                </c:pt>
                <c:pt idx="337">
                  <c:v>44168</c:v>
                </c:pt>
                <c:pt idx="338">
                  <c:v>44169</c:v>
                </c:pt>
                <c:pt idx="339">
                  <c:v>44170</c:v>
                </c:pt>
                <c:pt idx="340">
                  <c:v>44171</c:v>
                </c:pt>
                <c:pt idx="341">
                  <c:v>44172</c:v>
                </c:pt>
                <c:pt idx="342">
                  <c:v>44173</c:v>
                </c:pt>
                <c:pt idx="343">
                  <c:v>44174</c:v>
                </c:pt>
                <c:pt idx="344">
                  <c:v>44175</c:v>
                </c:pt>
                <c:pt idx="345">
                  <c:v>44176</c:v>
                </c:pt>
                <c:pt idx="346">
                  <c:v>44177</c:v>
                </c:pt>
                <c:pt idx="347">
                  <c:v>44178</c:v>
                </c:pt>
                <c:pt idx="348">
                  <c:v>44179</c:v>
                </c:pt>
                <c:pt idx="349">
                  <c:v>44180</c:v>
                </c:pt>
                <c:pt idx="350">
                  <c:v>44181</c:v>
                </c:pt>
                <c:pt idx="351">
                  <c:v>44182</c:v>
                </c:pt>
                <c:pt idx="352">
                  <c:v>44183</c:v>
                </c:pt>
                <c:pt idx="353">
                  <c:v>44184</c:v>
                </c:pt>
                <c:pt idx="354">
                  <c:v>44185</c:v>
                </c:pt>
                <c:pt idx="355">
                  <c:v>44186</c:v>
                </c:pt>
                <c:pt idx="356">
                  <c:v>44187</c:v>
                </c:pt>
                <c:pt idx="357">
                  <c:v>44188</c:v>
                </c:pt>
                <c:pt idx="358">
                  <c:v>44189</c:v>
                </c:pt>
                <c:pt idx="359">
                  <c:v>44190</c:v>
                </c:pt>
                <c:pt idx="360">
                  <c:v>44191</c:v>
                </c:pt>
                <c:pt idx="361">
                  <c:v>44192</c:v>
                </c:pt>
                <c:pt idx="362">
                  <c:v>44193</c:v>
                </c:pt>
                <c:pt idx="363">
                  <c:v>44194</c:v>
                </c:pt>
                <c:pt idx="364">
                  <c:v>44195</c:v>
                </c:pt>
                <c:pt idx="365">
                  <c:v>44196</c:v>
                </c:pt>
              </c:numCache>
            </c:numRef>
          </c:cat>
          <c:val>
            <c:numRef>
              <c:f>Sheet1!$C$2:$C$367</c:f>
              <c:numCache>
                <c:formatCode>0.0</c:formatCode>
                <c:ptCount val="366"/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7.1</c:v>
                </c:pt>
                <c:pt idx="26">
                  <c:v>28.2</c:v>
                </c:pt>
                <c:pt idx="27">
                  <c:v>3</c:v>
                </c:pt>
                <c:pt idx="28">
                  <c:v>0</c:v>
                </c:pt>
                <c:pt idx="29">
                  <c:v>0</c:v>
                </c:pt>
                <c:pt idx="30">
                  <c:v>2</c:v>
                </c:pt>
                <c:pt idx="31">
                  <c:v>1</c:v>
                </c:pt>
                <c:pt idx="32">
                  <c:v>3.8</c:v>
                </c:pt>
                <c:pt idx="33">
                  <c:v>1.8</c:v>
                </c:pt>
                <c:pt idx="34">
                  <c:v>0.3</c:v>
                </c:pt>
                <c:pt idx="35">
                  <c:v>0</c:v>
                </c:pt>
                <c:pt idx="36">
                  <c:v>0</c:v>
                </c:pt>
                <c:pt idx="37">
                  <c:v>1.5</c:v>
                </c:pt>
                <c:pt idx="38">
                  <c:v>8.4</c:v>
                </c:pt>
                <c:pt idx="39">
                  <c:v>40.6</c:v>
                </c:pt>
                <c:pt idx="40">
                  <c:v>14.5</c:v>
                </c:pt>
                <c:pt idx="41">
                  <c:v>0</c:v>
                </c:pt>
                <c:pt idx="42">
                  <c:v>4.3</c:v>
                </c:pt>
                <c:pt idx="43">
                  <c:v>13.2</c:v>
                </c:pt>
                <c:pt idx="44">
                  <c:v>6.6</c:v>
                </c:pt>
                <c:pt idx="45">
                  <c:v>75.400000000000006</c:v>
                </c:pt>
                <c:pt idx="46">
                  <c:v>47.5</c:v>
                </c:pt>
                <c:pt idx="47">
                  <c:v>9.9</c:v>
                </c:pt>
                <c:pt idx="48">
                  <c:v>6.9</c:v>
                </c:pt>
                <c:pt idx="49">
                  <c:v>9.6999999999999993</c:v>
                </c:pt>
                <c:pt idx="50">
                  <c:v>16</c:v>
                </c:pt>
                <c:pt idx="51">
                  <c:v>2.5</c:v>
                </c:pt>
                <c:pt idx="52">
                  <c:v>9.9</c:v>
                </c:pt>
                <c:pt idx="53">
                  <c:v>7.1</c:v>
                </c:pt>
                <c:pt idx="54">
                  <c:v>15.5</c:v>
                </c:pt>
                <c:pt idx="55">
                  <c:v>5.8</c:v>
                </c:pt>
                <c:pt idx="56">
                  <c:v>0.8</c:v>
                </c:pt>
                <c:pt idx="57">
                  <c:v>4.3</c:v>
                </c:pt>
                <c:pt idx="58">
                  <c:v>37.299999999999997</c:v>
                </c:pt>
                <c:pt idx="59">
                  <c:v>18</c:v>
                </c:pt>
                <c:pt idx="60">
                  <c:v>6.3</c:v>
                </c:pt>
                <c:pt idx="61">
                  <c:v>1</c:v>
                </c:pt>
                <c:pt idx="62">
                  <c:v>0.5</c:v>
                </c:pt>
                <c:pt idx="63">
                  <c:v>7.9</c:v>
                </c:pt>
                <c:pt idx="64">
                  <c:v>0.3</c:v>
                </c:pt>
                <c:pt idx="65">
                  <c:v>14</c:v>
                </c:pt>
                <c:pt idx="66">
                  <c:v>19.3</c:v>
                </c:pt>
                <c:pt idx="67">
                  <c:v>8.4</c:v>
                </c:pt>
                <c:pt idx="68">
                  <c:v>5.3</c:v>
                </c:pt>
                <c:pt idx="69">
                  <c:v>4.0999999999999996</c:v>
                </c:pt>
                <c:pt idx="70">
                  <c:v>3.6</c:v>
                </c:pt>
                <c:pt idx="71">
                  <c:v>3.6</c:v>
                </c:pt>
                <c:pt idx="72">
                  <c:v>15.2</c:v>
                </c:pt>
                <c:pt idx="73">
                  <c:v>1</c:v>
                </c:pt>
                <c:pt idx="74">
                  <c:v>0</c:v>
                </c:pt>
                <c:pt idx="75">
                  <c:v>1.5</c:v>
                </c:pt>
                <c:pt idx="76">
                  <c:v>6.6</c:v>
                </c:pt>
                <c:pt idx="77">
                  <c:v>3.6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3.8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7.1</c:v>
                </c:pt>
                <c:pt idx="108">
                  <c:v>8.9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14.7</c:v>
                </c:pt>
                <c:pt idx="119">
                  <c:v>7.4</c:v>
                </c:pt>
                <c:pt idx="120">
                  <c:v>10.7</c:v>
                </c:pt>
                <c:pt idx="121">
                  <c:v>6.6</c:v>
                </c:pt>
                <c:pt idx="122">
                  <c:v>0</c:v>
                </c:pt>
                <c:pt idx="123">
                  <c:v>0.3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4.5999999999999996</c:v>
                </c:pt>
                <c:pt idx="143">
                  <c:v>6.6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5.6</c:v>
                </c:pt>
                <c:pt idx="155">
                  <c:v>0.3</c:v>
                </c:pt>
                <c:pt idx="156">
                  <c:v>1.5</c:v>
                </c:pt>
                <c:pt idx="157">
                  <c:v>1.3</c:v>
                </c:pt>
                <c:pt idx="158">
                  <c:v>0.5</c:v>
                </c:pt>
                <c:pt idx="159">
                  <c:v>2.2999999999999998</c:v>
                </c:pt>
                <c:pt idx="160">
                  <c:v>0</c:v>
                </c:pt>
                <c:pt idx="161">
                  <c:v>15</c:v>
                </c:pt>
                <c:pt idx="162">
                  <c:v>10.4</c:v>
                </c:pt>
                <c:pt idx="163">
                  <c:v>17</c:v>
                </c:pt>
                <c:pt idx="164">
                  <c:v>0.5</c:v>
                </c:pt>
                <c:pt idx="165">
                  <c:v>2.8</c:v>
                </c:pt>
                <c:pt idx="166">
                  <c:v>0</c:v>
                </c:pt>
                <c:pt idx="167">
                  <c:v>5.0999999999999996</c:v>
                </c:pt>
                <c:pt idx="168">
                  <c:v>3.6</c:v>
                </c:pt>
                <c:pt idx="169">
                  <c:v>30.5</c:v>
                </c:pt>
                <c:pt idx="170">
                  <c:v>7.9</c:v>
                </c:pt>
                <c:pt idx="171">
                  <c:v>0.5</c:v>
                </c:pt>
                <c:pt idx="172">
                  <c:v>7.9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0.8</c:v>
                </c:pt>
                <c:pt idx="178">
                  <c:v>19</c:v>
                </c:pt>
                <c:pt idx="179">
                  <c:v>11.2</c:v>
                </c:pt>
                <c:pt idx="180">
                  <c:v>0.8</c:v>
                </c:pt>
                <c:pt idx="181">
                  <c:v>0.3</c:v>
                </c:pt>
                <c:pt idx="182">
                  <c:v>2.2999999999999998</c:v>
                </c:pt>
                <c:pt idx="183">
                  <c:v>0.3</c:v>
                </c:pt>
                <c:pt idx="184">
                  <c:v>6.3</c:v>
                </c:pt>
                <c:pt idx="185">
                  <c:v>2.5</c:v>
                </c:pt>
                <c:pt idx="186">
                  <c:v>1.8</c:v>
                </c:pt>
                <c:pt idx="187">
                  <c:v>0</c:v>
                </c:pt>
                <c:pt idx="188">
                  <c:v>6.9</c:v>
                </c:pt>
                <c:pt idx="189">
                  <c:v>6.9</c:v>
                </c:pt>
                <c:pt idx="190">
                  <c:v>3.6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4.3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2.5</c:v>
                </c:pt>
                <c:pt idx="200">
                  <c:v>2.5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2.2999999999999998</c:v>
                </c:pt>
                <c:pt idx="207">
                  <c:v>2</c:v>
                </c:pt>
                <c:pt idx="208">
                  <c:v>16.3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5.6</c:v>
                </c:pt>
                <c:pt idx="218">
                  <c:v>0.8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16.3</c:v>
                </c:pt>
                <c:pt idx="225">
                  <c:v>3</c:v>
                </c:pt>
                <c:pt idx="226">
                  <c:v>12.2</c:v>
                </c:pt>
                <c:pt idx="227">
                  <c:v>1.5</c:v>
                </c:pt>
                <c:pt idx="228">
                  <c:v>8.6</c:v>
                </c:pt>
                <c:pt idx="229">
                  <c:v>4.0999999999999996</c:v>
                </c:pt>
                <c:pt idx="230">
                  <c:v>6.6</c:v>
                </c:pt>
                <c:pt idx="231">
                  <c:v>23.6</c:v>
                </c:pt>
                <c:pt idx="232">
                  <c:v>0.3</c:v>
                </c:pt>
                <c:pt idx="233">
                  <c:v>27.7</c:v>
                </c:pt>
                <c:pt idx="234">
                  <c:v>15</c:v>
                </c:pt>
                <c:pt idx="235">
                  <c:v>0.3</c:v>
                </c:pt>
                <c:pt idx="236">
                  <c:v>0.3</c:v>
                </c:pt>
                <c:pt idx="237">
                  <c:v>29</c:v>
                </c:pt>
                <c:pt idx="238">
                  <c:v>0</c:v>
                </c:pt>
                <c:pt idx="239">
                  <c:v>21.6</c:v>
                </c:pt>
                <c:pt idx="240">
                  <c:v>7.9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1.5</c:v>
                </c:pt>
                <c:pt idx="246">
                  <c:v>3</c:v>
                </c:pt>
                <c:pt idx="247">
                  <c:v>0</c:v>
                </c:pt>
                <c:pt idx="248">
                  <c:v>0</c:v>
                </c:pt>
                <c:pt idx="249">
                  <c:v>0.8</c:v>
                </c:pt>
                <c:pt idx="250">
                  <c:v>0.3</c:v>
                </c:pt>
                <c:pt idx="251">
                  <c:v>0.3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1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0.3</c:v>
                </c:pt>
                <c:pt idx="266">
                  <c:v>14.7</c:v>
                </c:pt>
                <c:pt idx="267">
                  <c:v>21.3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0.8</c:v>
                </c:pt>
                <c:pt idx="272">
                  <c:v>0</c:v>
                </c:pt>
                <c:pt idx="273">
                  <c:v>9.9</c:v>
                </c:pt>
                <c:pt idx="274">
                  <c:v>2.5</c:v>
                </c:pt>
                <c:pt idx="275">
                  <c:v>44.7</c:v>
                </c:pt>
                <c:pt idx="276">
                  <c:v>14.7</c:v>
                </c:pt>
                <c:pt idx="277">
                  <c:v>16.3</c:v>
                </c:pt>
                <c:pt idx="278">
                  <c:v>2.8</c:v>
                </c:pt>
                <c:pt idx="279">
                  <c:v>15</c:v>
                </c:pt>
                <c:pt idx="280">
                  <c:v>5.3</c:v>
                </c:pt>
                <c:pt idx="281">
                  <c:v>11.4</c:v>
                </c:pt>
                <c:pt idx="282">
                  <c:v>1.3</c:v>
                </c:pt>
                <c:pt idx="283">
                  <c:v>0</c:v>
                </c:pt>
                <c:pt idx="284">
                  <c:v>0</c:v>
                </c:pt>
                <c:pt idx="285">
                  <c:v>0.5</c:v>
                </c:pt>
                <c:pt idx="286">
                  <c:v>3.3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0.3</c:v>
                </c:pt>
                <c:pt idx="293">
                  <c:v>6.3</c:v>
                </c:pt>
                <c:pt idx="294">
                  <c:v>18</c:v>
                </c:pt>
                <c:pt idx="295">
                  <c:v>0</c:v>
                </c:pt>
                <c:pt idx="296">
                  <c:v>0.8</c:v>
                </c:pt>
                <c:pt idx="297">
                  <c:v>17.5</c:v>
                </c:pt>
                <c:pt idx="298">
                  <c:v>26.7</c:v>
                </c:pt>
                <c:pt idx="299">
                  <c:v>3</c:v>
                </c:pt>
                <c:pt idx="300">
                  <c:v>5.8</c:v>
                </c:pt>
                <c:pt idx="301">
                  <c:v>19.3</c:v>
                </c:pt>
                <c:pt idx="302">
                  <c:v>20.8</c:v>
                </c:pt>
                <c:pt idx="303">
                  <c:v>6.6</c:v>
                </c:pt>
                <c:pt idx="304">
                  <c:v>9.6999999999999993</c:v>
                </c:pt>
                <c:pt idx="305">
                  <c:v>19</c:v>
                </c:pt>
                <c:pt idx="306">
                  <c:v>13.5</c:v>
                </c:pt>
                <c:pt idx="307">
                  <c:v>13.2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1.8</c:v>
                </c:pt>
                <c:pt idx="313">
                  <c:v>2.2999999999999998</c:v>
                </c:pt>
                <c:pt idx="314">
                  <c:v>3</c:v>
                </c:pt>
                <c:pt idx="315">
                  <c:v>6.6</c:v>
                </c:pt>
                <c:pt idx="316">
                  <c:v>1.8</c:v>
                </c:pt>
                <c:pt idx="317">
                  <c:v>5.0999999999999996</c:v>
                </c:pt>
                <c:pt idx="318">
                  <c:v>8.9</c:v>
                </c:pt>
                <c:pt idx="319">
                  <c:v>14.5</c:v>
                </c:pt>
                <c:pt idx="320">
                  <c:v>5.6</c:v>
                </c:pt>
                <c:pt idx="321">
                  <c:v>3.3</c:v>
                </c:pt>
                <c:pt idx="322">
                  <c:v>4.5999999999999996</c:v>
                </c:pt>
                <c:pt idx="323">
                  <c:v>1.5</c:v>
                </c:pt>
                <c:pt idx="324">
                  <c:v>4.8</c:v>
                </c:pt>
                <c:pt idx="325">
                  <c:v>2.8</c:v>
                </c:pt>
                <c:pt idx="326">
                  <c:v>0</c:v>
                </c:pt>
                <c:pt idx="327">
                  <c:v>1.8</c:v>
                </c:pt>
                <c:pt idx="328">
                  <c:v>3</c:v>
                </c:pt>
                <c:pt idx="329">
                  <c:v>5.3</c:v>
                </c:pt>
                <c:pt idx="330">
                  <c:v>0</c:v>
                </c:pt>
                <c:pt idx="331">
                  <c:v>0</c:v>
                </c:pt>
                <c:pt idx="332">
                  <c:v>11.4</c:v>
                </c:pt>
                <c:pt idx="333">
                  <c:v>0</c:v>
                </c:pt>
                <c:pt idx="334">
                  <c:v>0.5</c:v>
                </c:pt>
                <c:pt idx="335">
                  <c:v>0</c:v>
                </c:pt>
                <c:pt idx="336">
                  <c:v>0</c:v>
                </c:pt>
                <c:pt idx="337">
                  <c:v>23.4</c:v>
                </c:pt>
                <c:pt idx="338">
                  <c:v>4.8</c:v>
                </c:pt>
                <c:pt idx="339">
                  <c:v>8.4</c:v>
                </c:pt>
                <c:pt idx="340">
                  <c:v>0</c:v>
                </c:pt>
                <c:pt idx="341">
                  <c:v>0.3</c:v>
                </c:pt>
                <c:pt idx="342">
                  <c:v>0.5</c:v>
                </c:pt>
                <c:pt idx="343">
                  <c:v>3.8</c:v>
                </c:pt>
                <c:pt idx="344">
                  <c:v>3.6</c:v>
                </c:pt>
                <c:pt idx="345">
                  <c:v>2.2999999999999998</c:v>
                </c:pt>
                <c:pt idx="346">
                  <c:v>0</c:v>
                </c:pt>
                <c:pt idx="347">
                  <c:v>11.7</c:v>
                </c:pt>
                <c:pt idx="348">
                  <c:v>1.5</c:v>
                </c:pt>
                <c:pt idx="349">
                  <c:v>0</c:v>
                </c:pt>
                <c:pt idx="350">
                  <c:v>19.600000000000001</c:v>
                </c:pt>
                <c:pt idx="351">
                  <c:v>11.2</c:v>
                </c:pt>
                <c:pt idx="352">
                  <c:v>32</c:v>
                </c:pt>
                <c:pt idx="353">
                  <c:v>23.1</c:v>
                </c:pt>
                <c:pt idx="354">
                  <c:v>14.7</c:v>
                </c:pt>
                <c:pt idx="355">
                  <c:v>19</c:v>
                </c:pt>
                <c:pt idx="356">
                  <c:v>6.6</c:v>
                </c:pt>
                <c:pt idx="357">
                  <c:v>50.5</c:v>
                </c:pt>
                <c:pt idx="358">
                  <c:v>0</c:v>
                </c:pt>
                <c:pt idx="359">
                  <c:v>0</c:v>
                </c:pt>
                <c:pt idx="360">
                  <c:v>24.1</c:v>
                </c:pt>
                <c:pt idx="361">
                  <c:v>26.4</c:v>
                </c:pt>
                <c:pt idx="362">
                  <c:v>5.8</c:v>
                </c:pt>
                <c:pt idx="363">
                  <c:v>7.1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63C-481A-A020-8BA48FD9F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449536"/>
        <c:axId val="415449144"/>
      </c:lineChart>
      <c:dateAx>
        <c:axId val="415448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3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3600"/>
                  <a:t>Jan to Dec 2020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3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d\-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48752"/>
        <c:crossesAt val="0"/>
        <c:auto val="1"/>
        <c:lblOffset val="100"/>
        <c:baseTimeUnit val="days"/>
      </c:dateAx>
      <c:valAx>
        <c:axId val="41544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800"/>
                  <a:t>Daily</a:t>
                </a:r>
                <a:r>
                  <a:rPr lang="en-GB" sz="2800" baseline="0"/>
                  <a:t> Leacahte (m3)</a:t>
                </a:r>
                <a:endParaRPr lang="en-GB" sz="2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48360"/>
        <c:crosses val="autoZero"/>
        <c:crossBetween val="between"/>
        <c:majorUnit val="100"/>
        <c:minorUnit val="20"/>
      </c:valAx>
      <c:valAx>
        <c:axId val="415449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800"/>
                  <a:t>Daily Rainfall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449536"/>
        <c:crosses val="max"/>
        <c:crossBetween val="between"/>
      </c:valAx>
      <c:dateAx>
        <c:axId val="415449536"/>
        <c:scaling>
          <c:orientation val="minMax"/>
        </c:scaling>
        <c:delete val="1"/>
        <c:axPos val="b"/>
        <c:numFmt formatCode="d\-mmm\-yy" sourceLinked="1"/>
        <c:majorTickMark val="out"/>
        <c:minorTickMark val="none"/>
        <c:tickLblPos val="nextTo"/>
        <c:crossAx val="41544914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t"/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46701071737699118"/>
          <c:y val="0.19375757209709291"/>
          <c:w val="0.18101584538452284"/>
          <c:h val="0.145348555903948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8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4800"/>
              <a:t>Monthly Leachate and Rainfall Totals</a:t>
            </a:r>
            <a:r>
              <a:rPr lang="en-US" sz="4800" baseline="0"/>
              <a:t> Jan to Dec 2020 </a:t>
            </a:r>
            <a:r>
              <a:rPr lang="en-US" sz="4800"/>
              <a:t> </a:t>
            </a:r>
          </a:p>
        </c:rich>
      </c:tx>
      <c:layout>
        <c:manualLayout>
          <c:xMode val="edge"/>
          <c:yMode val="edge"/>
          <c:x val="0.36848702884726042"/>
          <c:y val="8.36230292631902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2937742290709062E-2"/>
          <c:y val="0.10265275276938532"/>
          <c:w val="0.92350633927979842"/>
          <c:h val="0.748879287561579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Sheet1!$J$1</c:f>
              <c:strCache>
                <c:ptCount val="1"/>
                <c:pt idx="0">
                  <c:v>MONTHLY LEACHATE TOTAL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347-48C6-B545-E432B5A8ADE2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47-48C6-B545-E432B5A8ADE2}"/>
                </c:ext>
              </c:extLst>
            </c:dLbl>
            <c:dLbl>
              <c:idx val="2"/>
              <c:layout>
                <c:manualLayout>
                  <c:x val="-5.5117187135757663E-4"/>
                  <c:y val="1.846061182518506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347-48C6-B545-E432B5A8ADE2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47-48C6-B545-E432B5A8ADE2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347-48C6-B545-E432B5A8ADE2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347-48C6-B545-E432B5A8ADE2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347-48C6-B545-E432B5A8ADE2}"/>
                </c:ext>
              </c:extLst>
            </c:dLbl>
            <c:dLbl>
              <c:idx val="7"/>
              <c:layout>
                <c:manualLayout>
                  <c:x val="6.9737596396650418E-3"/>
                  <c:y val="1.1574051301056468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347-48C6-B545-E432B5A8ADE2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347-48C6-B545-E432B5A8ADE2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347-48C6-B545-E432B5A8ADE2}"/>
                </c:ext>
              </c:extLst>
            </c:dLbl>
            <c:dLbl>
              <c:idx val="10"/>
              <c:layout>
                <c:manualLayout>
                  <c:x val="-1.6933243168606654E-2"/>
                  <c:y val="1.10057653821745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347-48C6-B545-E432B5A8ADE2}"/>
                </c:ext>
              </c:extLst>
            </c:dLbl>
            <c:dLbl>
              <c:idx val="1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347-48C6-B545-E432B5A8ADE2}"/>
                </c:ext>
              </c:extLst>
            </c:dLbl>
            <c:dLbl>
              <c:idx val="1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347-48C6-B545-E432B5A8ADE2}"/>
                </c:ext>
              </c:extLst>
            </c:dLbl>
            <c:dLbl>
              <c:idx val="1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347-48C6-B545-E432B5A8ADE2}"/>
                </c:ext>
              </c:extLst>
            </c:dLbl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347-48C6-B545-E432B5A8ADE2}"/>
                </c:ext>
              </c:extLst>
            </c:dLbl>
            <c:dLbl>
              <c:idx val="15"/>
              <c:layout>
                <c:manualLayout>
                  <c:x val="3.9760851004311017E-3"/>
                  <c:y val="-1.83774895529277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347-48C6-B545-E432B5A8ADE2}"/>
                </c:ext>
              </c:extLst>
            </c:dLbl>
            <c:dLbl>
              <c:idx val="16"/>
              <c:layout>
                <c:manualLayout>
                  <c:x val="6.4611382882006586E-3"/>
                  <c:y val="-1.53145746274397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0347-48C6-B545-E432B5A8ADE2}"/>
                </c:ext>
              </c:extLst>
            </c:dLbl>
            <c:dLbl>
              <c:idx val="1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347-48C6-B545-E432B5A8ADE2}"/>
                </c:ext>
              </c:extLst>
            </c:dLbl>
            <c:dLbl>
              <c:idx val="1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347-48C6-B545-E432B5A8ADE2}"/>
                </c:ext>
              </c:extLst>
            </c:dLbl>
            <c:dLbl>
              <c:idx val="1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347-48C6-B545-E432B5A8ADE2}"/>
                </c:ext>
              </c:extLst>
            </c:dLbl>
            <c:dLbl>
              <c:idx val="2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0347-48C6-B545-E432B5A8ADE2}"/>
                </c:ext>
              </c:extLst>
            </c:dLbl>
            <c:dLbl>
              <c:idx val="2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0347-48C6-B545-E432B5A8ADE2}"/>
                </c:ext>
              </c:extLst>
            </c:dLbl>
            <c:dLbl>
              <c:idx val="22"/>
              <c:layout>
                <c:manualLayout>
                  <c:x val="9.8305880061703098E-4"/>
                  <c:y val="-4.12255058355654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0347-48C6-B545-E432B5A8ADE2}"/>
                </c:ext>
              </c:extLst>
            </c:dLbl>
            <c:dLbl>
              <c:idx val="2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347-48C6-B545-E432B5A8ADE2}"/>
                </c:ext>
              </c:extLst>
            </c:dLbl>
            <c:dLbl>
              <c:idx val="2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0347-48C6-B545-E432B5A8ADE2}"/>
                </c:ext>
              </c:extLst>
            </c:dLbl>
            <c:dLbl>
              <c:idx val="2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0347-48C6-B545-E432B5A8ADE2}"/>
                </c:ext>
              </c:extLst>
            </c:dLbl>
            <c:dLbl>
              <c:idx val="2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0347-48C6-B545-E432B5A8ADE2}"/>
                </c:ext>
              </c:extLst>
            </c:dLbl>
            <c:dLbl>
              <c:idx val="2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0347-48C6-B545-E432B5A8ADE2}"/>
                </c:ext>
              </c:extLst>
            </c:dLbl>
            <c:dLbl>
              <c:idx val="2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0347-48C6-B545-E432B5A8ADE2}"/>
                </c:ext>
              </c:extLst>
            </c:dLbl>
            <c:dLbl>
              <c:idx val="3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0347-48C6-B545-E432B5A8ADE2}"/>
                </c:ext>
              </c:extLst>
            </c:dLbl>
            <c:dLbl>
              <c:idx val="3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0347-48C6-B545-E432B5A8ADE2}"/>
                </c:ext>
              </c:extLst>
            </c:dLbl>
            <c:dLbl>
              <c:idx val="3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0347-48C6-B545-E432B5A8ADE2}"/>
                </c:ext>
              </c:extLst>
            </c:dLbl>
            <c:dLbl>
              <c:idx val="3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0347-48C6-B545-E432B5A8ADE2}"/>
                </c:ext>
              </c:extLst>
            </c:dLbl>
            <c:dLbl>
              <c:idx val="34"/>
              <c:layout>
                <c:manualLayout>
                  <c:x val="1.7892382951940285E-2"/>
                  <c:y val="6.12582985097592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0347-48C6-B545-E432B5A8ADE2}"/>
                </c:ext>
              </c:extLst>
            </c:dLbl>
            <c:dLbl>
              <c:idx val="3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347-48C6-B545-E432B5A8ADE2}"/>
                </c:ext>
              </c:extLst>
            </c:dLbl>
            <c:numFmt formatCode="#,##0.0" sourceLinked="0"/>
            <c:spPr>
              <a:solidFill>
                <a:schemeClr val="accent6">
                  <a:alpha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rgbClr val="92D05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Sheet1!$I$2:$I$397</c:f>
              <c:numCache>
                <c:formatCode>General</c:formatCode>
                <c:ptCount val="396"/>
                <c:pt idx="0" formatCode="mmm\-yy">
                  <c:v>43831</c:v>
                </c:pt>
                <c:pt idx="30" formatCode="mmm\-yy">
                  <c:v>43861</c:v>
                </c:pt>
                <c:pt idx="59" formatCode="mmm\-yy">
                  <c:v>43890</c:v>
                </c:pt>
                <c:pt idx="90" formatCode="mmm\-yy">
                  <c:v>43921</c:v>
                </c:pt>
                <c:pt idx="120" formatCode="mmm\-yy">
                  <c:v>43951</c:v>
                </c:pt>
                <c:pt idx="151" formatCode="mmm\-yy">
                  <c:v>43982</c:v>
                </c:pt>
                <c:pt idx="181" formatCode="mmm\-yy">
                  <c:v>44012</c:v>
                </c:pt>
                <c:pt idx="212" formatCode="mmm\-yy">
                  <c:v>44043</c:v>
                </c:pt>
                <c:pt idx="243" formatCode="mmm\-yy">
                  <c:v>44074</c:v>
                </c:pt>
                <c:pt idx="273" formatCode="mmm\-yy">
                  <c:v>44104</c:v>
                </c:pt>
                <c:pt idx="304" formatCode="mmm\-yy">
                  <c:v>44135</c:v>
                </c:pt>
                <c:pt idx="334" formatCode="mmm\-yy">
                  <c:v>44165</c:v>
                </c:pt>
                <c:pt idx="365" formatCode="mmm\-yy">
                  <c:v>44196</c:v>
                </c:pt>
              </c:numCache>
            </c:numRef>
          </c:cat>
          <c:val>
            <c:numRef>
              <c:f>Sheet1!$J$2:$J$367</c:f>
              <c:numCache>
                <c:formatCode>General</c:formatCode>
                <c:ptCount val="366"/>
                <c:pt idx="30" formatCode="0.0">
                  <c:v>15475.803600000012</c:v>
                </c:pt>
                <c:pt idx="59" formatCode="0.0">
                  <c:v>38429.822399999983</c:v>
                </c:pt>
                <c:pt idx="90" formatCode="0.0">
                  <c:v>24856.311599999975</c:v>
                </c:pt>
                <c:pt idx="120" formatCode="0.0">
                  <c:v>9984.4199999999892</c:v>
                </c:pt>
                <c:pt idx="151" formatCode="0.0">
                  <c:v>4645.5624000000025</c:v>
                </c:pt>
                <c:pt idx="181" formatCode="0.0">
                  <c:v>2728.539600000001</c:v>
                </c:pt>
                <c:pt idx="212" formatCode="0.0">
                  <c:v>2637.9839999999999</c:v>
                </c:pt>
                <c:pt idx="243" formatCode="0.0">
                  <c:v>6362.3508000000029</c:v>
                </c:pt>
                <c:pt idx="273" formatCode="0.0">
                  <c:v>6753.663599999999</c:v>
                </c:pt>
                <c:pt idx="304" formatCode="0.0">
                  <c:v>7057.7040000000006</c:v>
                </c:pt>
                <c:pt idx="334" formatCode="0.0">
                  <c:v>12089.894400000001</c:v>
                </c:pt>
                <c:pt idx="365" formatCode="0.0">
                  <c:v>37070.10119999999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0347-48C6-B545-E432B5A8A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axId val="416584208"/>
        <c:axId val="416584600"/>
      </c:barChart>
      <c:lineChart>
        <c:grouping val="standard"/>
        <c:varyColors val="0"/>
        <c:ser>
          <c:idx val="1"/>
          <c:order val="1"/>
          <c:tx>
            <c:strRef>
              <c:f>Sheet1!$K$1</c:f>
              <c:strCache>
                <c:ptCount val="1"/>
                <c:pt idx="0">
                  <c:v>MONTHLY RAINFALL TOTAL</c:v>
                </c:pt>
              </c:strCache>
            </c:strRef>
          </c:tx>
          <c:spPr>
            <a:ln w="444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0347-48C6-B545-E432B5A8ADE2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0347-48C6-B545-E432B5A8ADE2}"/>
                </c:ext>
              </c:extLst>
            </c:dLbl>
            <c:dLbl>
              <c:idx val="2"/>
              <c:layout>
                <c:manualLayout>
                  <c:x val="1.9880425502155873E-3"/>
                  <c:y val="-1.83774895529278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0347-48C6-B545-E432B5A8ADE2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0347-48C6-B545-E432B5A8ADE2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0347-48C6-B545-E432B5A8ADE2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0347-48C6-B545-E432B5A8ADE2}"/>
                </c:ext>
              </c:extLst>
            </c:dLbl>
            <c:dLbl>
              <c:idx val="6"/>
              <c:layout>
                <c:manualLayout>
                  <c:x val="-6.327918127036836E-3"/>
                  <c:y val="-2.4988376758981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0347-48C6-B545-E432B5A8ADE2}"/>
                </c:ext>
              </c:extLst>
            </c:dLbl>
            <c:dLbl>
              <c:idx val="7"/>
              <c:layout>
                <c:manualLayout>
                  <c:x val="-1.6573118904144094E-2"/>
                  <c:y val="-1.17592361218733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0347-48C6-B545-E432B5A8ADE2}"/>
                </c:ext>
              </c:extLst>
            </c:dLbl>
            <c:dLbl>
              <c:idx val="8"/>
              <c:layout>
                <c:manualLayout>
                  <c:x val="9.0398830386240506E-4"/>
                  <c:y val="1.17592361218733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0347-48C6-B545-E432B5A8ADE2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0347-48C6-B545-E432B5A8ADE2}"/>
                </c:ext>
              </c:extLst>
            </c:dLbl>
            <c:dLbl>
              <c:idx val="10"/>
              <c:layout>
                <c:manualLayout>
                  <c:x val="-1.3687948884467756E-4"/>
                  <c:y val="-1.85548246027757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0347-48C6-B545-E432B5A8ADE2}"/>
                </c:ext>
              </c:extLst>
            </c:dLbl>
            <c:dLbl>
              <c:idx val="11"/>
              <c:layout>
                <c:manualLayout>
                  <c:x val="-6.9581489257545554E-3"/>
                  <c:y val="-3.36920641803676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0347-48C6-B545-E432B5A8ADE2}"/>
                </c:ext>
              </c:extLst>
            </c:dLbl>
            <c:dLbl>
              <c:idx val="12"/>
              <c:layout>
                <c:manualLayout>
                  <c:x val="1.1239232010448871E-2"/>
                  <c:y val="-2.39493741736850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0347-48C6-B545-E432B5A8ADE2}"/>
                </c:ext>
              </c:extLst>
            </c:dLbl>
            <c:dLbl>
              <c:idx val="1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0347-48C6-B545-E432B5A8ADE2}"/>
                </c:ext>
              </c:extLst>
            </c:dLbl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0347-48C6-B545-E432B5A8ADE2}"/>
                </c:ext>
              </c:extLst>
            </c:dLbl>
            <c:dLbl>
              <c:idx val="1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0347-48C6-B545-E432B5A8ADE2}"/>
                </c:ext>
              </c:extLst>
            </c:dLbl>
            <c:dLbl>
              <c:idx val="1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0347-48C6-B545-E432B5A8ADE2}"/>
                </c:ext>
              </c:extLst>
            </c:dLbl>
            <c:dLbl>
              <c:idx val="1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0347-48C6-B545-E432B5A8ADE2}"/>
                </c:ext>
              </c:extLst>
            </c:dLbl>
            <c:dLbl>
              <c:idx val="18"/>
              <c:layout>
                <c:manualLayout>
                  <c:x val="-8.4491808384161721E-3"/>
                  <c:y val="-3.21606067176236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0347-48C6-B545-E432B5A8ADE2}"/>
                </c:ext>
              </c:extLst>
            </c:dLbl>
            <c:dLbl>
              <c:idx val="19"/>
              <c:layout>
                <c:manualLayout>
                  <c:x val="-1.1305176207097442E-2"/>
                  <c:y val="-3.68084873531835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0347-48C6-B545-E432B5A8ADE2}"/>
                </c:ext>
              </c:extLst>
            </c:dLbl>
            <c:dLbl>
              <c:idx val="20"/>
              <c:layout>
                <c:manualLayout>
                  <c:x val="0"/>
                  <c:y val="2.94467898825467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0347-48C6-B545-E432B5A8ADE2}"/>
                </c:ext>
              </c:extLst>
            </c:dLbl>
            <c:dLbl>
              <c:idx val="2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0347-48C6-B545-E432B5A8ADE2}"/>
                </c:ext>
              </c:extLst>
            </c:dLbl>
            <c:dLbl>
              <c:idx val="2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0347-48C6-B545-E432B5A8ADE2}"/>
                </c:ext>
              </c:extLst>
            </c:dLbl>
            <c:dLbl>
              <c:idx val="2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0347-48C6-B545-E432B5A8ADE2}"/>
                </c:ext>
              </c:extLst>
            </c:dLbl>
            <c:dLbl>
              <c:idx val="2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0347-48C6-B545-E432B5A8ADE2}"/>
                </c:ext>
              </c:extLst>
            </c:dLbl>
            <c:dLbl>
              <c:idx val="2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0347-48C6-B545-E432B5A8ADE2}"/>
                </c:ext>
              </c:extLst>
            </c:dLbl>
            <c:dLbl>
              <c:idx val="2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0347-48C6-B545-E432B5A8ADE2}"/>
                </c:ext>
              </c:extLst>
            </c:dLbl>
            <c:dLbl>
              <c:idx val="2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0347-48C6-B545-E432B5A8ADE2}"/>
                </c:ext>
              </c:extLst>
            </c:dLbl>
            <c:dLbl>
              <c:idx val="2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0347-48C6-B545-E432B5A8ADE2}"/>
                </c:ext>
              </c:extLst>
            </c:dLbl>
            <c:dLbl>
              <c:idx val="2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0347-48C6-B545-E432B5A8ADE2}"/>
                </c:ext>
              </c:extLst>
            </c:dLbl>
            <c:dLbl>
              <c:idx val="3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0347-48C6-B545-E432B5A8ADE2}"/>
                </c:ext>
              </c:extLst>
            </c:dLbl>
            <c:dLbl>
              <c:idx val="31"/>
              <c:layout>
                <c:manualLayout>
                  <c:x val="-2.3313956463168518E-2"/>
                  <c:y val="-1.84956394466842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0347-48C6-B545-E432B5A8ADE2}"/>
                </c:ext>
              </c:extLst>
            </c:dLbl>
            <c:dLbl>
              <c:idx val="3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0347-48C6-B545-E432B5A8ADE2}"/>
                </c:ext>
              </c:extLst>
            </c:dLbl>
            <c:dLbl>
              <c:idx val="3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0347-48C6-B545-E432B5A8ADE2}"/>
                </c:ext>
              </c:extLst>
            </c:dLbl>
            <c:dLbl>
              <c:idx val="34"/>
              <c:layout>
                <c:manualLayout>
                  <c:x val="1.4910319126616904E-3"/>
                  <c:y val="-3.98178940313435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0347-48C6-B545-E432B5A8ADE2}"/>
                </c:ext>
              </c:extLst>
            </c:dLbl>
            <c:dLbl>
              <c:idx val="3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0347-48C6-B545-E432B5A8ADE2}"/>
                </c:ext>
              </c:extLst>
            </c:dLbl>
            <c:spPr>
              <a:solidFill>
                <a:srgbClr val="0070C0">
                  <a:alpha val="5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4445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Sheet1!$I$2:$I$397</c:f>
              <c:numCache>
                <c:formatCode>General</c:formatCode>
                <c:ptCount val="396"/>
                <c:pt idx="0" formatCode="mmm\-yy">
                  <c:v>43831</c:v>
                </c:pt>
                <c:pt idx="30" formatCode="mmm\-yy">
                  <c:v>43861</c:v>
                </c:pt>
                <c:pt idx="59" formatCode="mmm\-yy">
                  <c:v>43890</c:v>
                </c:pt>
                <c:pt idx="90" formatCode="mmm\-yy">
                  <c:v>43921</c:v>
                </c:pt>
                <c:pt idx="120" formatCode="mmm\-yy">
                  <c:v>43951</c:v>
                </c:pt>
                <c:pt idx="151" formatCode="mmm\-yy">
                  <c:v>43982</c:v>
                </c:pt>
                <c:pt idx="181" formatCode="mmm\-yy">
                  <c:v>44012</c:v>
                </c:pt>
                <c:pt idx="212" formatCode="mmm\-yy">
                  <c:v>44043</c:v>
                </c:pt>
                <c:pt idx="243" formatCode="mmm\-yy">
                  <c:v>44074</c:v>
                </c:pt>
                <c:pt idx="273" formatCode="mmm\-yy">
                  <c:v>44104</c:v>
                </c:pt>
                <c:pt idx="304" formatCode="mmm\-yy">
                  <c:v>44135</c:v>
                </c:pt>
                <c:pt idx="334" formatCode="mmm\-yy">
                  <c:v>44165</c:v>
                </c:pt>
                <c:pt idx="365" formatCode="mmm\-yy">
                  <c:v>44196</c:v>
                </c:pt>
              </c:numCache>
            </c:numRef>
          </c:cat>
          <c:val>
            <c:numRef>
              <c:f>Sheet1!$K$2:$K$367</c:f>
              <c:numCache>
                <c:formatCode>General</c:formatCode>
                <c:ptCount val="366"/>
                <c:pt idx="30" formatCode="0.0">
                  <c:v>41.3</c:v>
                </c:pt>
                <c:pt idx="59" formatCode="0.0">
                  <c:v>362.6</c:v>
                </c:pt>
                <c:pt idx="90" formatCode="0.0">
                  <c:v>101.19999999999997</c:v>
                </c:pt>
                <c:pt idx="120" formatCode="0.0">
                  <c:v>53.599999999999994</c:v>
                </c:pt>
                <c:pt idx="151" formatCode="0.0">
                  <c:v>18.100000000000001</c:v>
                </c:pt>
                <c:pt idx="181" formatCode="0.0">
                  <c:v>144.80000000000001</c:v>
                </c:pt>
                <c:pt idx="212" formatCode="0.0">
                  <c:v>61.5</c:v>
                </c:pt>
                <c:pt idx="243" formatCode="0.0">
                  <c:v>184.4</c:v>
                </c:pt>
                <c:pt idx="273" formatCode="0.0">
                  <c:v>53.9</c:v>
                </c:pt>
                <c:pt idx="304" formatCode="0.0">
                  <c:v>252.6</c:v>
                </c:pt>
                <c:pt idx="334" formatCode="0.0">
                  <c:v>134.29999999999998</c:v>
                </c:pt>
                <c:pt idx="365" formatCode="0.0">
                  <c:v>300.40000000000003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A-0347-48C6-B545-E432B5A8A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585384"/>
        <c:axId val="416584992"/>
      </c:lineChart>
      <c:dateAx>
        <c:axId val="41658420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84600"/>
        <c:crosses val="autoZero"/>
        <c:auto val="1"/>
        <c:lblOffset val="100"/>
        <c:baseTimeUnit val="months"/>
        <c:majorUnit val="1"/>
        <c:majorTimeUnit val="months"/>
      </c:dateAx>
      <c:valAx>
        <c:axId val="416584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 baseline="0"/>
                  <a:t>Monthly Leachate (m3)</a:t>
                </a:r>
                <a:endParaRPr lang="en-GB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84208"/>
        <c:crosses val="autoZero"/>
        <c:crossBetween val="between"/>
      </c:valAx>
      <c:valAx>
        <c:axId val="4165849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Monthly Rainfall (mm)</a:t>
                </a:r>
              </a:p>
            </c:rich>
          </c:tx>
          <c:layout>
            <c:manualLayout>
              <c:xMode val="edge"/>
              <c:yMode val="edge"/>
              <c:x val="0.97705883197761567"/>
              <c:y val="0.3505457127270211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85384"/>
        <c:crosses val="max"/>
        <c:crossBetween val="between"/>
      </c:valAx>
      <c:dateAx>
        <c:axId val="41658538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416584992"/>
        <c:crosses val="autoZero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5800329142449775"/>
          <c:y val="0.16910439589829093"/>
          <c:w val="0.22904636580797871"/>
          <c:h val="8.52304265326514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8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410425</xdr:colOff>
      <xdr:row>1</xdr:row>
      <xdr:rowOff>0</xdr:rowOff>
    </xdr:from>
    <xdr:to>
      <xdr:col>83</xdr:col>
      <xdr:colOff>84363</xdr:colOff>
      <xdr:row>66</xdr:row>
      <xdr:rowOff>160564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488016</xdr:colOff>
      <xdr:row>70</xdr:row>
      <xdr:rowOff>71437</xdr:rowOff>
    </xdr:from>
    <xdr:to>
      <xdr:col>80</xdr:col>
      <xdr:colOff>166686</xdr:colOff>
      <xdr:row>131</xdr:row>
      <xdr:rowOff>66676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0.85576</cdr:x>
      <cdr:y>0.46098</cdr:y>
    </cdr:from>
    <cdr:to>
      <cdr:x>0.87655</cdr:x>
      <cdr:y>0.54584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542E5EB3-2317-43F0-AA93-93E159FC34A2}"/>
            </a:ext>
          </a:extLst>
        </cdr:cNvPr>
        <cdr:cNvSpPr txBox="1"/>
      </cdr:nvSpPr>
      <cdr:spPr>
        <a:xfrm xmlns:a="http://schemas.openxmlformats.org/drawingml/2006/main">
          <a:off x="37635147" y="496660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0.86349</cdr:x>
      <cdr:y>0.49255</cdr:y>
    </cdr:from>
    <cdr:to>
      <cdr:x>0.88428</cdr:x>
      <cdr:y>0.57742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49306D4C-0BE8-48A7-B03D-9AEC485B0F1A}"/>
            </a:ext>
          </a:extLst>
        </cdr:cNvPr>
        <cdr:cNvSpPr txBox="1"/>
      </cdr:nvSpPr>
      <cdr:spPr>
        <a:xfrm xmlns:a="http://schemas.openxmlformats.org/drawingml/2006/main">
          <a:off x="37975325" y="530678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0.07049</cdr:x>
      <cdr:y>0.3972</cdr:y>
    </cdr:from>
    <cdr:to>
      <cdr:x>0.12099</cdr:x>
      <cdr:y>0.49641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7EFC9FA9-830C-40F9-94C6-F8F4C83249C1}"/>
            </a:ext>
          </a:extLst>
        </cdr:cNvPr>
        <cdr:cNvSpPr txBox="1"/>
      </cdr:nvSpPr>
      <cdr:spPr>
        <a:xfrm xmlns:a="http://schemas.openxmlformats.org/drawingml/2006/main">
          <a:off x="3070528" y="4087816"/>
          <a:ext cx="2199409" cy="1021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 rainfall data was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recorded between</a:t>
          </a:r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27 Dec 19 and 22 Jan 20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0.3892</cdr:x>
      <cdr:y>0.48512</cdr:y>
    </cdr:from>
    <cdr:to>
      <cdr:x>0.45347</cdr:x>
      <cdr:y>0.59557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3BCEE5A2-8EE1-47C1-89A5-F974E0DC474A}"/>
            </a:ext>
          </a:extLst>
        </cdr:cNvPr>
        <cdr:cNvSpPr txBox="1"/>
      </cdr:nvSpPr>
      <cdr:spPr>
        <a:xfrm xmlns:a="http://schemas.openxmlformats.org/drawingml/2006/main">
          <a:off x="17306074" y="5334000"/>
          <a:ext cx="2857500" cy="1214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 Leachate data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between 14th May</a:t>
          </a:r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and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11th June - blockage in pipe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resulting in system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surcharge direct to 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stream</a:t>
          </a:r>
          <a:endParaRPr lang="en-GB" sz="1600" b="1">
            <a:solidFill>
              <a:srgbClr val="FF0000"/>
            </a:solidFill>
            <a:effectLst/>
          </a:endParaRPr>
        </a:p>
        <a:p xmlns:a="http://schemas.openxmlformats.org/drawingml/2006/main">
          <a:endParaRPr lang="en-GB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0.07792</cdr:x>
      <cdr:y>0.30776</cdr:y>
    </cdr:from>
    <cdr:to>
      <cdr:x>0.12646</cdr:x>
      <cdr:y>0.40398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2384AC61-417A-4B00-96A4-E38274A3D870}"/>
            </a:ext>
          </a:extLst>
        </cdr:cNvPr>
        <cdr:cNvSpPr txBox="1"/>
      </cdr:nvSpPr>
      <cdr:spPr>
        <a:xfrm xmlns:a="http://schemas.openxmlformats.org/drawingml/2006/main">
          <a:off x="3252710" y="2924608"/>
          <a:ext cx="2026227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0.05718</cdr:x>
      <cdr:y>0.43533</cdr:y>
    </cdr:from>
    <cdr:to>
      <cdr:x>0.11194</cdr:x>
      <cdr:y>0.55743</cdr:y>
    </cdr:to>
    <cdr:sp macro="" textlink="">
      <cdr:nvSpPr>
        <cdr:cNvPr id="4" name="TextBox 3">
          <a:extLst xmlns:a="http://schemas.openxmlformats.org/drawingml/2006/main">
            <a:ext uri="{FF2B5EF4-FFF2-40B4-BE49-F238E27FC236}">
              <a16:creationId xmlns:a16="http://schemas.microsoft.com/office/drawing/2014/main" id="{883344FD-2EAC-46F9-81B6-4AB53D8F558C}"/>
            </a:ext>
          </a:extLst>
        </cdr:cNvPr>
        <cdr:cNvSpPr txBox="1"/>
      </cdr:nvSpPr>
      <cdr:spPr>
        <a:xfrm xmlns:a="http://schemas.openxmlformats.org/drawingml/2006/main">
          <a:off x="2386801" y="4136881"/>
          <a:ext cx="2286001" cy="1160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600" b="1">
              <a:solidFill>
                <a:srgbClr val="FF0000"/>
              </a:solidFill>
            </a:rPr>
            <a:t>No rainfall data</a:t>
          </a:r>
          <a:r>
            <a:rPr lang="en-GB" sz="1600" b="1" baseline="0">
              <a:solidFill>
                <a:srgbClr val="FF0000"/>
              </a:solidFill>
            </a:rPr>
            <a:t> was</a:t>
          </a: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</a:rPr>
            <a:t> recorded between</a:t>
          </a:r>
        </a:p>
        <a:p xmlns:a="http://schemas.openxmlformats.org/drawingml/2006/main">
          <a:r>
            <a:rPr lang="en-GB" sz="1600" b="1" baseline="0">
              <a:solidFill>
                <a:srgbClr val="FF0000"/>
              </a:solidFill>
            </a:rPr>
            <a:t> 27 Dec 19 and 22 Jan 20</a:t>
          </a:r>
          <a:endParaRPr lang="en-GB" sz="1600" b="1">
            <a:solidFill>
              <a:srgbClr val="FF0000"/>
            </a:solidFill>
          </a:endParaRPr>
        </a:p>
      </cdr:txBody>
    </cdr:sp>
  </cdr:relSizeAnchor>
  <cdr:relSizeAnchor xmlns:cdr="http://schemas.openxmlformats.org/drawingml/2006/chartDrawing">
    <cdr:from>
      <cdr:x>0.68284</cdr:x>
      <cdr:y>0.44336</cdr:y>
    </cdr:from>
    <cdr:to>
      <cdr:x>0.70463</cdr:x>
      <cdr:y>0.54177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EC0C2268-491A-447D-BDC4-88967409FF45}"/>
            </a:ext>
          </a:extLst>
        </cdr:cNvPr>
        <cdr:cNvSpPr txBox="1"/>
      </cdr:nvSpPr>
      <cdr:spPr>
        <a:xfrm xmlns:a="http://schemas.openxmlformats.org/drawingml/2006/main">
          <a:off x="28658484" y="411956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0.83262</cdr:x>
      <cdr:y>0.32445</cdr:y>
    </cdr:from>
    <cdr:to>
      <cdr:x>0.90616</cdr:x>
      <cdr:y>0.48027</cdr:y>
    </cdr:to>
    <cdr:sp macro="" textlink="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id="{055979FC-06AD-4AEE-8D25-620C0078C8C6}"/>
            </a:ext>
          </a:extLst>
        </cdr:cNvPr>
        <cdr:cNvSpPr txBox="1"/>
      </cdr:nvSpPr>
      <cdr:spPr>
        <a:xfrm xmlns:a="http://schemas.openxmlformats.org/drawingml/2006/main">
          <a:off x="34944984" y="3014663"/>
          <a:ext cx="3086100" cy="1447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0.84352</cdr:x>
      <cdr:y>0.42286</cdr:y>
    </cdr:from>
    <cdr:to>
      <cdr:x>0.91614</cdr:x>
      <cdr:y>0.56228</cdr:y>
    </cdr:to>
    <cdr:sp macro="" textlink="">
      <cdr:nvSpPr>
        <cdr:cNvPr id="7" name="TextBox 6">
          <a:extLst xmlns:a="http://schemas.openxmlformats.org/drawingml/2006/main">
            <a:ext uri="{FF2B5EF4-FFF2-40B4-BE49-F238E27FC236}">
              <a16:creationId xmlns:a16="http://schemas.microsoft.com/office/drawing/2014/main" id="{1FB01F62-F880-479B-AD01-2D3E9C2BFA7B}"/>
            </a:ext>
          </a:extLst>
        </cdr:cNvPr>
        <cdr:cNvSpPr txBox="1"/>
      </cdr:nvSpPr>
      <cdr:spPr>
        <a:xfrm xmlns:a="http://schemas.openxmlformats.org/drawingml/2006/main">
          <a:off x="35402184" y="3929063"/>
          <a:ext cx="3048000" cy="1295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0.41883</cdr:x>
      <cdr:y>0.41596</cdr:y>
    </cdr:from>
    <cdr:to>
      <cdr:x>0.49707</cdr:x>
      <cdr:y>0.53968</cdr:y>
    </cdr:to>
    <cdr:sp macro="" textlink="">
      <cdr:nvSpPr>
        <cdr:cNvPr id="8" name="TextBox 7">
          <a:extLst xmlns:a="http://schemas.openxmlformats.org/drawingml/2006/main">
            <a:ext uri="{FF2B5EF4-FFF2-40B4-BE49-F238E27FC236}">
              <a16:creationId xmlns:a16="http://schemas.microsoft.com/office/drawing/2014/main" id="{4ED1F715-7B8C-47B2-916D-B13ECAFD8237}"/>
            </a:ext>
          </a:extLst>
        </cdr:cNvPr>
        <cdr:cNvSpPr txBox="1"/>
      </cdr:nvSpPr>
      <cdr:spPr>
        <a:xfrm xmlns:a="http://schemas.openxmlformats.org/drawingml/2006/main">
          <a:off x="17847608" y="4643437"/>
          <a:ext cx="3333750" cy="1381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0.40654</cdr:x>
      <cdr:y>0.39036</cdr:y>
    </cdr:from>
    <cdr:to>
      <cdr:x>0.47919</cdr:x>
      <cdr:y>0.51195</cdr:y>
    </cdr:to>
    <cdr:sp macro="" textlink="">
      <cdr:nvSpPr>
        <cdr:cNvPr id="9" name="TextBox 8">
          <a:extLst xmlns:a="http://schemas.openxmlformats.org/drawingml/2006/main">
            <a:ext uri="{FF2B5EF4-FFF2-40B4-BE49-F238E27FC236}">
              <a16:creationId xmlns:a16="http://schemas.microsoft.com/office/drawing/2014/main" id="{B074BA87-AA43-42B8-83D6-C02F147AFBB2}"/>
            </a:ext>
          </a:extLst>
        </cdr:cNvPr>
        <cdr:cNvSpPr txBox="1"/>
      </cdr:nvSpPr>
      <cdr:spPr>
        <a:xfrm xmlns:a="http://schemas.openxmlformats.org/drawingml/2006/main">
          <a:off x="17323733" y="4357687"/>
          <a:ext cx="3095625" cy="13573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600" b="1">
              <a:solidFill>
                <a:srgbClr val="FF0000"/>
              </a:solidFill>
            </a:rPr>
            <a:t>No Leachate data</a:t>
          </a:r>
        </a:p>
        <a:p xmlns:a="http://schemas.openxmlformats.org/drawingml/2006/main">
          <a:r>
            <a:rPr lang="en-GB" sz="1600" b="1">
              <a:solidFill>
                <a:srgbClr val="FF0000"/>
              </a:solidFill>
            </a:rPr>
            <a:t>between 14th May</a:t>
          </a:r>
          <a:r>
            <a:rPr lang="en-GB" sz="1600" b="1" baseline="0">
              <a:solidFill>
                <a:srgbClr val="FF0000"/>
              </a:solidFill>
            </a:rPr>
            <a:t> and 11th June - blockage in pipe resulting in system surcharge directly to stream</a:t>
          </a:r>
          <a:endParaRPr lang="en-GB" sz="1600" b="1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3899"/>
  <sheetViews>
    <sheetView tabSelected="1" zoomScale="25" zoomScaleNormal="25" workbookViewId="0">
      <pane ySplit="1" topLeftCell="A2" activePane="bottomLeft" state="frozen"/>
      <selection pane="bottomLeft" activeCell="CC137" sqref="CC135:CC137"/>
    </sheetView>
  </sheetViews>
  <sheetFormatPr defaultRowHeight="12.5" x14ac:dyDescent="0.25"/>
  <cols>
    <col min="1" max="1" width="11" customWidth="1"/>
    <col min="2" max="2" width="13.81640625" style="2" customWidth="1"/>
    <col min="3" max="3" width="10.1796875" style="2" customWidth="1"/>
    <col min="4" max="5" width="9.1796875" style="1"/>
    <col min="6" max="6" width="10.81640625" style="1" customWidth="1"/>
    <col min="7" max="7" width="11.26953125" style="1" customWidth="1"/>
    <col min="8" max="8" width="10.453125" customWidth="1"/>
    <col min="10" max="10" width="13.54296875" customWidth="1"/>
    <col min="11" max="11" width="12.1796875" customWidth="1"/>
    <col min="15" max="15" width="21.7265625" customWidth="1"/>
  </cols>
  <sheetData>
    <row r="1" spans="1:109" ht="36.75" customHeight="1" x14ac:dyDescent="0.3">
      <c r="A1" s="13" t="s">
        <v>1</v>
      </c>
      <c r="B1" s="8" t="s">
        <v>3</v>
      </c>
      <c r="C1" s="12" t="s">
        <v>0</v>
      </c>
      <c r="D1" s="14"/>
      <c r="E1" s="13"/>
      <c r="F1" s="15" t="s">
        <v>1</v>
      </c>
      <c r="G1" s="7" t="s">
        <v>2</v>
      </c>
      <c r="H1" s="12" t="s">
        <v>0</v>
      </c>
      <c r="J1" s="16" t="s">
        <v>4</v>
      </c>
      <c r="K1" s="16" t="s">
        <v>5</v>
      </c>
    </row>
    <row r="2" spans="1:109" x14ac:dyDescent="0.25">
      <c r="A2" s="6">
        <v>43831</v>
      </c>
      <c r="B2" s="5">
        <v>254.60880000000071</v>
      </c>
      <c r="C2" s="11"/>
      <c r="F2" s="6">
        <v>43831</v>
      </c>
      <c r="G2" s="5">
        <v>254.60880000000071</v>
      </c>
      <c r="H2" s="11">
        <v>0</v>
      </c>
      <c r="I2" s="17">
        <v>43831</v>
      </c>
    </row>
    <row r="3" spans="1:109" x14ac:dyDescent="0.25">
      <c r="A3" s="6">
        <v>43832</v>
      </c>
      <c r="B3" s="5">
        <v>259.77480000000054</v>
      </c>
      <c r="C3" s="11"/>
      <c r="F3" s="6">
        <v>43832</v>
      </c>
      <c r="G3" s="5">
        <v>259.77480000000054</v>
      </c>
      <c r="H3" s="11">
        <v>0</v>
      </c>
      <c r="CG3" s="19"/>
      <c r="CH3" s="20"/>
      <c r="CI3" s="20"/>
      <c r="CJ3" s="21"/>
      <c r="CK3" s="22"/>
      <c r="CL3" s="23"/>
      <c r="CM3" s="22"/>
      <c r="CN3" s="22"/>
      <c r="CO3" s="22"/>
      <c r="CP3" s="22"/>
      <c r="CQ3" s="22"/>
      <c r="CR3" s="22"/>
      <c r="CS3" s="22"/>
      <c r="CT3" s="22"/>
      <c r="CU3" s="22"/>
      <c r="CV3" s="19"/>
      <c r="CW3" s="20"/>
      <c r="CX3" s="21"/>
      <c r="CY3" s="22"/>
      <c r="CZ3" s="22"/>
      <c r="DA3" s="22"/>
      <c r="DB3" s="22"/>
      <c r="DC3" s="22"/>
      <c r="DD3" s="22"/>
      <c r="DE3" s="22"/>
    </row>
    <row r="4" spans="1:109" x14ac:dyDescent="0.25">
      <c r="A4" s="6">
        <v>43833</v>
      </c>
      <c r="B4" s="5">
        <v>405.68760000000054</v>
      </c>
      <c r="C4" s="11"/>
      <c r="F4" s="6">
        <v>43833</v>
      </c>
      <c r="G4" s="5">
        <v>405.68760000000054</v>
      </c>
      <c r="H4" s="11">
        <v>0</v>
      </c>
      <c r="CG4" s="19"/>
      <c r="CH4" s="20"/>
      <c r="CI4" s="20"/>
      <c r="CJ4" s="21"/>
      <c r="CK4" s="22"/>
      <c r="CL4" s="23"/>
      <c r="CM4" s="22"/>
      <c r="CN4" s="22"/>
      <c r="CO4" s="22"/>
      <c r="CP4" s="22"/>
      <c r="CQ4" s="22"/>
      <c r="CR4" s="22"/>
      <c r="CS4" s="22"/>
      <c r="CT4" s="22"/>
      <c r="CU4" s="22"/>
      <c r="CV4" s="19"/>
      <c r="CW4" s="20"/>
      <c r="CX4" s="21"/>
      <c r="CY4" s="22"/>
      <c r="CZ4" s="22"/>
      <c r="DA4" s="22"/>
      <c r="DB4" s="22"/>
      <c r="DC4" s="22"/>
      <c r="DD4" s="22"/>
      <c r="DE4" s="22"/>
    </row>
    <row r="5" spans="1:109" x14ac:dyDescent="0.25">
      <c r="A5" s="6">
        <v>43834</v>
      </c>
      <c r="B5" s="5">
        <v>380.32199999999983</v>
      </c>
      <c r="C5" s="11"/>
      <c r="F5" s="6">
        <v>43834</v>
      </c>
      <c r="G5" s="5">
        <v>380.32199999999983</v>
      </c>
      <c r="H5" s="11">
        <v>0</v>
      </c>
      <c r="CG5" s="19"/>
      <c r="CH5" s="20"/>
      <c r="CI5" s="20"/>
      <c r="CJ5" s="21"/>
      <c r="CK5" s="22"/>
      <c r="CL5" s="23"/>
      <c r="CM5" s="22"/>
      <c r="CN5" s="22"/>
      <c r="CO5" s="22"/>
      <c r="CP5" s="22"/>
      <c r="CQ5" s="22"/>
      <c r="CR5" s="22"/>
      <c r="CS5" s="22"/>
      <c r="CT5" s="22"/>
      <c r="CU5" s="22"/>
      <c r="CV5" s="19"/>
      <c r="CW5" s="20"/>
      <c r="CX5" s="21"/>
      <c r="CY5" s="22"/>
      <c r="CZ5" s="22"/>
      <c r="DA5" s="22"/>
      <c r="DB5" s="22"/>
      <c r="DC5" s="22"/>
      <c r="DD5" s="22"/>
      <c r="DE5" s="22"/>
    </row>
    <row r="6" spans="1:109" x14ac:dyDescent="0.25">
      <c r="A6" s="6">
        <v>43835</v>
      </c>
      <c r="B6" s="5">
        <v>162.27000000000021</v>
      </c>
      <c r="C6" s="11"/>
      <c r="F6" s="6">
        <v>43835</v>
      </c>
      <c r="G6" s="5">
        <v>162.27000000000021</v>
      </c>
      <c r="H6" s="11">
        <v>0</v>
      </c>
      <c r="CG6" s="19"/>
      <c r="CH6" s="20"/>
      <c r="CI6" s="20"/>
      <c r="CJ6" s="21"/>
      <c r="CK6" s="22"/>
      <c r="CL6" s="23"/>
      <c r="CM6" s="22"/>
      <c r="CN6" s="22"/>
      <c r="CO6" s="22"/>
      <c r="CP6" s="22"/>
      <c r="CQ6" s="22"/>
      <c r="CR6" s="22"/>
      <c r="CS6" s="22"/>
      <c r="CT6" s="22"/>
      <c r="CU6" s="22"/>
      <c r="CV6" s="19"/>
      <c r="CW6" s="20"/>
      <c r="CX6" s="21"/>
      <c r="CY6" s="22"/>
      <c r="CZ6" s="22"/>
      <c r="DA6" s="22"/>
      <c r="DB6" s="22"/>
      <c r="DC6" s="22"/>
      <c r="DD6" s="22"/>
      <c r="DE6" s="22"/>
    </row>
    <row r="7" spans="1:109" x14ac:dyDescent="0.25">
      <c r="A7" s="6">
        <v>43836</v>
      </c>
      <c r="B7" s="5">
        <v>332.66519999999934</v>
      </c>
      <c r="C7" s="11"/>
      <c r="F7" s="6">
        <v>43836</v>
      </c>
      <c r="G7" s="5">
        <v>332.66519999999934</v>
      </c>
      <c r="H7" s="11">
        <v>0</v>
      </c>
      <c r="CG7" s="19"/>
      <c r="CH7" s="20"/>
      <c r="CI7" s="20"/>
      <c r="CJ7" s="21"/>
      <c r="CK7" s="22"/>
      <c r="CL7" s="23"/>
      <c r="CM7" s="22"/>
      <c r="CN7" s="22"/>
      <c r="CO7" s="22"/>
      <c r="CP7" s="22"/>
      <c r="CQ7" s="22"/>
      <c r="CR7" s="22"/>
      <c r="CS7" s="22"/>
      <c r="CT7" s="22"/>
      <c r="CU7" s="22"/>
      <c r="CV7" s="19"/>
      <c r="CW7" s="20"/>
      <c r="CX7" s="21"/>
      <c r="CY7" s="22"/>
      <c r="CZ7" s="22"/>
      <c r="DA7" s="22"/>
      <c r="DB7" s="22"/>
      <c r="DC7" s="22"/>
      <c r="DD7" s="22"/>
      <c r="DE7" s="22"/>
    </row>
    <row r="8" spans="1:109" x14ac:dyDescent="0.25">
      <c r="A8" s="6">
        <v>43837</v>
      </c>
      <c r="B8" s="5">
        <v>343.52520000000032</v>
      </c>
      <c r="C8" s="11"/>
      <c r="F8" s="6">
        <v>43837</v>
      </c>
      <c r="G8" s="5">
        <v>343.52520000000032</v>
      </c>
      <c r="H8" s="11">
        <v>0</v>
      </c>
      <c r="CG8" s="19"/>
      <c r="CH8" s="20"/>
      <c r="CI8" s="20"/>
      <c r="CJ8" s="21"/>
      <c r="CK8" s="22"/>
      <c r="CL8" s="23"/>
      <c r="CM8" s="22"/>
      <c r="CN8" s="22"/>
      <c r="CO8" s="22"/>
      <c r="CP8" s="22"/>
      <c r="CQ8" s="22"/>
      <c r="CR8" s="22"/>
      <c r="CS8" s="22"/>
      <c r="CT8" s="22"/>
      <c r="CU8" s="22"/>
      <c r="CV8" s="19"/>
      <c r="CW8" s="20"/>
      <c r="CX8" s="21"/>
      <c r="CY8" s="22"/>
      <c r="CZ8" s="22"/>
      <c r="DA8" s="22"/>
      <c r="DB8" s="22"/>
      <c r="DC8" s="22"/>
      <c r="DD8" s="22"/>
      <c r="DE8" s="22"/>
    </row>
    <row r="9" spans="1:109" x14ac:dyDescent="0.25">
      <c r="A9" s="6">
        <v>43838</v>
      </c>
      <c r="B9" s="5">
        <v>405.65400000000022</v>
      </c>
      <c r="C9" s="11"/>
      <c r="F9" s="6">
        <v>43838</v>
      </c>
      <c r="G9" s="5">
        <v>405.65400000000022</v>
      </c>
      <c r="H9" s="11">
        <v>0</v>
      </c>
      <c r="CG9" s="19"/>
      <c r="CH9" s="20"/>
      <c r="CI9" s="20"/>
      <c r="CJ9" s="21"/>
      <c r="CK9" s="22"/>
      <c r="CL9" s="23"/>
      <c r="CM9" s="22"/>
      <c r="CN9" s="22"/>
      <c r="CO9" s="22"/>
      <c r="CP9" s="22"/>
      <c r="CQ9" s="22"/>
      <c r="CR9" s="22"/>
      <c r="CS9" s="22"/>
      <c r="CT9" s="22"/>
      <c r="CU9" s="22"/>
      <c r="CV9" s="19"/>
      <c r="CW9" s="20"/>
      <c r="CX9" s="21"/>
      <c r="CY9" s="22"/>
      <c r="CZ9" s="22"/>
      <c r="DA9" s="22"/>
      <c r="DB9" s="22"/>
      <c r="DC9" s="22"/>
      <c r="DD9" s="22"/>
      <c r="DE9" s="22"/>
    </row>
    <row r="10" spans="1:109" x14ac:dyDescent="0.25">
      <c r="A10" s="6">
        <v>43839</v>
      </c>
      <c r="B10" s="5">
        <v>581.99760000000151</v>
      </c>
      <c r="C10" s="11"/>
      <c r="F10" s="6">
        <v>43839</v>
      </c>
      <c r="G10" s="5">
        <v>581.99760000000151</v>
      </c>
      <c r="H10" s="11">
        <v>0</v>
      </c>
      <c r="CG10" s="19"/>
      <c r="CH10" s="20"/>
      <c r="CI10" s="20"/>
      <c r="CJ10" s="21"/>
      <c r="CK10" s="22"/>
      <c r="CL10" s="23"/>
      <c r="CM10" s="22"/>
      <c r="CN10" s="22"/>
      <c r="CO10" s="22"/>
      <c r="CP10" s="22"/>
      <c r="CQ10" s="22"/>
      <c r="CR10" s="22"/>
      <c r="CS10" s="22"/>
      <c r="CT10" s="22"/>
      <c r="CU10" s="22"/>
      <c r="CV10" s="19"/>
      <c r="CW10" s="20"/>
      <c r="CX10" s="21"/>
      <c r="CY10" s="22"/>
      <c r="CZ10" s="22"/>
      <c r="DA10" s="22"/>
      <c r="DB10" s="22"/>
      <c r="DC10" s="22"/>
      <c r="DD10" s="22"/>
      <c r="DE10" s="22"/>
    </row>
    <row r="11" spans="1:109" x14ac:dyDescent="0.25">
      <c r="A11" s="6">
        <v>43840</v>
      </c>
      <c r="B11" s="5">
        <v>322.86239999999981</v>
      </c>
      <c r="C11" s="11"/>
      <c r="F11" s="6">
        <v>43840</v>
      </c>
      <c r="G11" s="5">
        <v>322.86239999999981</v>
      </c>
      <c r="H11" s="11">
        <v>0</v>
      </c>
      <c r="CG11" s="19"/>
      <c r="CH11" s="20"/>
      <c r="CI11" s="20"/>
      <c r="CJ11" s="21"/>
      <c r="CK11" s="22"/>
      <c r="CL11" s="23"/>
      <c r="CM11" s="22"/>
      <c r="CN11" s="22"/>
      <c r="CO11" s="22"/>
      <c r="CP11" s="22"/>
      <c r="CQ11" s="22"/>
      <c r="CR11" s="22"/>
      <c r="CS11" s="22"/>
      <c r="CT11" s="22"/>
      <c r="CU11" s="22"/>
      <c r="CV11" s="19"/>
      <c r="CW11" s="20"/>
      <c r="CX11" s="21"/>
      <c r="CY11" s="22"/>
      <c r="CZ11" s="22"/>
      <c r="DA11" s="22"/>
      <c r="DB11" s="22"/>
      <c r="DC11" s="22"/>
      <c r="DD11" s="22"/>
      <c r="DE11" s="22"/>
    </row>
    <row r="12" spans="1:109" x14ac:dyDescent="0.25">
      <c r="A12" s="6">
        <v>43841</v>
      </c>
      <c r="B12" s="5">
        <v>237.83880000000013</v>
      </c>
      <c r="C12" s="11"/>
      <c r="F12" s="6">
        <v>43841</v>
      </c>
      <c r="G12" s="5">
        <v>237.83880000000013</v>
      </c>
      <c r="H12" s="11">
        <v>0</v>
      </c>
      <c r="CG12" s="19"/>
      <c r="CH12" s="20"/>
      <c r="CI12" s="20"/>
      <c r="CJ12" s="21"/>
      <c r="CK12" s="22"/>
      <c r="CL12" s="23"/>
      <c r="CM12" s="22"/>
      <c r="CN12" s="22"/>
      <c r="CO12" s="22"/>
      <c r="CP12" s="22"/>
      <c r="CQ12" s="22"/>
      <c r="CR12" s="22"/>
      <c r="CS12" s="22"/>
      <c r="CT12" s="22"/>
      <c r="CU12" s="22"/>
      <c r="CV12" s="19"/>
      <c r="CW12" s="20"/>
      <c r="CX12" s="21"/>
      <c r="CY12" s="22"/>
      <c r="CZ12" s="22"/>
      <c r="DA12" s="22"/>
      <c r="DB12" s="22"/>
      <c r="DC12" s="22"/>
      <c r="DD12" s="22"/>
      <c r="DE12" s="22"/>
    </row>
    <row r="13" spans="1:109" x14ac:dyDescent="0.25">
      <c r="A13" s="6">
        <v>43842</v>
      </c>
      <c r="B13" s="5">
        <v>635.99760000000174</v>
      </c>
      <c r="C13" s="11"/>
      <c r="F13" s="6">
        <v>43842</v>
      </c>
      <c r="G13" s="5">
        <v>635.99760000000174</v>
      </c>
      <c r="H13" s="11">
        <v>0</v>
      </c>
      <c r="CG13" s="19"/>
      <c r="CH13" s="20"/>
      <c r="CI13" s="20"/>
      <c r="CJ13" s="21"/>
      <c r="CK13" s="22"/>
      <c r="CL13" s="23"/>
      <c r="CM13" s="22"/>
      <c r="CN13" s="22"/>
      <c r="CO13" s="22"/>
      <c r="CP13" s="22"/>
      <c r="CQ13" s="22"/>
      <c r="CR13" s="22"/>
      <c r="CS13" s="22"/>
      <c r="CT13" s="22"/>
      <c r="CU13" s="22"/>
      <c r="CV13" s="19"/>
      <c r="CW13" s="20"/>
      <c r="CX13" s="21"/>
      <c r="CY13" s="22"/>
      <c r="CZ13" s="22"/>
      <c r="DA13" s="22"/>
      <c r="DB13" s="22"/>
      <c r="DC13" s="22"/>
      <c r="DD13" s="22"/>
      <c r="DE13" s="22"/>
    </row>
    <row r="14" spans="1:109" x14ac:dyDescent="0.25">
      <c r="A14" s="6">
        <v>43843</v>
      </c>
      <c r="B14" s="5">
        <v>465.99480000000023</v>
      </c>
      <c r="C14" s="11"/>
      <c r="F14" s="6">
        <v>43843</v>
      </c>
      <c r="G14" s="5">
        <v>465.99480000000023</v>
      </c>
      <c r="H14" s="11">
        <v>0</v>
      </c>
      <c r="CG14" s="19"/>
      <c r="CH14" s="20"/>
      <c r="CI14" s="20"/>
      <c r="CJ14" s="21"/>
      <c r="CK14" s="22"/>
      <c r="CL14" s="23"/>
      <c r="CM14" s="22"/>
      <c r="CN14" s="22"/>
      <c r="CO14" s="22"/>
      <c r="CP14" s="22"/>
      <c r="CQ14" s="22"/>
      <c r="CR14" s="22"/>
      <c r="CS14" s="22"/>
      <c r="CT14" s="22"/>
      <c r="CU14" s="22"/>
      <c r="CV14" s="19"/>
      <c r="CW14" s="20"/>
      <c r="CX14" s="21"/>
      <c r="CY14" s="22"/>
      <c r="CZ14" s="22"/>
      <c r="DA14" s="22"/>
      <c r="DB14" s="22"/>
      <c r="DC14" s="22"/>
      <c r="DD14" s="22"/>
      <c r="DE14" s="22"/>
    </row>
    <row r="15" spans="1:109" x14ac:dyDescent="0.25">
      <c r="A15" s="6">
        <v>43844</v>
      </c>
      <c r="B15" s="5">
        <v>668.98559999999782</v>
      </c>
      <c r="C15" s="11"/>
      <c r="F15" s="6">
        <v>43844</v>
      </c>
      <c r="G15" s="5">
        <v>668.98559999999782</v>
      </c>
      <c r="H15" s="11">
        <v>0</v>
      </c>
      <c r="CG15" s="19"/>
      <c r="CH15" s="20"/>
      <c r="CI15" s="20"/>
      <c r="CJ15" s="21"/>
      <c r="CK15" s="22"/>
      <c r="CL15" s="23"/>
      <c r="CM15" s="22"/>
      <c r="CN15" s="22"/>
      <c r="CO15" s="22"/>
      <c r="CP15" s="22"/>
      <c r="CQ15" s="22"/>
      <c r="CR15" s="22"/>
      <c r="CS15" s="22"/>
      <c r="CT15" s="22"/>
      <c r="CU15" s="22"/>
      <c r="CV15" s="19"/>
      <c r="CW15" s="20"/>
      <c r="CX15" s="21"/>
      <c r="CY15" s="22"/>
      <c r="CZ15" s="22"/>
      <c r="DA15" s="22"/>
      <c r="DB15" s="22"/>
      <c r="DC15" s="22"/>
      <c r="DD15" s="22"/>
      <c r="DE15" s="22"/>
    </row>
    <row r="16" spans="1:109" x14ac:dyDescent="0.25">
      <c r="A16" s="6">
        <v>43845</v>
      </c>
      <c r="B16" s="5">
        <v>746.85359999999923</v>
      </c>
      <c r="C16" s="11"/>
      <c r="F16" s="6">
        <v>43845</v>
      </c>
      <c r="G16" s="5">
        <v>746.85359999999923</v>
      </c>
      <c r="H16" s="11">
        <v>0</v>
      </c>
      <c r="CG16" s="19"/>
      <c r="CH16" s="20"/>
      <c r="CI16" s="20"/>
      <c r="CJ16" s="21"/>
      <c r="CK16" s="22"/>
      <c r="CL16" s="23"/>
      <c r="CM16" s="22"/>
      <c r="CN16" s="22"/>
      <c r="CO16" s="22"/>
      <c r="CP16" s="22"/>
      <c r="CQ16" s="22"/>
      <c r="CR16" s="22"/>
      <c r="CS16" s="22"/>
      <c r="CT16" s="22"/>
      <c r="CU16" s="22"/>
      <c r="CV16" s="19"/>
      <c r="CW16" s="20"/>
      <c r="CX16" s="21"/>
      <c r="CY16" s="22"/>
      <c r="CZ16" s="22"/>
      <c r="DA16" s="22"/>
      <c r="DB16" s="22"/>
      <c r="DC16" s="22"/>
      <c r="DD16" s="22"/>
      <c r="DE16" s="22"/>
    </row>
    <row r="17" spans="1:109" x14ac:dyDescent="0.25">
      <c r="A17" s="6">
        <v>43846</v>
      </c>
      <c r="B17" s="5">
        <v>1196.7647999999992</v>
      </c>
      <c r="C17" s="11"/>
      <c r="F17" s="6">
        <v>43846</v>
      </c>
      <c r="G17" s="5">
        <v>1196.7647999999992</v>
      </c>
      <c r="H17" s="11">
        <v>0</v>
      </c>
      <c r="CG17" s="19"/>
      <c r="CH17" s="20"/>
      <c r="CI17" s="20"/>
      <c r="CJ17" s="21"/>
      <c r="CK17" s="22"/>
      <c r="CL17" s="23"/>
      <c r="CM17" s="22"/>
      <c r="CN17" s="22"/>
      <c r="CO17" s="22"/>
      <c r="CP17" s="22"/>
      <c r="CQ17" s="22"/>
      <c r="CR17" s="22"/>
      <c r="CS17" s="22"/>
      <c r="CT17" s="22"/>
      <c r="CU17" s="22"/>
      <c r="CV17" s="19"/>
      <c r="CW17" s="20"/>
      <c r="CX17" s="21"/>
      <c r="CY17" s="22"/>
      <c r="CZ17" s="22"/>
      <c r="DA17" s="22"/>
      <c r="DB17" s="22"/>
      <c r="DC17" s="22"/>
      <c r="DD17" s="22"/>
      <c r="DE17" s="22"/>
    </row>
    <row r="18" spans="1:109" x14ac:dyDescent="0.25">
      <c r="A18" s="6">
        <v>43847</v>
      </c>
      <c r="B18" s="5">
        <v>1047.4668000000008</v>
      </c>
      <c r="C18" s="11"/>
      <c r="F18" s="6">
        <v>43847</v>
      </c>
      <c r="G18" s="5">
        <v>1047.4668000000008</v>
      </c>
      <c r="H18" s="11">
        <v>0</v>
      </c>
      <c r="CG18" s="19"/>
      <c r="CH18" s="20"/>
      <c r="CI18" s="20"/>
      <c r="CJ18" s="21"/>
      <c r="CK18" s="22"/>
      <c r="CL18" s="23"/>
      <c r="CM18" s="22"/>
      <c r="CN18" s="22"/>
      <c r="CO18" s="22"/>
      <c r="CP18" s="22"/>
      <c r="CQ18" s="22"/>
      <c r="CR18" s="22"/>
      <c r="CS18" s="22"/>
      <c r="CT18" s="22"/>
      <c r="CU18" s="22"/>
      <c r="CV18" s="19"/>
      <c r="CW18" s="20"/>
      <c r="CX18" s="21"/>
      <c r="CY18" s="22"/>
      <c r="CZ18" s="22"/>
      <c r="DA18" s="22"/>
      <c r="DB18" s="22"/>
      <c r="DC18" s="22"/>
      <c r="DD18" s="22"/>
      <c r="DE18" s="22"/>
    </row>
    <row r="19" spans="1:109" x14ac:dyDescent="0.25">
      <c r="A19" s="6">
        <v>43848</v>
      </c>
      <c r="B19" s="5">
        <v>1042.7256000000018</v>
      </c>
      <c r="C19" s="11"/>
      <c r="F19" s="6">
        <v>43848</v>
      </c>
      <c r="G19" s="5">
        <v>1042.7256000000018</v>
      </c>
      <c r="H19" s="11">
        <v>0</v>
      </c>
      <c r="CG19" s="19"/>
      <c r="CH19" s="20"/>
      <c r="CI19" s="20"/>
      <c r="CJ19" s="21"/>
      <c r="CK19" s="22"/>
      <c r="CL19" s="23"/>
      <c r="CM19" s="22"/>
      <c r="CN19" s="22"/>
      <c r="CO19" s="22"/>
      <c r="CP19" s="22"/>
      <c r="CQ19" s="22"/>
      <c r="CR19" s="22"/>
      <c r="CS19" s="22"/>
      <c r="CT19" s="22"/>
      <c r="CU19" s="22"/>
      <c r="CV19" s="19"/>
      <c r="CW19" s="20"/>
      <c r="CX19" s="21"/>
      <c r="CY19" s="22"/>
      <c r="CZ19" s="22"/>
      <c r="DA19" s="22"/>
      <c r="DB19" s="22"/>
      <c r="DC19" s="22"/>
      <c r="DD19" s="22"/>
      <c r="DE19" s="22"/>
    </row>
    <row r="20" spans="1:109" x14ac:dyDescent="0.25">
      <c r="A20" s="6">
        <v>43849</v>
      </c>
      <c r="B20" s="5">
        <v>942.51719999999818</v>
      </c>
      <c r="C20" s="11"/>
      <c r="F20" s="6">
        <v>43849</v>
      </c>
      <c r="G20" s="5">
        <v>942.51719999999818</v>
      </c>
      <c r="H20" s="11">
        <v>0</v>
      </c>
      <c r="CG20" s="19"/>
      <c r="CH20" s="20"/>
      <c r="CI20" s="20"/>
      <c r="CJ20" s="21"/>
      <c r="CK20" s="22"/>
      <c r="CL20" s="23"/>
      <c r="CM20" s="22"/>
      <c r="CN20" s="22"/>
      <c r="CO20" s="22"/>
      <c r="CP20" s="22"/>
      <c r="CQ20" s="22"/>
      <c r="CR20" s="22"/>
      <c r="CS20" s="22"/>
      <c r="CT20" s="22"/>
      <c r="CU20" s="22"/>
      <c r="CV20" s="19"/>
      <c r="CW20" s="20"/>
      <c r="CX20" s="21"/>
      <c r="CY20" s="22"/>
      <c r="CZ20" s="22"/>
      <c r="DA20" s="22"/>
      <c r="DB20" s="22"/>
      <c r="DC20" s="22"/>
      <c r="DD20" s="22"/>
      <c r="DE20" s="22"/>
    </row>
    <row r="21" spans="1:109" x14ac:dyDescent="0.25">
      <c r="A21" s="6">
        <v>43850</v>
      </c>
      <c r="B21" s="5">
        <v>792.81840000000329</v>
      </c>
      <c r="C21" s="11"/>
      <c r="F21" s="6">
        <v>43850</v>
      </c>
      <c r="G21" s="5">
        <v>792.81840000000329</v>
      </c>
      <c r="H21" s="11">
        <v>0</v>
      </c>
      <c r="CG21" s="19"/>
      <c r="CH21" s="20"/>
      <c r="CI21" s="20"/>
      <c r="CJ21" s="21"/>
      <c r="CK21" s="22"/>
      <c r="CL21" s="23"/>
      <c r="CM21" s="22"/>
      <c r="CN21" s="22"/>
      <c r="CO21" s="22"/>
      <c r="CP21" s="22"/>
      <c r="CQ21" s="22"/>
      <c r="CR21" s="22"/>
      <c r="CS21" s="22"/>
      <c r="CT21" s="22"/>
      <c r="CU21" s="22"/>
      <c r="CV21" s="19"/>
      <c r="CW21" s="20"/>
      <c r="CX21" s="21"/>
      <c r="CY21" s="22"/>
      <c r="CZ21" s="22"/>
      <c r="DA21" s="22"/>
      <c r="DB21" s="22"/>
      <c r="DC21" s="22"/>
      <c r="DD21" s="22"/>
      <c r="DE21" s="22"/>
    </row>
    <row r="22" spans="1:109" x14ac:dyDescent="0.25">
      <c r="A22" s="6">
        <v>43851</v>
      </c>
      <c r="B22" s="5">
        <v>550.52999999999986</v>
      </c>
      <c r="C22" s="11"/>
      <c r="F22" s="6">
        <v>43851</v>
      </c>
      <c r="G22" s="5">
        <v>550.52999999999986</v>
      </c>
      <c r="H22" s="11">
        <v>0</v>
      </c>
      <c r="CG22" s="19"/>
      <c r="CH22" s="20"/>
      <c r="CI22" s="20"/>
      <c r="CJ22" s="21"/>
      <c r="CK22" s="22"/>
      <c r="CL22" s="23"/>
      <c r="CM22" s="22"/>
      <c r="CN22" s="22"/>
      <c r="CO22" s="22"/>
      <c r="CP22" s="22"/>
      <c r="CQ22" s="22"/>
      <c r="CR22" s="22"/>
      <c r="CS22" s="22"/>
      <c r="CT22" s="22"/>
      <c r="CU22" s="22"/>
      <c r="CV22" s="19"/>
      <c r="CW22" s="20"/>
      <c r="CX22" s="21"/>
      <c r="CY22" s="22"/>
      <c r="CZ22" s="22"/>
      <c r="DA22" s="22"/>
      <c r="DB22" s="22"/>
      <c r="DC22" s="22"/>
      <c r="DD22" s="22"/>
      <c r="DE22" s="22"/>
    </row>
    <row r="23" spans="1:109" x14ac:dyDescent="0.25">
      <c r="A23" s="6">
        <v>43852</v>
      </c>
      <c r="B23" s="5">
        <v>515.75639999999953</v>
      </c>
      <c r="C23" s="11"/>
      <c r="F23" s="6">
        <v>43852</v>
      </c>
      <c r="G23" s="5">
        <v>515.75639999999953</v>
      </c>
      <c r="H23" s="11">
        <v>0</v>
      </c>
      <c r="CG23" s="19"/>
      <c r="CH23" s="20"/>
      <c r="CI23" s="20"/>
      <c r="CJ23" s="21"/>
      <c r="CK23" s="22"/>
      <c r="CL23" s="23"/>
      <c r="CM23" s="22"/>
      <c r="CN23" s="22"/>
      <c r="CO23" s="22"/>
      <c r="CP23" s="22"/>
      <c r="CQ23" s="22"/>
      <c r="CR23" s="22"/>
      <c r="CS23" s="22"/>
      <c r="CT23" s="22"/>
      <c r="CU23" s="22"/>
      <c r="CV23" s="19"/>
      <c r="CW23" s="20"/>
      <c r="CX23" s="21"/>
      <c r="CY23" s="22"/>
      <c r="CZ23" s="22"/>
      <c r="DA23" s="22"/>
      <c r="DB23" s="22"/>
      <c r="DC23" s="22"/>
      <c r="DD23" s="22"/>
      <c r="DE23" s="22"/>
    </row>
    <row r="24" spans="1:109" x14ac:dyDescent="0.25">
      <c r="A24" s="6">
        <v>43853</v>
      </c>
      <c r="B24" s="5">
        <v>445.88159999999988</v>
      </c>
      <c r="C24" s="3">
        <v>0</v>
      </c>
      <c r="F24" s="6">
        <v>43853</v>
      </c>
      <c r="G24" s="5">
        <v>445.88159999999988</v>
      </c>
      <c r="H24" s="3">
        <v>0</v>
      </c>
      <c r="CG24" s="19"/>
      <c r="CH24" s="20"/>
      <c r="CI24" s="20"/>
      <c r="CJ24" s="21"/>
      <c r="CK24" s="22"/>
      <c r="CL24" s="23"/>
      <c r="CM24" s="22"/>
      <c r="CN24" s="22"/>
      <c r="CO24" s="22"/>
      <c r="CP24" s="22"/>
      <c r="CQ24" s="22"/>
      <c r="CR24" s="22"/>
      <c r="CS24" s="22"/>
      <c r="CT24" s="22"/>
      <c r="CU24" s="22"/>
      <c r="CV24" s="19"/>
      <c r="CW24" s="20"/>
      <c r="CX24" s="21"/>
      <c r="CY24" s="22"/>
      <c r="CZ24" s="22"/>
      <c r="DA24" s="22"/>
      <c r="DB24" s="22"/>
      <c r="DC24" s="22"/>
      <c r="DD24" s="22"/>
      <c r="DE24" s="22"/>
    </row>
    <row r="25" spans="1:109" x14ac:dyDescent="0.25">
      <c r="A25" s="6">
        <v>43854</v>
      </c>
      <c r="B25" s="5">
        <v>287.01120000000014</v>
      </c>
      <c r="C25" s="3">
        <v>0</v>
      </c>
      <c r="F25" s="6">
        <v>43854</v>
      </c>
      <c r="G25" s="5">
        <v>287.01120000000014</v>
      </c>
      <c r="H25" s="3">
        <v>0</v>
      </c>
      <c r="CG25" s="19"/>
      <c r="CH25" s="20"/>
      <c r="CI25" s="20"/>
      <c r="CJ25" s="24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19"/>
      <c r="CW25" s="20"/>
      <c r="CX25" s="24"/>
      <c r="CY25" s="22"/>
      <c r="CZ25" s="22"/>
      <c r="DA25" s="22"/>
      <c r="DB25" s="22"/>
      <c r="DC25" s="22"/>
      <c r="DD25" s="22"/>
      <c r="DE25" s="22"/>
    </row>
    <row r="26" spans="1:109" x14ac:dyDescent="0.25">
      <c r="A26" s="6">
        <v>43855</v>
      </c>
      <c r="B26" s="5">
        <v>94.817999999999458</v>
      </c>
      <c r="C26" s="3">
        <v>1</v>
      </c>
      <c r="F26" s="6">
        <v>43855</v>
      </c>
      <c r="G26" s="5">
        <v>94.817999999999458</v>
      </c>
      <c r="H26" s="3">
        <v>1</v>
      </c>
      <c r="CG26" s="19"/>
      <c r="CH26" s="20"/>
      <c r="CI26" s="20"/>
      <c r="CJ26" s="24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19"/>
      <c r="CW26" s="20"/>
      <c r="CX26" s="24"/>
      <c r="CY26" s="22"/>
      <c r="CZ26" s="22"/>
      <c r="DA26" s="22"/>
      <c r="DB26" s="22"/>
      <c r="DC26" s="22"/>
      <c r="DD26" s="22"/>
      <c r="DE26" s="22"/>
    </row>
    <row r="27" spans="1:109" x14ac:dyDescent="0.25">
      <c r="A27" s="6">
        <v>43856</v>
      </c>
      <c r="B27" s="5">
        <v>113.88240000000027</v>
      </c>
      <c r="C27" s="3">
        <v>7.1</v>
      </c>
      <c r="F27" s="6">
        <v>43856</v>
      </c>
      <c r="G27" s="5">
        <v>113.88240000000027</v>
      </c>
      <c r="H27" s="3">
        <v>7.1</v>
      </c>
      <c r="CG27" s="19"/>
      <c r="CH27" s="20"/>
      <c r="CI27" s="20"/>
      <c r="CJ27" s="24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19"/>
      <c r="CW27" s="20"/>
      <c r="CX27" s="24"/>
      <c r="CY27" s="22"/>
      <c r="CZ27" s="22"/>
      <c r="DA27" s="22"/>
      <c r="DB27" s="22"/>
      <c r="DC27" s="22"/>
      <c r="DD27" s="22"/>
      <c r="DE27" s="22"/>
    </row>
    <row r="28" spans="1:109" x14ac:dyDescent="0.25">
      <c r="A28" s="6">
        <v>43857</v>
      </c>
      <c r="B28" s="5">
        <v>483.61439999999965</v>
      </c>
      <c r="C28" s="3">
        <v>28.2</v>
      </c>
      <c r="F28" s="6">
        <v>43857</v>
      </c>
      <c r="G28" s="5">
        <v>483.61439999999965</v>
      </c>
      <c r="H28" s="3">
        <v>28.2</v>
      </c>
      <c r="CG28" s="19"/>
      <c r="CH28" s="20"/>
      <c r="CI28" s="20"/>
      <c r="CJ28" s="24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19"/>
      <c r="CW28" s="20"/>
      <c r="CX28" s="24"/>
      <c r="CY28" s="22"/>
      <c r="CZ28" s="22"/>
      <c r="DA28" s="22"/>
      <c r="DB28" s="22"/>
      <c r="DC28" s="22"/>
      <c r="DD28" s="22"/>
      <c r="DE28" s="22"/>
    </row>
    <row r="29" spans="1:109" x14ac:dyDescent="0.25">
      <c r="A29" s="6">
        <v>43858</v>
      </c>
      <c r="B29" s="5">
        <v>682.32239999999877</v>
      </c>
      <c r="C29" s="3">
        <v>3</v>
      </c>
      <c r="F29" s="6">
        <v>43858</v>
      </c>
      <c r="G29" s="5">
        <v>682.32239999999877</v>
      </c>
      <c r="H29" s="3">
        <v>3</v>
      </c>
      <c r="CG29" s="19"/>
      <c r="CH29" s="20"/>
      <c r="CI29" s="20"/>
      <c r="CJ29" s="24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19"/>
      <c r="CW29" s="20"/>
      <c r="CX29" s="24"/>
      <c r="CY29" s="22"/>
      <c r="CZ29" s="22"/>
      <c r="DA29" s="22"/>
      <c r="DB29" s="22"/>
      <c r="DC29" s="22"/>
      <c r="DD29" s="22"/>
      <c r="DE29" s="22"/>
    </row>
    <row r="30" spans="1:109" x14ac:dyDescent="0.25">
      <c r="A30" s="6">
        <v>43859</v>
      </c>
      <c r="B30" s="5">
        <v>436.47120000000297</v>
      </c>
      <c r="C30" s="3">
        <v>0</v>
      </c>
      <c r="F30" s="6">
        <v>43859</v>
      </c>
      <c r="G30" s="5">
        <v>436.47120000000297</v>
      </c>
      <c r="H30" s="3">
        <v>0</v>
      </c>
      <c r="CG30" s="19"/>
      <c r="CH30" s="20"/>
      <c r="CI30" s="20"/>
      <c r="CJ30" s="24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19"/>
      <c r="CW30" s="20"/>
      <c r="CX30" s="24"/>
      <c r="CY30" s="22"/>
      <c r="CZ30" s="22"/>
      <c r="DA30" s="22"/>
      <c r="DB30" s="22"/>
      <c r="DC30" s="22"/>
      <c r="DD30" s="22"/>
      <c r="DE30" s="22"/>
    </row>
    <row r="31" spans="1:109" x14ac:dyDescent="0.25">
      <c r="A31" s="6">
        <v>43860</v>
      </c>
      <c r="B31" s="5">
        <v>310.57799999999929</v>
      </c>
      <c r="C31" s="3">
        <v>0</v>
      </c>
      <c r="F31" s="6">
        <v>43860</v>
      </c>
      <c r="G31" s="5">
        <v>310.57799999999929</v>
      </c>
      <c r="H31" s="3">
        <v>0</v>
      </c>
      <c r="CG31" s="19"/>
      <c r="CH31" s="20"/>
      <c r="CI31" s="20"/>
      <c r="CJ31" s="24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19"/>
      <c r="CW31" s="20"/>
      <c r="CX31" s="24"/>
      <c r="CY31" s="22"/>
      <c r="CZ31" s="22"/>
      <c r="DA31" s="22"/>
      <c r="DB31" s="22"/>
      <c r="DC31" s="22"/>
      <c r="DD31" s="22"/>
      <c r="DE31" s="22"/>
    </row>
    <row r="32" spans="1:109" x14ac:dyDescent="0.25">
      <c r="A32" s="6">
        <v>43861</v>
      </c>
      <c r="B32" s="5">
        <v>327.607200000001</v>
      </c>
      <c r="C32" s="3">
        <v>2</v>
      </c>
      <c r="F32" s="6">
        <v>43861</v>
      </c>
      <c r="G32" s="5">
        <v>327.607200000001</v>
      </c>
      <c r="H32" s="3">
        <v>2</v>
      </c>
      <c r="I32" s="17">
        <f>+I2+30</f>
        <v>43861</v>
      </c>
      <c r="J32" s="10">
        <f>SUM(G2:G32)</f>
        <v>15475.803600000012</v>
      </c>
      <c r="K32" s="10">
        <f>SUM(H2:H32)</f>
        <v>41.3</v>
      </c>
      <c r="CG32" s="19"/>
      <c r="CH32" s="20"/>
      <c r="CI32" s="20"/>
      <c r="CJ32" s="24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19"/>
      <c r="CW32" s="20"/>
      <c r="CX32" s="24"/>
      <c r="CY32" s="22"/>
      <c r="CZ32" s="22"/>
      <c r="DA32" s="22"/>
      <c r="DB32" s="22"/>
      <c r="DC32" s="22"/>
      <c r="DD32" s="22"/>
      <c r="DE32" s="22"/>
    </row>
    <row r="33" spans="1:109" x14ac:dyDescent="0.25">
      <c r="A33" s="6">
        <v>43862</v>
      </c>
      <c r="B33" s="5">
        <v>383.62440000000021</v>
      </c>
      <c r="C33" s="3">
        <v>1</v>
      </c>
      <c r="F33" s="6">
        <v>43862</v>
      </c>
      <c r="G33" s="5">
        <v>383.62440000000021</v>
      </c>
      <c r="H33" s="3">
        <v>1</v>
      </c>
      <c r="CG33" s="19"/>
      <c r="CH33" s="20"/>
      <c r="CI33" s="20"/>
      <c r="CJ33" s="24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19"/>
      <c r="CW33" s="20"/>
      <c r="CX33" s="24"/>
      <c r="CY33" s="25"/>
      <c r="CZ33" s="20"/>
      <c r="DA33" s="20"/>
      <c r="DB33" s="22"/>
      <c r="DC33" s="22"/>
      <c r="DD33" s="22"/>
      <c r="DE33" s="22"/>
    </row>
    <row r="34" spans="1:109" x14ac:dyDescent="0.25">
      <c r="A34" s="6">
        <v>43863</v>
      </c>
      <c r="B34" s="5">
        <v>674.86199999999985</v>
      </c>
      <c r="C34" s="3">
        <v>3.8</v>
      </c>
      <c r="F34" s="6">
        <v>43863</v>
      </c>
      <c r="G34" s="5">
        <v>674.86199999999985</v>
      </c>
      <c r="H34" s="3">
        <v>3.8</v>
      </c>
      <c r="CG34" s="19"/>
      <c r="CH34" s="20"/>
      <c r="CI34" s="20"/>
      <c r="CJ34" s="24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19"/>
      <c r="CW34" s="20"/>
      <c r="CX34" s="24"/>
      <c r="CY34" s="22"/>
      <c r="CZ34" s="22"/>
      <c r="DA34" s="22"/>
      <c r="DB34" s="22"/>
      <c r="DC34" s="22"/>
      <c r="DD34" s="22"/>
      <c r="DE34" s="22"/>
    </row>
    <row r="35" spans="1:109" x14ac:dyDescent="0.25">
      <c r="A35" s="6">
        <v>43864</v>
      </c>
      <c r="B35" s="5">
        <v>783.82439999999838</v>
      </c>
      <c r="C35" s="3">
        <v>1.8</v>
      </c>
      <c r="F35" s="6">
        <v>43864</v>
      </c>
      <c r="G35" s="5">
        <v>783.82439999999838</v>
      </c>
      <c r="H35" s="3">
        <v>1.8</v>
      </c>
      <c r="CG35" s="19"/>
      <c r="CH35" s="20"/>
      <c r="CI35" s="20"/>
      <c r="CJ35" s="24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19"/>
      <c r="CW35" s="20"/>
      <c r="CX35" s="24"/>
      <c r="CY35" s="22"/>
      <c r="CZ35" s="22"/>
      <c r="DA35" s="22"/>
      <c r="DB35" s="22"/>
      <c r="DC35" s="22"/>
      <c r="DD35" s="22"/>
      <c r="DE35" s="22"/>
    </row>
    <row r="36" spans="1:109" x14ac:dyDescent="0.25">
      <c r="A36" s="6">
        <v>43865</v>
      </c>
      <c r="B36" s="5">
        <v>702.30719999999849</v>
      </c>
      <c r="C36" s="3">
        <v>0.3</v>
      </c>
      <c r="F36" s="6">
        <v>43865</v>
      </c>
      <c r="G36" s="5">
        <v>702.30719999999849</v>
      </c>
      <c r="H36" s="3">
        <v>0.3</v>
      </c>
      <c r="CG36" s="19"/>
      <c r="CH36" s="20"/>
      <c r="CI36" s="20"/>
      <c r="CJ36" s="24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19"/>
      <c r="CW36" s="20"/>
      <c r="CX36" s="24"/>
      <c r="CY36" s="22"/>
      <c r="CZ36" s="22"/>
      <c r="DA36" s="22"/>
      <c r="DB36" s="22"/>
      <c r="DC36" s="22"/>
      <c r="DD36" s="22"/>
      <c r="DE36" s="22"/>
    </row>
    <row r="37" spans="1:109" x14ac:dyDescent="0.25">
      <c r="A37" s="6">
        <v>43866</v>
      </c>
      <c r="B37" s="5">
        <v>555.97199999999964</v>
      </c>
      <c r="C37" s="3">
        <v>0</v>
      </c>
      <c r="F37" s="6">
        <v>43866</v>
      </c>
      <c r="G37" s="5">
        <v>555.97199999999964</v>
      </c>
      <c r="H37" s="3">
        <v>0</v>
      </c>
      <c r="CG37" s="19"/>
      <c r="CH37" s="20"/>
      <c r="CI37" s="20"/>
      <c r="CJ37" s="24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19"/>
      <c r="CW37" s="20"/>
      <c r="CX37" s="24"/>
      <c r="CY37" s="22"/>
      <c r="CZ37" s="22"/>
      <c r="DA37" s="22"/>
      <c r="DB37" s="22"/>
      <c r="DC37" s="22"/>
      <c r="DD37" s="22"/>
      <c r="DE37" s="22"/>
    </row>
    <row r="38" spans="1:109" x14ac:dyDescent="0.25">
      <c r="A38" s="6">
        <v>43867</v>
      </c>
      <c r="B38" s="5">
        <v>476.99999999999756</v>
      </c>
      <c r="C38" s="3">
        <v>0</v>
      </c>
      <c r="F38" s="6">
        <v>43867</v>
      </c>
      <c r="G38" s="5">
        <v>476.99999999999756</v>
      </c>
      <c r="H38" s="3">
        <v>0</v>
      </c>
      <c r="CG38" s="19"/>
      <c r="CH38" s="20"/>
      <c r="CI38" s="20"/>
      <c r="CJ38" s="24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19"/>
      <c r="CW38" s="20"/>
      <c r="CX38" s="24"/>
      <c r="CY38" s="22"/>
      <c r="CZ38" s="22"/>
      <c r="DA38" s="22"/>
      <c r="DB38" s="22"/>
      <c r="DC38" s="22"/>
      <c r="DD38" s="22"/>
      <c r="DE38" s="22"/>
    </row>
    <row r="39" spans="1:109" x14ac:dyDescent="0.25">
      <c r="A39" s="6">
        <v>43868</v>
      </c>
      <c r="B39" s="5">
        <v>402.15119999999973</v>
      </c>
      <c r="C39" s="3">
        <v>1.5</v>
      </c>
      <c r="F39" s="6">
        <v>43868</v>
      </c>
      <c r="G39" s="5">
        <v>402.15119999999973</v>
      </c>
      <c r="H39" s="3">
        <v>1.5</v>
      </c>
      <c r="CG39" s="19"/>
      <c r="CH39" s="20"/>
      <c r="CI39" s="20"/>
      <c r="CJ39" s="24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19"/>
      <c r="CW39" s="20"/>
      <c r="CX39" s="24"/>
      <c r="CY39" s="22"/>
      <c r="CZ39" s="22"/>
      <c r="DA39" s="22"/>
      <c r="DB39" s="22"/>
      <c r="DC39" s="22"/>
      <c r="DD39" s="22"/>
      <c r="DE39" s="22"/>
    </row>
    <row r="40" spans="1:109" x14ac:dyDescent="0.25">
      <c r="A40" s="6">
        <v>43869</v>
      </c>
      <c r="B40" s="5">
        <v>512.3051999999999</v>
      </c>
      <c r="C40" s="3">
        <v>8.4</v>
      </c>
      <c r="F40" s="6">
        <v>43869</v>
      </c>
      <c r="G40" s="5">
        <v>512.3051999999999</v>
      </c>
      <c r="H40" s="3">
        <v>8.4</v>
      </c>
      <c r="CG40" s="19"/>
      <c r="CH40" s="20"/>
      <c r="CI40" s="20"/>
      <c r="CJ40" s="24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19"/>
      <c r="CW40" s="20"/>
      <c r="CX40" s="24"/>
      <c r="CY40" s="22"/>
      <c r="CZ40" s="22"/>
      <c r="DA40" s="22"/>
      <c r="DB40" s="22"/>
      <c r="DC40" s="22"/>
      <c r="DD40" s="22"/>
      <c r="DE40" s="22"/>
    </row>
    <row r="41" spans="1:109" x14ac:dyDescent="0.25">
      <c r="A41" s="6">
        <v>43870</v>
      </c>
      <c r="B41" s="5">
        <v>2061.8987999999977</v>
      </c>
      <c r="C41" s="3">
        <v>40.6</v>
      </c>
      <c r="F41" s="6">
        <v>43870</v>
      </c>
      <c r="G41" s="5">
        <v>2061.8987999999977</v>
      </c>
      <c r="H41" s="3">
        <v>40.6</v>
      </c>
      <c r="CG41" s="19"/>
      <c r="CH41" s="20"/>
      <c r="CI41" s="20"/>
      <c r="CJ41" s="24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19"/>
      <c r="CW41" s="20"/>
      <c r="CX41" s="24"/>
      <c r="CY41" s="22"/>
      <c r="CZ41" s="22"/>
      <c r="DA41" s="22"/>
      <c r="DB41" s="22"/>
      <c r="DC41" s="22"/>
      <c r="DD41" s="22"/>
      <c r="DE41" s="22"/>
    </row>
    <row r="42" spans="1:109" x14ac:dyDescent="0.25">
      <c r="A42" s="6">
        <v>43871</v>
      </c>
      <c r="B42" s="5">
        <v>740.05439999999953</v>
      </c>
      <c r="C42" s="3">
        <v>14.5</v>
      </c>
      <c r="F42" s="6">
        <v>43871</v>
      </c>
      <c r="G42" s="5">
        <v>740.05439999999953</v>
      </c>
      <c r="H42" s="3">
        <v>14.5</v>
      </c>
      <c r="CG42" s="19"/>
      <c r="CH42" s="20"/>
      <c r="CI42" s="20"/>
      <c r="CJ42" s="24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19"/>
      <c r="CW42" s="20"/>
      <c r="CX42" s="24"/>
      <c r="CY42" s="22"/>
      <c r="CZ42" s="22"/>
      <c r="DA42" s="22"/>
      <c r="DB42" s="22"/>
      <c r="DC42" s="22"/>
      <c r="DD42" s="22"/>
      <c r="DE42" s="22"/>
    </row>
    <row r="43" spans="1:109" x14ac:dyDescent="0.25">
      <c r="A43" s="6">
        <v>43872</v>
      </c>
      <c r="B43" s="5">
        <v>417.79199999999963</v>
      </c>
      <c r="C43" s="3">
        <v>0</v>
      </c>
      <c r="F43" s="6">
        <v>43872</v>
      </c>
      <c r="G43" s="5">
        <v>417.79199999999963</v>
      </c>
      <c r="H43" s="3">
        <v>0</v>
      </c>
      <c r="CG43" s="19"/>
      <c r="CH43" s="20"/>
      <c r="CI43" s="20"/>
      <c r="CJ43" s="24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19"/>
      <c r="CW43" s="20"/>
      <c r="CX43" s="24"/>
      <c r="CY43" s="22"/>
      <c r="CZ43" s="22"/>
      <c r="DA43" s="22"/>
      <c r="DB43" s="22"/>
      <c r="DC43" s="22"/>
      <c r="DD43" s="22"/>
      <c r="DE43" s="22"/>
    </row>
    <row r="44" spans="1:109" x14ac:dyDescent="0.25">
      <c r="A44" s="6">
        <v>43873</v>
      </c>
      <c r="B44" s="5">
        <v>412.04040000000089</v>
      </c>
      <c r="C44" s="3">
        <v>4.3</v>
      </c>
      <c r="F44" s="6">
        <v>43873</v>
      </c>
      <c r="G44" s="5">
        <v>412.04040000000089</v>
      </c>
      <c r="H44" s="3">
        <v>4.3</v>
      </c>
      <c r="CG44" s="19"/>
      <c r="CH44" s="20"/>
      <c r="CI44" s="20"/>
      <c r="CJ44" s="24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19"/>
      <c r="CW44" s="20"/>
      <c r="CX44" s="24"/>
      <c r="CY44" s="22"/>
      <c r="CZ44" s="22"/>
      <c r="DA44" s="22"/>
      <c r="DB44" s="22"/>
      <c r="DC44" s="22"/>
      <c r="DD44" s="22"/>
      <c r="DE44" s="22"/>
    </row>
    <row r="45" spans="1:109" x14ac:dyDescent="0.25">
      <c r="A45" s="6">
        <v>43874</v>
      </c>
      <c r="B45" s="5">
        <v>1188.0983999999999</v>
      </c>
      <c r="C45" s="3">
        <v>13.2</v>
      </c>
      <c r="F45" s="6">
        <v>43874</v>
      </c>
      <c r="G45" s="5">
        <v>1188.0983999999999</v>
      </c>
      <c r="H45" s="3">
        <v>13.2</v>
      </c>
      <c r="CG45" s="19"/>
      <c r="CH45" s="20"/>
      <c r="CI45" s="20"/>
      <c r="CJ45" s="24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19"/>
      <c r="CW45" s="20"/>
      <c r="CX45" s="24"/>
      <c r="CY45" s="22"/>
      <c r="CZ45" s="22"/>
      <c r="DA45" s="22"/>
      <c r="DB45" s="22"/>
      <c r="DC45" s="22"/>
      <c r="DD45" s="22"/>
      <c r="DE45" s="22"/>
    </row>
    <row r="46" spans="1:109" x14ac:dyDescent="0.25">
      <c r="A46" s="6">
        <v>43875</v>
      </c>
      <c r="B46" s="5">
        <v>661.1459999999995</v>
      </c>
      <c r="C46" s="3">
        <v>6.6</v>
      </c>
      <c r="F46" s="6">
        <v>43875</v>
      </c>
      <c r="G46" s="5">
        <v>661.1459999999995</v>
      </c>
      <c r="H46" s="3">
        <v>6.6</v>
      </c>
      <c r="CG46" s="19"/>
      <c r="CH46" s="20"/>
      <c r="CI46" s="20"/>
      <c r="CJ46" s="24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19"/>
      <c r="CW46" s="20"/>
      <c r="CX46" s="24"/>
      <c r="CY46" s="22"/>
      <c r="CZ46" s="22"/>
      <c r="DA46" s="22"/>
      <c r="DB46" s="22"/>
      <c r="DC46" s="22"/>
      <c r="DD46" s="22"/>
      <c r="DE46" s="22"/>
    </row>
    <row r="47" spans="1:109" x14ac:dyDescent="0.25">
      <c r="A47" s="6">
        <v>43876</v>
      </c>
      <c r="B47" s="5">
        <v>2375.212799999998</v>
      </c>
      <c r="C47" s="3">
        <v>75.400000000000006</v>
      </c>
      <c r="F47" s="6">
        <v>43876</v>
      </c>
      <c r="G47" s="5">
        <v>2375.212799999998</v>
      </c>
      <c r="H47" s="3">
        <v>75.400000000000006</v>
      </c>
      <c r="CG47" s="19"/>
      <c r="CH47" s="20"/>
      <c r="CI47" s="20"/>
      <c r="CJ47" s="24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19"/>
      <c r="CW47" s="20"/>
      <c r="CX47" s="24"/>
      <c r="CY47" s="22"/>
      <c r="CZ47" s="22"/>
      <c r="DA47" s="22"/>
      <c r="DB47" s="22"/>
      <c r="DC47" s="22"/>
      <c r="DD47" s="22"/>
      <c r="DE47" s="22"/>
    </row>
    <row r="48" spans="1:109" x14ac:dyDescent="0.25">
      <c r="A48" s="6">
        <v>43877</v>
      </c>
      <c r="B48" s="5">
        <v>2977.2743999999961</v>
      </c>
      <c r="C48" s="3">
        <v>47.5</v>
      </c>
      <c r="F48" s="6">
        <v>43877</v>
      </c>
      <c r="G48" s="5">
        <v>2977.2743999999961</v>
      </c>
      <c r="H48" s="3">
        <v>47.5</v>
      </c>
      <c r="CG48" s="19"/>
      <c r="CH48" s="20"/>
      <c r="CI48" s="20"/>
      <c r="CJ48" s="24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19"/>
      <c r="CW48" s="20"/>
      <c r="CX48" s="24"/>
      <c r="CY48" s="22"/>
      <c r="CZ48" s="22"/>
      <c r="DA48" s="22"/>
      <c r="DB48" s="22"/>
      <c r="DC48" s="22"/>
      <c r="DD48" s="22"/>
      <c r="DE48" s="22"/>
    </row>
    <row r="49" spans="1:109" x14ac:dyDescent="0.25">
      <c r="A49" s="6">
        <v>43878</v>
      </c>
      <c r="B49" s="5">
        <v>3299.0339999999965</v>
      </c>
      <c r="C49" s="3">
        <v>9.9</v>
      </c>
      <c r="F49" s="6">
        <v>43878</v>
      </c>
      <c r="G49" s="5">
        <v>3299.0339999999965</v>
      </c>
      <c r="H49" s="3">
        <v>9.9</v>
      </c>
      <c r="CG49" s="19"/>
      <c r="CH49" s="20"/>
      <c r="CI49" s="20"/>
      <c r="CJ49" s="24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19"/>
      <c r="CW49" s="20"/>
      <c r="CX49" s="24"/>
      <c r="CY49" s="22"/>
      <c r="CZ49" s="22"/>
      <c r="DA49" s="22"/>
      <c r="DB49" s="22"/>
      <c r="DC49" s="22"/>
      <c r="DD49" s="22"/>
      <c r="DE49" s="22"/>
    </row>
    <row r="50" spans="1:109" x14ac:dyDescent="0.25">
      <c r="A50" s="6">
        <v>43879</v>
      </c>
      <c r="B50" s="5">
        <v>3153.0360000000023</v>
      </c>
      <c r="C50" s="3">
        <v>6.9</v>
      </c>
      <c r="F50" s="6">
        <v>43879</v>
      </c>
      <c r="G50" s="5">
        <v>3153.0360000000023</v>
      </c>
      <c r="H50" s="3">
        <v>6.9</v>
      </c>
      <c r="CG50" s="19"/>
      <c r="CH50" s="20"/>
      <c r="CI50" s="20"/>
      <c r="CJ50" s="24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19"/>
      <c r="CW50" s="20"/>
      <c r="CX50" s="24"/>
      <c r="CY50" s="22"/>
      <c r="CZ50" s="22"/>
      <c r="DA50" s="22"/>
      <c r="DB50" s="22"/>
      <c r="DC50" s="22"/>
      <c r="DD50" s="22"/>
      <c r="DE50" s="22"/>
    </row>
    <row r="51" spans="1:109" x14ac:dyDescent="0.25">
      <c r="A51" s="6">
        <v>43880</v>
      </c>
      <c r="B51" s="5">
        <v>3095.178000000004</v>
      </c>
      <c r="C51" s="3">
        <v>9.6999999999999993</v>
      </c>
      <c r="F51" s="6">
        <v>43880</v>
      </c>
      <c r="G51" s="5">
        <v>3095.178000000004</v>
      </c>
      <c r="H51" s="3">
        <v>9.6999999999999993</v>
      </c>
      <c r="CG51" s="19"/>
      <c r="CH51" s="20"/>
      <c r="CI51" s="20"/>
      <c r="CJ51" s="24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19"/>
      <c r="CW51" s="20"/>
      <c r="CX51" s="24"/>
      <c r="CY51" s="22"/>
      <c r="CZ51" s="22"/>
      <c r="DA51" s="22"/>
      <c r="DB51" s="22"/>
      <c r="DC51" s="22"/>
      <c r="DD51" s="22"/>
      <c r="DE51" s="22"/>
    </row>
    <row r="52" spans="1:109" x14ac:dyDescent="0.25">
      <c r="A52" s="6">
        <v>43881</v>
      </c>
      <c r="B52" s="5">
        <v>3070.9463999999971</v>
      </c>
      <c r="C52" s="3">
        <v>16</v>
      </c>
      <c r="F52" s="6">
        <v>43881</v>
      </c>
      <c r="G52" s="5">
        <v>3070.9463999999971</v>
      </c>
      <c r="H52" s="3">
        <v>16</v>
      </c>
      <c r="CG52" s="19"/>
      <c r="CH52" s="20"/>
      <c r="CI52" s="20"/>
      <c r="CJ52" s="24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19"/>
      <c r="CW52" s="20"/>
      <c r="CX52" s="24"/>
      <c r="CY52" s="22"/>
      <c r="CZ52" s="22"/>
      <c r="DA52" s="22"/>
      <c r="DB52" s="22"/>
      <c r="DC52" s="22"/>
      <c r="DD52" s="22"/>
      <c r="DE52" s="22"/>
    </row>
    <row r="53" spans="1:109" x14ac:dyDescent="0.25">
      <c r="A53" s="6">
        <v>43882</v>
      </c>
      <c r="B53" s="5">
        <v>1322.2068000000017</v>
      </c>
      <c r="C53" s="3">
        <v>2.5</v>
      </c>
      <c r="F53" s="6">
        <v>43882</v>
      </c>
      <c r="G53" s="5">
        <v>1322.2068000000017</v>
      </c>
      <c r="H53" s="3">
        <v>2.5</v>
      </c>
      <c r="CG53" s="19"/>
      <c r="CH53" s="20"/>
      <c r="CI53" s="20"/>
      <c r="CJ53" s="24"/>
      <c r="CK53" s="22"/>
      <c r="CL53" s="22"/>
      <c r="CM53" s="22"/>
      <c r="CN53" s="22"/>
      <c r="CO53" s="22"/>
      <c r="CP53" s="22"/>
      <c r="CQ53" s="22"/>
      <c r="CR53" s="22"/>
      <c r="CS53" s="22"/>
      <c r="CT53" s="22"/>
      <c r="CU53" s="22"/>
      <c r="CV53" s="19"/>
      <c r="CW53" s="20"/>
      <c r="CX53" s="24"/>
      <c r="CY53" s="22"/>
      <c r="CZ53" s="22"/>
      <c r="DA53" s="22"/>
      <c r="DB53" s="22"/>
      <c r="DC53" s="22"/>
      <c r="DD53" s="22"/>
      <c r="DE53" s="22"/>
    </row>
    <row r="54" spans="1:109" x14ac:dyDescent="0.25">
      <c r="A54" s="6">
        <v>43883</v>
      </c>
      <c r="B54" s="5">
        <v>1306.6908000000026</v>
      </c>
      <c r="C54" s="3">
        <v>9.9</v>
      </c>
      <c r="F54" s="6">
        <v>43883</v>
      </c>
      <c r="G54" s="5">
        <v>1306.6908000000026</v>
      </c>
      <c r="H54" s="3">
        <v>9.9</v>
      </c>
      <c r="CG54" s="19"/>
      <c r="CH54" s="20"/>
      <c r="CI54" s="20"/>
      <c r="CJ54" s="24"/>
      <c r="CK54" s="22"/>
      <c r="CL54" s="22"/>
      <c r="CM54" s="22"/>
      <c r="CN54" s="22"/>
      <c r="CO54" s="22"/>
      <c r="CP54" s="22"/>
      <c r="CQ54" s="22"/>
      <c r="CR54" s="22"/>
      <c r="CS54" s="22"/>
      <c r="CT54" s="22"/>
      <c r="CU54" s="22"/>
      <c r="CV54" s="19"/>
      <c r="CW54" s="20"/>
      <c r="CX54" s="24"/>
      <c r="CY54" s="22"/>
      <c r="CZ54" s="22"/>
      <c r="DA54" s="22"/>
      <c r="DB54" s="22"/>
      <c r="DC54" s="22"/>
      <c r="DD54" s="22"/>
      <c r="DE54" s="22"/>
    </row>
    <row r="55" spans="1:109" x14ac:dyDescent="0.25">
      <c r="A55" s="6">
        <v>43884</v>
      </c>
      <c r="B55" s="5">
        <v>1077.6407999999992</v>
      </c>
      <c r="C55" s="3">
        <v>7.1</v>
      </c>
      <c r="F55" s="6">
        <v>43884</v>
      </c>
      <c r="G55" s="5">
        <v>1077.6407999999992</v>
      </c>
      <c r="H55" s="3">
        <v>7.1</v>
      </c>
      <c r="CG55" s="19"/>
      <c r="CH55" s="20"/>
      <c r="CI55" s="20"/>
      <c r="CJ55" s="24"/>
      <c r="CK55" s="22"/>
      <c r="CL55" s="22"/>
      <c r="CM55" s="22"/>
      <c r="CN55" s="22"/>
      <c r="CO55" s="22"/>
      <c r="CP55" s="22"/>
      <c r="CQ55" s="22"/>
      <c r="CR55" s="22"/>
      <c r="CS55" s="22"/>
      <c r="CT55" s="22"/>
      <c r="CU55" s="22"/>
      <c r="CV55" s="19"/>
      <c r="CW55" s="20"/>
      <c r="CX55" s="24"/>
      <c r="CY55" s="22"/>
      <c r="CZ55" s="22"/>
      <c r="DA55" s="22"/>
      <c r="DB55" s="22"/>
      <c r="DC55" s="22"/>
      <c r="DD55" s="22"/>
      <c r="DE55" s="22"/>
    </row>
    <row r="56" spans="1:109" x14ac:dyDescent="0.25">
      <c r="A56" s="6">
        <v>43885</v>
      </c>
      <c r="B56" s="5">
        <v>1572.2244000000017</v>
      </c>
      <c r="C56" s="3">
        <v>15.5</v>
      </c>
      <c r="F56" s="6">
        <v>43885</v>
      </c>
      <c r="G56" s="5">
        <v>1572.2244000000017</v>
      </c>
      <c r="H56" s="3">
        <v>15.5</v>
      </c>
      <c r="CG56" s="19"/>
      <c r="CH56" s="20"/>
      <c r="CI56" s="20"/>
      <c r="CJ56" s="24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19"/>
      <c r="CW56" s="20"/>
      <c r="CX56" s="24"/>
      <c r="CY56" s="22"/>
      <c r="CZ56" s="22"/>
      <c r="DA56" s="22"/>
      <c r="DB56" s="22"/>
      <c r="DC56" s="22"/>
      <c r="DD56" s="22"/>
      <c r="DE56" s="22"/>
    </row>
    <row r="57" spans="1:109" x14ac:dyDescent="0.25">
      <c r="A57" s="6">
        <v>43886</v>
      </c>
      <c r="B57" s="5">
        <v>961.51679999999942</v>
      </c>
      <c r="C57" s="3">
        <v>5.8</v>
      </c>
      <c r="F57" s="6">
        <v>43886</v>
      </c>
      <c r="G57" s="5">
        <v>961.51679999999942</v>
      </c>
      <c r="H57" s="3">
        <v>5.8</v>
      </c>
      <c r="CG57" s="19"/>
      <c r="CH57" s="20"/>
      <c r="CI57" s="20"/>
      <c r="CJ57" s="24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19"/>
      <c r="CW57" s="20"/>
      <c r="CX57" s="24"/>
      <c r="CY57" s="22"/>
      <c r="CZ57" s="22"/>
      <c r="DA57" s="22"/>
      <c r="DB57" s="22"/>
      <c r="DC57" s="22"/>
      <c r="DD57" s="22"/>
      <c r="DE57" s="22"/>
    </row>
    <row r="58" spans="1:109" x14ac:dyDescent="0.25">
      <c r="A58" s="6">
        <v>43887</v>
      </c>
      <c r="B58" s="5">
        <v>758.66879999999833</v>
      </c>
      <c r="C58" s="3">
        <v>0.8</v>
      </c>
      <c r="F58" s="6">
        <v>43887</v>
      </c>
      <c r="G58" s="5">
        <v>758.66879999999833</v>
      </c>
      <c r="H58" s="3">
        <v>0.8</v>
      </c>
      <c r="CG58" s="19"/>
      <c r="CH58" s="20"/>
      <c r="CI58" s="20"/>
      <c r="CJ58" s="24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19"/>
      <c r="CW58" s="20"/>
      <c r="CX58" s="24"/>
      <c r="CY58" s="22"/>
      <c r="CZ58" s="22"/>
      <c r="DA58" s="22"/>
      <c r="DB58" s="22"/>
      <c r="DC58" s="22"/>
      <c r="DD58" s="22"/>
      <c r="DE58" s="22"/>
    </row>
    <row r="59" spans="1:109" x14ac:dyDescent="0.25">
      <c r="A59" s="6">
        <v>43888</v>
      </c>
      <c r="B59" s="5">
        <v>691.99919999999929</v>
      </c>
      <c r="C59" s="3">
        <v>4.3</v>
      </c>
      <c r="F59" s="6">
        <v>43888</v>
      </c>
      <c r="G59" s="5">
        <v>691.99919999999929</v>
      </c>
      <c r="H59" s="3">
        <v>4.3</v>
      </c>
      <c r="CG59" s="19"/>
      <c r="CH59" s="20"/>
      <c r="CI59" s="20"/>
      <c r="CJ59" s="24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19"/>
      <c r="CW59" s="20"/>
      <c r="CX59" s="24"/>
      <c r="CY59" s="22"/>
      <c r="CZ59" s="22"/>
      <c r="DA59" s="22"/>
      <c r="DB59" s="22"/>
      <c r="DC59" s="22"/>
      <c r="DD59" s="22"/>
      <c r="DE59" s="22"/>
    </row>
    <row r="60" spans="1:109" x14ac:dyDescent="0.25">
      <c r="A60" s="6">
        <v>43889</v>
      </c>
      <c r="B60" s="5">
        <v>599.51159999999982</v>
      </c>
      <c r="C60" s="3">
        <v>37.299999999999997</v>
      </c>
      <c r="F60" s="6">
        <v>43889</v>
      </c>
      <c r="G60" s="5">
        <v>599.51159999999982</v>
      </c>
      <c r="H60" s="3">
        <v>37.299999999999997</v>
      </c>
      <c r="CG60" s="19"/>
      <c r="CH60" s="20"/>
      <c r="CI60" s="20"/>
      <c r="CJ60" s="24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19"/>
      <c r="CW60" s="20"/>
      <c r="CX60" s="24"/>
      <c r="CY60" s="22"/>
      <c r="CZ60" s="22"/>
      <c r="DA60" s="22"/>
      <c r="DB60" s="22"/>
      <c r="DC60" s="22"/>
      <c r="DD60" s="22"/>
      <c r="DE60" s="22"/>
    </row>
    <row r="61" spans="1:109" x14ac:dyDescent="0.25">
      <c r="A61" s="6">
        <v>43890</v>
      </c>
      <c r="B61" s="5">
        <v>2195.6052</v>
      </c>
      <c r="C61" s="3">
        <v>18</v>
      </c>
      <c r="F61" s="6">
        <v>43890</v>
      </c>
      <c r="G61" s="5">
        <v>2195.6052</v>
      </c>
      <c r="H61" s="3">
        <v>18</v>
      </c>
      <c r="I61" s="17">
        <f>+I32+29</f>
        <v>43890</v>
      </c>
      <c r="J61" s="10">
        <f>SUM(G33:G61)</f>
        <v>38429.822399999983</v>
      </c>
      <c r="K61" s="10">
        <f>SUM(H33:H61)</f>
        <v>362.6</v>
      </c>
      <c r="CG61" s="19"/>
      <c r="CH61" s="20"/>
      <c r="CI61" s="20"/>
      <c r="CJ61" s="24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19"/>
      <c r="CW61" s="20"/>
      <c r="CX61" s="24"/>
      <c r="CY61" s="22"/>
      <c r="CZ61" s="22"/>
      <c r="DA61" s="22"/>
      <c r="DB61" s="22"/>
      <c r="DC61" s="22"/>
      <c r="DD61" s="22"/>
      <c r="DE61" s="22"/>
    </row>
    <row r="62" spans="1:109" x14ac:dyDescent="0.25">
      <c r="A62" s="6">
        <v>43891</v>
      </c>
      <c r="B62" s="5">
        <v>1412.5391999999902</v>
      </c>
      <c r="C62" s="9">
        <v>6.3</v>
      </c>
      <c r="F62" s="6">
        <v>43891</v>
      </c>
      <c r="G62" s="5">
        <v>1412.5391999999902</v>
      </c>
      <c r="H62" s="9">
        <v>6.3</v>
      </c>
      <c r="CG62" s="19"/>
      <c r="CH62" s="20"/>
      <c r="CI62" s="20"/>
      <c r="CJ62" s="24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19"/>
      <c r="CW62" s="20"/>
      <c r="CX62" s="24"/>
      <c r="CY62" s="25"/>
      <c r="CZ62" s="20"/>
      <c r="DA62" s="20"/>
      <c r="DB62" s="22"/>
      <c r="DC62" s="22"/>
      <c r="DD62" s="22"/>
      <c r="DE62" s="22"/>
    </row>
    <row r="63" spans="1:109" x14ac:dyDescent="0.25">
      <c r="A63" s="6">
        <v>43892</v>
      </c>
      <c r="B63" s="5">
        <v>1698.5027999999925</v>
      </c>
      <c r="C63" s="9">
        <v>1</v>
      </c>
      <c r="F63" s="6">
        <v>43892</v>
      </c>
      <c r="G63" s="5">
        <v>1698.5027999999925</v>
      </c>
      <c r="H63" s="9">
        <v>1</v>
      </c>
      <c r="CG63" s="19"/>
      <c r="CH63" s="20"/>
      <c r="CI63" s="20"/>
      <c r="CJ63" s="21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19"/>
      <c r="CW63" s="20"/>
      <c r="CX63" s="21"/>
      <c r="CY63" s="22"/>
      <c r="CZ63" s="22"/>
      <c r="DA63" s="22"/>
      <c r="DB63" s="22"/>
      <c r="DC63" s="22"/>
      <c r="DD63" s="22"/>
      <c r="DE63" s="22"/>
    </row>
    <row r="64" spans="1:109" x14ac:dyDescent="0.25">
      <c r="A64" s="6">
        <v>43893</v>
      </c>
      <c r="B64" s="5">
        <v>1401.3444000000022</v>
      </c>
      <c r="C64" s="9">
        <v>0.5</v>
      </c>
      <c r="F64" s="6">
        <v>43893</v>
      </c>
      <c r="G64" s="5">
        <v>1401.3444000000022</v>
      </c>
      <c r="H64" s="9">
        <v>0.5</v>
      </c>
      <c r="CG64" s="19"/>
      <c r="CH64" s="20"/>
      <c r="CI64" s="20"/>
      <c r="CJ64" s="21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19"/>
      <c r="CW64" s="20"/>
      <c r="CX64" s="21"/>
      <c r="CY64" s="22"/>
      <c r="CZ64" s="22"/>
      <c r="DA64" s="22"/>
      <c r="DB64" s="22"/>
      <c r="DC64" s="22"/>
      <c r="DD64" s="22"/>
      <c r="DE64" s="22"/>
    </row>
    <row r="65" spans="1:109" x14ac:dyDescent="0.25">
      <c r="A65" s="6">
        <v>43894</v>
      </c>
      <c r="B65" s="5">
        <v>1339.4159999999954</v>
      </c>
      <c r="C65" s="9">
        <v>7.9</v>
      </c>
      <c r="F65" s="6">
        <v>43894</v>
      </c>
      <c r="G65" s="5">
        <v>1339.4159999999954</v>
      </c>
      <c r="H65" s="9">
        <v>7.9</v>
      </c>
      <c r="CG65" s="19"/>
      <c r="CH65" s="20"/>
      <c r="CI65" s="20"/>
      <c r="CJ65" s="21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19"/>
      <c r="CW65" s="20"/>
      <c r="CX65" s="21"/>
      <c r="CY65" s="22"/>
      <c r="CZ65" s="22"/>
      <c r="DA65" s="22"/>
      <c r="DB65" s="22"/>
      <c r="DC65" s="22"/>
      <c r="DD65" s="22"/>
      <c r="DE65" s="22"/>
    </row>
    <row r="66" spans="1:109" x14ac:dyDescent="0.25">
      <c r="A66" s="6">
        <v>43895</v>
      </c>
      <c r="B66" s="5">
        <v>1351.0056000000004</v>
      </c>
      <c r="C66" s="9">
        <v>0.3</v>
      </c>
      <c r="F66" s="6">
        <v>43895</v>
      </c>
      <c r="G66" s="5">
        <v>1351.0056000000004</v>
      </c>
      <c r="H66" s="9">
        <v>0.3</v>
      </c>
      <c r="CG66" s="19"/>
      <c r="CH66" s="20"/>
      <c r="CI66" s="20"/>
      <c r="CJ66" s="21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19"/>
      <c r="CW66" s="20"/>
      <c r="CX66" s="21"/>
      <c r="CY66" s="22"/>
      <c r="CZ66" s="22"/>
      <c r="DA66" s="22"/>
      <c r="DB66" s="22"/>
      <c r="DC66" s="22"/>
      <c r="DD66" s="22"/>
      <c r="DE66" s="22"/>
    </row>
    <row r="67" spans="1:109" x14ac:dyDescent="0.25">
      <c r="A67" s="6">
        <v>43896</v>
      </c>
      <c r="B67" s="5">
        <v>1333.2755999999993</v>
      </c>
      <c r="C67" s="9">
        <v>14</v>
      </c>
      <c r="F67" s="6">
        <v>43896</v>
      </c>
      <c r="G67" s="5">
        <v>1333.2755999999993</v>
      </c>
      <c r="H67" s="9">
        <v>0</v>
      </c>
      <c r="CG67" s="19"/>
      <c r="CH67" s="20"/>
      <c r="CI67" s="20"/>
      <c r="CJ67" s="21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19"/>
      <c r="CW67" s="20"/>
      <c r="CX67" s="21"/>
      <c r="CY67" s="22"/>
      <c r="CZ67" s="22"/>
      <c r="DA67" s="22"/>
      <c r="DB67" s="22"/>
      <c r="DC67" s="22"/>
      <c r="DD67" s="22"/>
      <c r="DE67" s="22"/>
    </row>
    <row r="68" spans="1:109" x14ac:dyDescent="0.25">
      <c r="A68" s="6">
        <v>43897</v>
      </c>
      <c r="B68" s="5">
        <v>1166.6376000000025</v>
      </c>
      <c r="C68" s="9">
        <v>19.3</v>
      </c>
      <c r="F68" s="6">
        <v>43897</v>
      </c>
      <c r="G68" s="5">
        <v>1166.6376000000025</v>
      </c>
      <c r="H68" s="9">
        <v>14</v>
      </c>
      <c r="CG68" s="19"/>
      <c r="CH68" s="20"/>
      <c r="CI68" s="20"/>
      <c r="CJ68" s="21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19"/>
      <c r="CW68" s="20"/>
      <c r="CX68" s="21"/>
      <c r="CY68" s="22"/>
      <c r="CZ68" s="22"/>
      <c r="DA68" s="22"/>
      <c r="DB68" s="22"/>
      <c r="DC68" s="22"/>
      <c r="DD68" s="22"/>
      <c r="DE68" s="22"/>
    </row>
    <row r="69" spans="1:109" x14ac:dyDescent="0.25">
      <c r="A69" s="6">
        <v>43898</v>
      </c>
      <c r="B69" s="5">
        <v>1385.026800000001</v>
      </c>
      <c r="C69" s="9">
        <v>8.4</v>
      </c>
      <c r="F69" s="6">
        <v>43898</v>
      </c>
      <c r="G69" s="5">
        <v>1385.026800000001</v>
      </c>
      <c r="H69" s="9">
        <v>19.3</v>
      </c>
      <c r="CG69" s="19"/>
      <c r="CH69" s="20"/>
      <c r="CI69" s="20"/>
      <c r="CJ69" s="21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19"/>
      <c r="CW69" s="20"/>
      <c r="CX69" s="21"/>
      <c r="CY69" s="22"/>
      <c r="CZ69" s="22"/>
      <c r="DA69" s="22"/>
      <c r="DB69" s="22"/>
      <c r="DC69" s="22"/>
      <c r="DD69" s="22"/>
      <c r="DE69" s="22"/>
    </row>
    <row r="70" spans="1:109" x14ac:dyDescent="0.25">
      <c r="A70" s="6">
        <v>43899</v>
      </c>
      <c r="B70" s="5">
        <v>1377.8927999999989</v>
      </c>
      <c r="C70" s="9">
        <v>5.3</v>
      </c>
      <c r="F70" s="6">
        <v>43899</v>
      </c>
      <c r="G70" s="5">
        <v>1377.8927999999989</v>
      </c>
      <c r="H70" s="9">
        <v>8.4</v>
      </c>
      <c r="CG70" s="19"/>
      <c r="CH70" s="20"/>
      <c r="CI70" s="20"/>
      <c r="CJ70" s="21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19"/>
      <c r="CW70" s="20"/>
      <c r="CX70" s="21"/>
      <c r="CY70" s="22"/>
      <c r="CZ70" s="22"/>
      <c r="DA70" s="22"/>
      <c r="DB70" s="22"/>
      <c r="DC70" s="22"/>
      <c r="DD70" s="22"/>
      <c r="DE70" s="22"/>
    </row>
    <row r="71" spans="1:109" x14ac:dyDescent="0.25">
      <c r="A71" s="6">
        <v>43900</v>
      </c>
      <c r="B71" s="5">
        <v>1683.6971999999978</v>
      </c>
      <c r="C71" s="9">
        <v>4.0999999999999996</v>
      </c>
      <c r="F71" s="6">
        <v>43900</v>
      </c>
      <c r="G71" s="5">
        <v>1683.6971999999978</v>
      </c>
      <c r="H71" s="9">
        <v>5.3</v>
      </c>
      <c r="CG71" s="19"/>
      <c r="CH71" s="20"/>
      <c r="CI71" s="20"/>
      <c r="CJ71" s="21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19"/>
      <c r="CW71" s="20"/>
      <c r="CX71" s="21"/>
      <c r="CY71" s="22"/>
      <c r="CZ71" s="22"/>
      <c r="DA71" s="22"/>
      <c r="DB71" s="22"/>
      <c r="DC71" s="22"/>
      <c r="DD71" s="22"/>
      <c r="DE71" s="22"/>
    </row>
    <row r="72" spans="1:109" x14ac:dyDescent="0.25">
      <c r="A72" s="6">
        <v>43901</v>
      </c>
      <c r="B72" s="5">
        <v>676.09920000000113</v>
      </c>
      <c r="C72" s="9">
        <v>3.6</v>
      </c>
      <c r="F72" s="6">
        <v>43901</v>
      </c>
      <c r="G72" s="5">
        <v>676.09920000000113</v>
      </c>
      <c r="H72" s="9">
        <v>4.0999999999999996</v>
      </c>
      <c r="CG72" s="19"/>
      <c r="CH72" s="20"/>
      <c r="CI72" s="20"/>
      <c r="CJ72" s="21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19"/>
      <c r="CW72" s="20"/>
      <c r="CX72" s="21"/>
      <c r="CY72" s="22"/>
      <c r="CZ72" s="22"/>
      <c r="DA72" s="22"/>
      <c r="DB72" s="22"/>
      <c r="DC72" s="22"/>
      <c r="DD72" s="22"/>
      <c r="DE72" s="22"/>
    </row>
    <row r="73" spans="1:109" x14ac:dyDescent="0.25">
      <c r="A73" s="6">
        <v>43902</v>
      </c>
      <c r="B73" s="5">
        <v>825.19079999999974</v>
      </c>
      <c r="C73" s="9">
        <v>3.6</v>
      </c>
      <c r="F73" s="6">
        <v>43902</v>
      </c>
      <c r="G73" s="5">
        <v>825.19079999999974</v>
      </c>
      <c r="H73" s="9">
        <v>3.6</v>
      </c>
      <c r="CG73" s="19"/>
      <c r="CH73" s="20"/>
      <c r="CI73" s="20"/>
      <c r="CJ73" s="21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19"/>
      <c r="CW73" s="20"/>
      <c r="CX73" s="21"/>
      <c r="CY73" s="22"/>
      <c r="CZ73" s="22"/>
      <c r="DA73" s="22"/>
      <c r="DB73" s="22"/>
      <c r="DC73" s="22"/>
      <c r="DD73" s="22"/>
      <c r="DE73" s="22"/>
    </row>
    <row r="74" spans="1:109" x14ac:dyDescent="0.25">
      <c r="A74" s="6">
        <v>43903</v>
      </c>
      <c r="B74" s="5">
        <v>504.82079999999962</v>
      </c>
      <c r="C74" s="9">
        <v>15.2</v>
      </c>
      <c r="F74" s="6">
        <v>43903</v>
      </c>
      <c r="G74" s="5">
        <v>504.82079999999962</v>
      </c>
      <c r="H74" s="9">
        <v>3.6</v>
      </c>
      <c r="CG74" s="19"/>
      <c r="CH74" s="20"/>
      <c r="CI74" s="20"/>
      <c r="CJ74" s="21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19"/>
      <c r="CW74" s="20"/>
      <c r="CX74" s="21"/>
      <c r="CY74" s="22"/>
      <c r="CZ74" s="22"/>
      <c r="DA74" s="22"/>
      <c r="DB74" s="22"/>
      <c r="DC74" s="22"/>
      <c r="DD74" s="22"/>
      <c r="DE74" s="22"/>
    </row>
    <row r="75" spans="1:109" x14ac:dyDescent="0.25">
      <c r="A75" s="6">
        <v>43904</v>
      </c>
      <c r="B75" s="5">
        <v>300.59280000000086</v>
      </c>
      <c r="C75" s="9">
        <v>1</v>
      </c>
      <c r="F75" s="6">
        <v>43904</v>
      </c>
      <c r="G75" s="5">
        <v>300.59280000000086</v>
      </c>
      <c r="H75" s="9">
        <v>15.2</v>
      </c>
      <c r="CG75" s="19"/>
      <c r="CH75" s="20"/>
      <c r="CI75" s="20"/>
      <c r="CJ75" s="21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19"/>
      <c r="CW75" s="20"/>
      <c r="CX75" s="21"/>
      <c r="CY75" s="22"/>
      <c r="CZ75" s="22"/>
      <c r="DA75" s="22"/>
      <c r="DB75" s="22"/>
      <c r="DC75" s="22"/>
      <c r="DD75" s="22"/>
      <c r="DE75" s="22"/>
    </row>
    <row r="76" spans="1:109" x14ac:dyDescent="0.25">
      <c r="A76" s="6">
        <v>43905</v>
      </c>
      <c r="B76" s="5">
        <v>937.79880000000094</v>
      </c>
      <c r="C76" s="9">
        <v>0</v>
      </c>
      <c r="F76" s="6">
        <v>43905</v>
      </c>
      <c r="G76" s="5">
        <v>937.79880000000094</v>
      </c>
      <c r="H76" s="9">
        <v>0</v>
      </c>
      <c r="CG76" s="19"/>
      <c r="CH76" s="20"/>
      <c r="CI76" s="20"/>
      <c r="CJ76" s="21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19"/>
      <c r="CW76" s="20"/>
      <c r="CX76" s="21"/>
      <c r="CY76" s="22"/>
      <c r="CZ76" s="22"/>
      <c r="DA76" s="22"/>
      <c r="DB76" s="22"/>
      <c r="DC76" s="22"/>
      <c r="DD76" s="22"/>
      <c r="DE76" s="22"/>
    </row>
    <row r="77" spans="1:109" x14ac:dyDescent="0.25">
      <c r="A77" s="6">
        <v>43906</v>
      </c>
      <c r="B77" s="5">
        <v>579.50039999999819</v>
      </c>
      <c r="C77" s="9">
        <v>1.5</v>
      </c>
      <c r="F77" s="6">
        <v>43906</v>
      </c>
      <c r="G77" s="5">
        <v>579.50039999999819</v>
      </c>
      <c r="H77" s="9">
        <v>1.5</v>
      </c>
      <c r="CG77" s="19"/>
      <c r="CH77" s="20"/>
      <c r="CI77" s="20"/>
      <c r="CJ77" s="21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19"/>
      <c r="CW77" s="20"/>
      <c r="CX77" s="21"/>
      <c r="CY77" s="22"/>
      <c r="CZ77" s="22"/>
      <c r="DA77" s="22"/>
      <c r="DB77" s="22"/>
      <c r="DC77" s="22"/>
      <c r="DD77" s="22"/>
      <c r="DE77" s="22"/>
    </row>
    <row r="78" spans="1:109" x14ac:dyDescent="0.25">
      <c r="A78" s="6">
        <v>43907</v>
      </c>
      <c r="B78" s="5">
        <v>451.16999999999973</v>
      </c>
      <c r="C78" s="9">
        <v>6.6</v>
      </c>
      <c r="F78" s="6">
        <v>43907</v>
      </c>
      <c r="G78" s="5">
        <v>451.16999999999973</v>
      </c>
      <c r="H78" s="9">
        <v>6.6</v>
      </c>
      <c r="CG78" s="19"/>
      <c r="CH78" s="20"/>
      <c r="CI78" s="20"/>
      <c r="CJ78" s="21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19"/>
      <c r="CW78" s="20"/>
      <c r="CX78" s="21"/>
      <c r="CY78" s="22"/>
      <c r="CZ78" s="22"/>
      <c r="DA78" s="22"/>
      <c r="DB78" s="22"/>
      <c r="DC78" s="22"/>
      <c r="DD78" s="22"/>
      <c r="DE78" s="22"/>
    </row>
    <row r="79" spans="1:109" x14ac:dyDescent="0.25">
      <c r="A79" s="6">
        <v>43908</v>
      </c>
      <c r="B79" s="5">
        <v>404.19479999999987</v>
      </c>
      <c r="C79" s="9">
        <v>3.6</v>
      </c>
      <c r="F79" s="6">
        <v>43908</v>
      </c>
      <c r="G79" s="5">
        <v>404.19479999999987</v>
      </c>
      <c r="H79" s="9">
        <v>3.6</v>
      </c>
      <c r="CG79" s="19"/>
      <c r="CH79" s="20"/>
      <c r="CI79" s="20"/>
      <c r="CJ79" s="21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19"/>
      <c r="CW79" s="20"/>
      <c r="CX79" s="21"/>
      <c r="CY79" s="22"/>
      <c r="CZ79" s="22"/>
      <c r="DA79" s="22"/>
      <c r="DB79" s="22"/>
      <c r="DC79" s="22"/>
      <c r="DD79" s="22"/>
      <c r="DE79" s="22"/>
    </row>
    <row r="80" spans="1:109" x14ac:dyDescent="0.25">
      <c r="A80" s="6">
        <v>43909</v>
      </c>
      <c r="B80" s="5">
        <v>780.1751999999982</v>
      </c>
      <c r="C80" s="9">
        <v>0</v>
      </c>
      <c r="F80" s="6">
        <v>43909</v>
      </c>
      <c r="G80" s="5">
        <v>780.1751999999982</v>
      </c>
      <c r="H80" s="9">
        <v>0</v>
      </c>
      <c r="CG80" s="19"/>
      <c r="CH80" s="20"/>
      <c r="CI80" s="20"/>
      <c r="CJ80" s="21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19"/>
      <c r="CW80" s="20"/>
      <c r="CX80" s="21"/>
      <c r="CY80" s="22"/>
      <c r="CZ80" s="22"/>
      <c r="DA80" s="22"/>
      <c r="DB80" s="22"/>
      <c r="DC80" s="22"/>
      <c r="DD80" s="22"/>
      <c r="DE80" s="22"/>
    </row>
    <row r="81" spans="1:109" x14ac:dyDescent="0.25">
      <c r="A81" s="6">
        <v>43910</v>
      </c>
      <c r="B81" s="5">
        <v>465.48840000000075</v>
      </c>
      <c r="C81" s="9">
        <v>0</v>
      </c>
      <c r="F81" s="6">
        <v>43910</v>
      </c>
      <c r="G81" s="5">
        <v>465.48840000000075</v>
      </c>
      <c r="H81" s="9">
        <v>0</v>
      </c>
      <c r="CG81" s="19"/>
      <c r="CH81" s="20"/>
      <c r="CI81" s="20"/>
      <c r="CJ81" s="21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19"/>
      <c r="CW81" s="20"/>
      <c r="CX81" s="21"/>
      <c r="CY81" s="22"/>
      <c r="CZ81" s="22"/>
      <c r="DA81" s="22"/>
      <c r="DB81" s="22"/>
      <c r="DC81" s="22"/>
      <c r="DD81" s="22"/>
      <c r="DE81" s="22"/>
    </row>
    <row r="82" spans="1:109" x14ac:dyDescent="0.25">
      <c r="A82" s="6">
        <v>43911</v>
      </c>
      <c r="B82" s="5">
        <v>340.93800000000073</v>
      </c>
      <c r="C82" s="9">
        <v>0</v>
      </c>
      <c r="F82" s="6">
        <v>43911</v>
      </c>
      <c r="G82" s="5">
        <v>340.93800000000073</v>
      </c>
      <c r="H82" s="9">
        <v>0</v>
      </c>
      <c r="CG82" s="19"/>
      <c r="CH82" s="20"/>
      <c r="CI82" s="20"/>
      <c r="CJ82" s="21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19"/>
      <c r="CW82" s="20"/>
      <c r="CX82" s="21"/>
      <c r="CY82" s="22"/>
      <c r="CZ82" s="22"/>
      <c r="DA82" s="22"/>
      <c r="DB82" s="22"/>
      <c r="DC82" s="22"/>
      <c r="DD82" s="22"/>
      <c r="DE82" s="22"/>
    </row>
    <row r="83" spans="1:109" x14ac:dyDescent="0.25">
      <c r="A83" s="6">
        <v>43912</v>
      </c>
      <c r="B83" s="5">
        <v>545.09399999999982</v>
      </c>
      <c r="C83" s="9">
        <v>0</v>
      </c>
      <c r="F83" s="6">
        <v>43912</v>
      </c>
      <c r="G83" s="5">
        <v>545.09399999999982</v>
      </c>
      <c r="H83" s="9">
        <v>0</v>
      </c>
      <c r="CG83" s="19"/>
      <c r="CH83" s="20"/>
      <c r="CI83" s="20"/>
      <c r="CJ83" s="21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19"/>
      <c r="CW83" s="20"/>
      <c r="CX83" s="21"/>
      <c r="CY83" s="22"/>
      <c r="CZ83" s="22"/>
      <c r="DA83" s="22"/>
      <c r="DB83" s="22"/>
      <c r="DC83" s="22"/>
      <c r="DD83" s="22"/>
      <c r="DE83" s="22"/>
    </row>
    <row r="84" spans="1:109" x14ac:dyDescent="0.25">
      <c r="A84" s="6">
        <v>43913</v>
      </c>
      <c r="B84" s="5">
        <v>499.22399999999959</v>
      </c>
      <c r="C84" s="9">
        <v>0</v>
      </c>
      <c r="F84" s="6">
        <v>43913</v>
      </c>
      <c r="G84" s="5">
        <v>499.22399999999959</v>
      </c>
      <c r="H84" s="9">
        <v>0</v>
      </c>
      <c r="CG84" s="19"/>
      <c r="CH84" s="20"/>
      <c r="CI84" s="20"/>
      <c r="CJ84" s="21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19"/>
      <c r="CW84" s="20"/>
      <c r="CX84" s="21"/>
      <c r="CY84" s="22"/>
      <c r="CZ84" s="22"/>
      <c r="DA84" s="22"/>
      <c r="DB84" s="22"/>
      <c r="DC84" s="22"/>
      <c r="DD84" s="22"/>
      <c r="DE84" s="22"/>
    </row>
    <row r="85" spans="1:109" x14ac:dyDescent="0.25">
      <c r="A85" s="6">
        <v>43914</v>
      </c>
      <c r="B85" s="5">
        <v>521.58480000000066</v>
      </c>
      <c r="C85" s="9">
        <v>0</v>
      </c>
      <c r="F85" s="6">
        <v>43914</v>
      </c>
      <c r="G85" s="5">
        <v>521.58480000000066</v>
      </c>
      <c r="H85" s="9">
        <v>0</v>
      </c>
      <c r="CG85" s="19"/>
      <c r="CH85" s="20"/>
      <c r="CI85" s="20"/>
      <c r="CJ85" s="21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19"/>
      <c r="CW85" s="20"/>
      <c r="CX85" s="21"/>
      <c r="CY85" s="22"/>
      <c r="CZ85" s="22"/>
      <c r="DA85" s="22"/>
      <c r="DB85" s="22"/>
      <c r="DC85" s="22"/>
      <c r="DD85" s="22"/>
      <c r="DE85" s="22"/>
    </row>
    <row r="86" spans="1:109" x14ac:dyDescent="0.25">
      <c r="A86" s="6">
        <v>43915</v>
      </c>
      <c r="B86" s="5">
        <v>483.87839999999954</v>
      </c>
      <c r="C86" s="9">
        <v>0</v>
      </c>
      <c r="F86" s="6">
        <v>43915</v>
      </c>
      <c r="G86" s="5">
        <v>483.87839999999954</v>
      </c>
      <c r="H86" s="9">
        <v>0</v>
      </c>
      <c r="CG86" s="19"/>
      <c r="CH86" s="20"/>
      <c r="CI86" s="20"/>
      <c r="CJ86" s="21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19"/>
      <c r="CW86" s="20"/>
      <c r="CX86" s="21"/>
      <c r="CY86" s="22"/>
      <c r="CZ86" s="22"/>
      <c r="DA86" s="22"/>
      <c r="DB86" s="22"/>
      <c r="DC86" s="22"/>
      <c r="DD86" s="22"/>
      <c r="DE86" s="22"/>
    </row>
    <row r="87" spans="1:109" x14ac:dyDescent="0.25">
      <c r="A87" s="6">
        <v>43916</v>
      </c>
      <c r="B87" s="5">
        <v>483.77999999999895</v>
      </c>
      <c r="C87" s="9">
        <v>0</v>
      </c>
      <c r="F87" s="6">
        <v>43916</v>
      </c>
      <c r="G87" s="5">
        <v>483.77999999999895</v>
      </c>
      <c r="H87" s="9">
        <v>0</v>
      </c>
      <c r="CG87" s="19"/>
      <c r="CH87" s="20"/>
      <c r="CI87" s="20"/>
      <c r="CJ87" s="21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19"/>
      <c r="CW87" s="20"/>
      <c r="CX87" s="21"/>
      <c r="CY87" s="22"/>
      <c r="CZ87" s="22"/>
      <c r="DA87" s="22"/>
      <c r="DB87" s="22"/>
      <c r="DC87" s="22"/>
      <c r="DD87" s="22"/>
      <c r="DE87" s="22"/>
    </row>
    <row r="88" spans="1:109" x14ac:dyDescent="0.25">
      <c r="A88" s="6">
        <v>43917</v>
      </c>
      <c r="B88" s="5">
        <v>486.24119999999783</v>
      </c>
      <c r="C88" s="9">
        <v>0</v>
      </c>
      <c r="F88" s="6">
        <v>43917</v>
      </c>
      <c r="G88" s="5">
        <v>486.24119999999783</v>
      </c>
      <c r="H88" s="9">
        <v>0</v>
      </c>
      <c r="CG88" s="19"/>
      <c r="CH88" s="20"/>
      <c r="CI88" s="20"/>
      <c r="CJ88" s="21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19"/>
      <c r="CW88" s="20"/>
      <c r="CX88" s="21"/>
      <c r="CY88" s="22"/>
      <c r="CZ88" s="22"/>
      <c r="DA88" s="22"/>
      <c r="DB88" s="22"/>
      <c r="DC88" s="22"/>
      <c r="DD88" s="22"/>
      <c r="DE88" s="22"/>
    </row>
    <row r="89" spans="1:109" x14ac:dyDescent="0.25">
      <c r="A89" s="6">
        <v>43918</v>
      </c>
      <c r="B89" s="5">
        <v>401.20320000000015</v>
      </c>
      <c r="C89" s="9">
        <v>0</v>
      </c>
      <c r="F89" s="6">
        <v>43918</v>
      </c>
      <c r="G89" s="5">
        <v>401.20320000000015</v>
      </c>
      <c r="H89" s="9">
        <v>0</v>
      </c>
      <c r="CG89" s="19"/>
      <c r="CH89" s="20"/>
      <c r="CI89" s="20"/>
      <c r="CJ89" s="21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19"/>
      <c r="CW89" s="20"/>
      <c r="CX89" s="21"/>
      <c r="CY89" s="22"/>
      <c r="CZ89" s="22"/>
      <c r="DA89" s="22"/>
      <c r="DB89" s="22"/>
      <c r="DC89" s="22"/>
      <c r="DD89" s="22"/>
      <c r="DE89" s="22"/>
    </row>
    <row r="90" spans="1:109" x14ac:dyDescent="0.25">
      <c r="A90" s="6">
        <v>43919</v>
      </c>
      <c r="B90" s="5">
        <v>346.45559999999972</v>
      </c>
      <c r="C90" s="9">
        <v>0</v>
      </c>
      <c r="F90" s="6">
        <v>43919</v>
      </c>
      <c r="G90" s="5">
        <v>346.45559999999972</v>
      </c>
      <c r="H90" s="9">
        <v>0</v>
      </c>
      <c r="CG90" s="19"/>
      <c r="CH90" s="20"/>
      <c r="CI90" s="20"/>
      <c r="CJ90" s="21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19"/>
      <c r="CW90" s="20"/>
      <c r="CX90" s="21"/>
      <c r="CY90" s="22"/>
      <c r="CZ90" s="22"/>
      <c r="DA90" s="22"/>
      <c r="DB90" s="22"/>
      <c r="DC90" s="22"/>
      <c r="DD90" s="22"/>
      <c r="DE90" s="22"/>
    </row>
    <row r="91" spans="1:109" x14ac:dyDescent="0.25">
      <c r="A91" s="6">
        <v>43920</v>
      </c>
      <c r="B91" s="5">
        <v>325.68000000000029</v>
      </c>
      <c r="C91" s="9">
        <v>0</v>
      </c>
      <c r="F91" s="6">
        <v>43920</v>
      </c>
      <c r="G91" s="5">
        <v>325.68000000000029</v>
      </c>
      <c r="H91" s="9">
        <v>0</v>
      </c>
      <c r="CG91" s="19"/>
      <c r="CH91" s="20"/>
      <c r="CI91" s="20"/>
      <c r="CJ91" s="21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19"/>
      <c r="CW91" s="20"/>
      <c r="CX91" s="21"/>
      <c r="CY91" s="22"/>
      <c r="CZ91" s="22"/>
      <c r="DA91" s="22"/>
      <c r="DB91" s="22"/>
      <c r="DC91" s="22"/>
      <c r="DD91" s="22"/>
      <c r="DE91" s="22"/>
    </row>
    <row r="92" spans="1:109" x14ac:dyDescent="0.25">
      <c r="A92" s="6">
        <v>43921</v>
      </c>
      <c r="B92" s="5">
        <v>347.86319999999955</v>
      </c>
      <c r="C92" s="9">
        <v>0</v>
      </c>
      <c r="F92" s="6">
        <v>43921</v>
      </c>
      <c r="G92" s="5">
        <v>347.86319999999955</v>
      </c>
      <c r="H92" s="9">
        <v>0</v>
      </c>
      <c r="I92" s="17">
        <f>+I61+31</f>
        <v>43921</v>
      </c>
      <c r="J92" s="10">
        <f>SUM(G62:G92)</f>
        <v>24856.311599999975</v>
      </c>
      <c r="K92" s="10">
        <f>SUM(H62:H92)</f>
        <v>101.19999999999997</v>
      </c>
      <c r="CG92" s="19"/>
      <c r="CH92" s="20"/>
      <c r="CI92" s="20"/>
      <c r="CJ92" s="21"/>
      <c r="CK92" s="20"/>
      <c r="CL92" s="20"/>
      <c r="CM92" s="22"/>
      <c r="CN92" s="22"/>
      <c r="CO92" s="22"/>
      <c r="CP92" s="22"/>
      <c r="CQ92" s="22"/>
      <c r="CR92" s="22"/>
      <c r="CS92" s="22"/>
      <c r="CT92" s="22"/>
      <c r="CU92" s="22"/>
      <c r="CV92" s="19"/>
      <c r="CW92" s="20"/>
      <c r="CX92" s="21"/>
      <c r="CY92" s="22"/>
      <c r="CZ92" s="22"/>
      <c r="DA92" s="22"/>
      <c r="DB92" s="22"/>
      <c r="DC92" s="22"/>
      <c r="DD92" s="22"/>
      <c r="DE92" s="22"/>
    </row>
    <row r="93" spans="1:109" x14ac:dyDescent="0.25">
      <c r="A93" s="6">
        <v>43922</v>
      </c>
      <c r="B93" s="5">
        <v>287.37119999999959</v>
      </c>
      <c r="C93" s="9">
        <v>0</v>
      </c>
      <c r="F93" s="6">
        <v>43922</v>
      </c>
      <c r="G93" s="5">
        <v>287.37119999999959</v>
      </c>
      <c r="H93" s="9">
        <v>0</v>
      </c>
      <c r="CG93" s="19"/>
      <c r="CH93" s="20"/>
      <c r="CI93" s="20"/>
      <c r="CJ93" s="21"/>
      <c r="CK93" s="20"/>
      <c r="CL93" s="20"/>
      <c r="CM93" s="22"/>
      <c r="CN93" s="22"/>
      <c r="CO93" s="22"/>
      <c r="CP93" s="22"/>
      <c r="CQ93" s="22"/>
      <c r="CR93" s="22"/>
      <c r="CS93" s="22"/>
      <c r="CT93" s="22"/>
      <c r="CU93" s="22"/>
      <c r="CV93" s="19"/>
      <c r="CW93" s="20"/>
      <c r="CX93" s="21"/>
      <c r="CY93" s="25"/>
      <c r="CZ93" s="20"/>
      <c r="DA93" s="20"/>
      <c r="DB93" s="22"/>
      <c r="DC93" s="22"/>
      <c r="DD93" s="22"/>
      <c r="DE93" s="22"/>
    </row>
    <row r="94" spans="1:109" x14ac:dyDescent="0.25">
      <c r="A94" s="6">
        <v>43923</v>
      </c>
      <c r="B94" s="5">
        <v>268.59120000000013</v>
      </c>
      <c r="C94" s="9">
        <v>0</v>
      </c>
      <c r="F94" s="6">
        <v>43923</v>
      </c>
      <c r="G94" s="5">
        <v>268.59120000000013</v>
      </c>
      <c r="H94" s="9">
        <v>0</v>
      </c>
      <c r="CG94" s="19"/>
      <c r="CH94" s="20"/>
      <c r="CI94" s="20"/>
      <c r="CJ94" s="21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19"/>
      <c r="CW94" s="20"/>
      <c r="CX94" s="21"/>
      <c r="CY94" s="22"/>
      <c r="CZ94" s="22"/>
      <c r="DA94" s="22"/>
      <c r="DB94" s="22"/>
      <c r="DC94" s="22"/>
      <c r="DD94" s="22"/>
      <c r="DE94" s="22"/>
    </row>
    <row r="95" spans="1:109" x14ac:dyDescent="0.25">
      <c r="A95" s="6">
        <v>43924</v>
      </c>
      <c r="B95" s="5">
        <v>310.18920000000014</v>
      </c>
      <c r="C95" s="9">
        <v>0</v>
      </c>
      <c r="F95" s="6">
        <v>43924</v>
      </c>
      <c r="G95" s="5">
        <v>310.18920000000014</v>
      </c>
      <c r="H95" s="9">
        <v>0</v>
      </c>
      <c r="CG95" s="19"/>
      <c r="CH95" s="20"/>
      <c r="CI95" s="20"/>
      <c r="CJ95" s="21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19"/>
      <c r="CW95" s="20"/>
      <c r="CX95" s="21"/>
      <c r="CY95" s="22"/>
      <c r="CZ95" s="22"/>
      <c r="DA95" s="22"/>
      <c r="DB95" s="22"/>
      <c r="DC95" s="22"/>
      <c r="DD95" s="22"/>
      <c r="DE95" s="22"/>
    </row>
    <row r="96" spans="1:109" x14ac:dyDescent="0.25">
      <c r="A96" s="6">
        <v>43925</v>
      </c>
      <c r="B96" s="5">
        <v>396.00720000000018</v>
      </c>
      <c r="C96" s="9">
        <v>0</v>
      </c>
      <c r="F96" s="6">
        <v>43925</v>
      </c>
      <c r="G96" s="5">
        <v>396.00720000000018</v>
      </c>
      <c r="H96" s="9">
        <v>0</v>
      </c>
      <c r="CG96" s="19"/>
      <c r="CH96" s="20"/>
      <c r="CI96" s="20"/>
      <c r="CJ96" s="21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19"/>
      <c r="CW96" s="20"/>
      <c r="CX96" s="21"/>
      <c r="CY96" s="22"/>
      <c r="CZ96" s="22"/>
      <c r="DA96" s="22"/>
      <c r="DB96" s="22"/>
      <c r="DC96" s="22"/>
      <c r="DD96" s="22"/>
      <c r="DE96" s="22"/>
    </row>
    <row r="97" spans="1:109" x14ac:dyDescent="0.25">
      <c r="A97" s="6">
        <v>43926</v>
      </c>
      <c r="B97" s="5">
        <v>304.24560000000088</v>
      </c>
      <c r="C97" s="9">
        <v>1</v>
      </c>
      <c r="F97" s="6">
        <v>43926</v>
      </c>
      <c r="G97" s="5">
        <v>304.24560000000088</v>
      </c>
      <c r="H97" s="9">
        <v>1</v>
      </c>
      <c r="CG97" s="19"/>
      <c r="CH97" s="20"/>
      <c r="CI97" s="20"/>
      <c r="CJ97" s="21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19"/>
      <c r="CW97" s="20"/>
      <c r="CX97" s="21"/>
      <c r="CY97" s="22"/>
      <c r="CZ97" s="22"/>
      <c r="DA97" s="22"/>
      <c r="DB97" s="22"/>
      <c r="DC97" s="22"/>
      <c r="DD97" s="22"/>
      <c r="DE97" s="22"/>
    </row>
    <row r="98" spans="1:109" x14ac:dyDescent="0.25">
      <c r="A98" s="6">
        <v>43927</v>
      </c>
      <c r="B98" s="5">
        <v>234.67680000000033</v>
      </c>
      <c r="C98" s="9">
        <v>3.8</v>
      </c>
      <c r="F98" s="6">
        <v>43927</v>
      </c>
      <c r="G98" s="5">
        <v>234.67680000000033</v>
      </c>
      <c r="H98" s="9">
        <v>3.8</v>
      </c>
      <c r="CG98" s="19"/>
      <c r="CH98" s="20"/>
      <c r="CI98" s="20"/>
      <c r="CJ98" s="21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19"/>
      <c r="CW98" s="20"/>
      <c r="CX98" s="21"/>
      <c r="CY98" s="22"/>
      <c r="CZ98" s="22"/>
      <c r="DA98" s="22"/>
      <c r="DB98" s="22"/>
      <c r="DC98" s="22"/>
      <c r="DD98" s="22"/>
      <c r="DE98" s="22"/>
    </row>
    <row r="99" spans="1:109" x14ac:dyDescent="0.25">
      <c r="A99" s="6">
        <v>43928</v>
      </c>
      <c r="B99" s="5">
        <v>242.93879999999999</v>
      </c>
      <c r="C99" s="9">
        <v>0</v>
      </c>
      <c r="F99" s="6">
        <v>43928</v>
      </c>
      <c r="G99" s="5">
        <v>242.93879999999999</v>
      </c>
      <c r="H99" s="9">
        <v>0</v>
      </c>
      <c r="CG99" s="19"/>
      <c r="CH99" s="20"/>
      <c r="CI99" s="20"/>
      <c r="CJ99" s="21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19"/>
      <c r="CW99" s="20"/>
      <c r="CX99" s="21"/>
      <c r="CY99" s="22"/>
      <c r="CZ99" s="22"/>
      <c r="DA99" s="22"/>
      <c r="DB99" s="22"/>
      <c r="DC99" s="22"/>
      <c r="DD99" s="22"/>
      <c r="DE99" s="22"/>
    </row>
    <row r="100" spans="1:109" x14ac:dyDescent="0.25">
      <c r="A100" s="6">
        <v>43929</v>
      </c>
      <c r="B100" s="5">
        <v>242.77319999999986</v>
      </c>
      <c r="C100" s="9">
        <v>0</v>
      </c>
      <c r="F100" s="6">
        <v>43929</v>
      </c>
      <c r="G100" s="5">
        <v>242.77319999999986</v>
      </c>
      <c r="H100" s="9">
        <v>0</v>
      </c>
      <c r="CG100" s="19"/>
      <c r="CH100" s="20"/>
      <c r="CI100" s="20"/>
      <c r="CJ100" s="21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19"/>
      <c r="CW100" s="20"/>
      <c r="CX100" s="21"/>
      <c r="CY100" s="22"/>
      <c r="CZ100" s="22"/>
      <c r="DA100" s="22"/>
      <c r="DB100" s="22"/>
      <c r="DC100" s="22"/>
      <c r="DD100" s="22"/>
      <c r="DE100" s="22"/>
    </row>
    <row r="101" spans="1:109" x14ac:dyDescent="0.25">
      <c r="A101" s="6">
        <v>43930</v>
      </c>
      <c r="B101" s="5">
        <v>311.08920000000057</v>
      </c>
      <c r="C101" s="9">
        <v>0</v>
      </c>
      <c r="F101" s="6">
        <v>43930</v>
      </c>
      <c r="G101" s="5">
        <v>311.08920000000057</v>
      </c>
      <c r="H101" s="9">
        <v>0</v>
      </c>
      <c r="CG101" s="19"/>
      <c r="CH101" s="20"/>
      <c r="CI101" s="20"/>
      <c r="CJ101" s="21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19"/>
      <c r="CW101" s="20"/>
      <c r="CX101" s="21"/>
      <c r="CY101" s="22"/>
      <c r="CZ101" s="22"/>
      <c r="DA101" s="22"/>
      <c r="DB101" s="22"/>
      <c r="DC101" s="22"/>
      <c r="DD101" s="22"/>
      <c r="DE101" s="22"/>
    </row>
    <row r="102" spans="1:109" x14ac:dyDescent="0.25">
      <c r="A102" s="6">
        <v>43931</v>
      </c>
      <c r="B102" s="5">
        <v>348.32520000000039</v>
      </c>
      <c r="C102" s="9">
        <v>0</v>
      </c>
      <c r="F102" s="6">
        <v>43931</v>
      </c>
      <c r="G102" s="5">
        <v>348.32520000000039</v>
      </c>
      <c r="H102" s="9">
        <v>0</v>
      </c>
      <c r="CG102" s="19"/>
      <c r="CH102" s="20"/>
      <c r="CI102" s="20"/>
      <c r="CJ102" s="21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19"/>
      <c r="CW102" s="20"/>
      <c r="CX102" s="21"/>
      <c r="CY102" s="22"/>
      <c r="CZ102" s="22"/>
      <c r="DA102" s="22"/>
      <c r="DB102" s="22"/>
      <c r="DC102" s="22"/>
      <c r="DD102" s="22"/>
      <c r="DE102" s="22"/>
    </row>
    <row r="103" spans="1:109" x14ac:dyDescent="0.25">
      <c r="A103" s="6">
        <v>43932</v>
      </c>
      <c r="B103" s="5">
        <v>327.08040000000045</v>
      </c>
      <c r="C103" s="9">
        <v>0</v>
      </c>
      <c r="F103" s="6">
        <v>43932</v>
      </c>
      <c r="G103" s="5">
        <v>327.08040000000045</v>
      </c>
      <c r="H103" s="9">
        <v>0</v>
      </c>
      <c r="CG103" s="19"/>
      <c r="CH103" s="20"/>
      <c r="CI103" s="20"/>
      <c r="CJ103" s="21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19"/>
      <c r="CW103" s="20"/>
      <c r="CX103" s="21"/>
      <c r="CY103" s="22"/>
      <c r="CZ103" s="22"/>
      <c r="DA103" s="22"/>
      <c r="DB103" s="22"/>
      <c r="DC103" s="22"/>
      <c r="DD103" s="22"/>
      <c r="DE103" s="22"/>
    </row>
    <row r="104" spans="1:109" x14ac:dyDescent="0.25">
      <c r="A104" s="6">
        <v>43933</v>
      </c>
      <c r="B104" s="5">
        <v>376.40519999999998</v>
      </c>
      <c r="C104" s="9">
        <v>0</v>
      </c>
      <c r="F104" s="6">
        <v>43933</v>
      </c>
      <c r="G104" s="5">
        <v>376.40519999999998</v>
      </c>
      <c r="H104" s="9">
        <v>0</v>
      </c>
      <c r="CG104" s="19"/>
      <c r="CH104" s="20"/>
      <c r="CI104" s="20"/>
      <c r="CJ104" s="21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19"/>
      <c r="CW104" s="20"/>
      <c r="CX104" s="21"/>
      <c r="CY104" s="22"/>
      <c r="CZ104" s="22"/>
      <c r="DA104" s="22"/>
      <c r="DB104" s="22"/>
      <c r="DC104" s="22"/>
      <c r="DD104" s="22"/>
      <c r="DE104" s="22"/>
    </row>
    <row r="105" spans="1:109" x14ac:dyDescent="0.25">
      <c r="A105" s="6">
        <v>43934</v>
      </c>
      <c r="B105" s="5">
        <v>423.59519999999839</v>
      </c>
      <c r="C105" s="9">
        <v>0</v>
      </c>
      <c r="F105" s="6">
        <v>43934</v>
      </c>
      <c r="G105" s="5">
        <v>423.59519999999839</v>
      </c>
      <c r="H105" s="9">
        <v>0</v>
      </c>
      <c r="CG105" s="19"/>
      <c r="CH105" s="20"/>
      <c r="CI105" s="20"/>
      <c r="CJ105" s="21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19"/>
      <c r="CW105" s="20"/>
      <c r="CX105" s="21"/>
      <c r="CY105" s="22"/>
      <c r="CZ105" s="22"/>
      <c r="DA105" s="22"/>
      <c r="DB105" s="22"/>
      <c r="DC105" s="22"/>
      <c r="DD105" s="22"/>
      <c r="DE105" s="22"/>
    </row>
    <row r="106" spans="1:109" x14ac:dyDescent="0.25">
      <c r="A106" s="6">
        <v>43935</v>
      </c>
      <c r="B106" s="5">
        <v>409.08840000000112</v>
      </c>
      <c r="C106" s="9">
        <v>0</v>
      </c>
      <c r="F106" s="6">
        <v>43935</v>
      </c>
      <c r="G106" s="5">
        <v>409.08840000000112</v>
      </c>
      <c r="H106" s="9">
        <v>0</v>
      </c>
      <c r="CG106" s="19"/>
      <c r="CH106" s="20"/>
      <c r="CI106" s="20"/>
      <c r="CJ106" s="21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19"/>
      <c r="CW106" s="20"/>
      <c r="CX106" s="21"/>
      <c r="CY106" s="22"/>
      <c r="CZ106" s="22"/>
      <c r="DA106" s="22"/>
      <c r="DB106" s="22"/>
      <c r="DC106" s="22"/>
      <c r="DD106" s="22"/>
      <c r="DE106" s="22"/>
    </row>
    <row r="107" spans="1:109" x14ac:dyDescent="0.25">
      <c r="A107" s="6">
        <v>43936</v>
      </c>
      <c r="B107" s="5">
        <v>381.65039999999664</v>
      </c>
      <c r="C107" s="9">
        <v>0</v>
      </c>
      <c r="F107" s="6">
        <v>43936</v>
      </c>
      <c r="G107" s="5">
        <v>381.65039999999664</v>
      </c>
      <c r="H107" s="9">
        <v>0</v>
      </c>
      <c r="CG107" s="19"/>
      <c r="CH107" s="20"/>
      <c r="CI107" s="20"/>
      <c r="CJ107" s="21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19"/>
      <c r="CW107" s="20"/>
      <c r="CX107" s="21"/>
      <c r="CY107" s="22"/>
      <c r="CZ107" s="22"/>
      <c r="DA107" s="22"/>
      <c r="DB107" s="22"/>
      <c r="DC107" s="22"/>
      <c r="DD107" s="22"/>
      <c r="DE107" s="22"/>
    </row>
    <row r="108" spans="1:109" x14ac:dyDescent="0.25">
      <c r="A108" s="6">
        <v>43937</v>
      </c>
      <c r="B108" s="5">
        <v>350.23799999999875</v>
      </c>
      <c r="C108" s="9">
        <v>0</v>
      </c>
      <c r="F108" s="6">
        <v>43937</v>
      </c>
      <c r="G108" s="5">
        <v>350.23799999999875</v>
      </c>
      <c r="H108" s="9">
        <v>0</v>
      </c>
      <c r="CG108" s="19"/>
      <c r="CH108" s="20"/>
      <c r="CI108" s="20"/>
      <c r="CJ108" s="21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19"/>
      <c r="CW108" s="20"/>
      <c r="CX108" s="21"/>
      <c r="CY108" s="22"/>
      <c r="CZ108" s="22"/>
      <c r="DA108" s="22"/>
      <c r="DB108" s="22"/>
      <c r="DC108" s="22"/>
      <c r="DD108" s="22"/>
      <c r="DE108" s="22"/>
    </row>
    <row r="109" spans="1:109" x14ac:dyDescent="0.25">
      <c r="A109" s="6">
        <v>43938</v>
      </c>
      <c r="B109" s="5">
        <v>356.50559999999928</v>
      </c>
      <c r="C109" s="9">
        <v>7.1</v>
      </c>
      <c r="F109" s="6">
        <v>43938</v>
      </c>
      <c r="G109" s="5">
        <v>356.50559999999928</v>
      </c>
      <c r="H109" s="9">
        <v>7.1</v>
      </c>
      <c r="CG109" s="19"/>
      <c r="CH109" s="20"/>
      <c r="CI109" s="20"/>
      <c r="CJ109" s="21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19"/>
      <c r="CW109" s="20"/>
      <c r="CX109" s="21"/>
      <c r="CY109" s="22"/>
      <c r="CZ109" s="22"/>
      <c r="DA109" s="22"/>
      <c r="DB109" s="22"/>
      <c r="DC109" s="22"/>
      <c r="DD109" s="22"/>
      <c r="DE109" s="22"/>
    </row>
    <row r="110" spans="1:109" x14ac:dyDescent="0.25">
      <c r="A110" s="6">
        <v>43939</v>
      </c>
      <c r="B110" s="5">
        <v>387.27839999999901</v>
      </c>
      <c r="C110" s="9">
        <v>8.9</v>
      </c>
      <c r="F110" s="6">
        <v>43939</v>
      </c>
      <c r="G110" s="5">
        <v>387.27839999999901</v>
      </c>
      <c r="H110" s="9">
        <v>8.9</v>
      </c>
      <c r="CG110" s="19"/>
      <c r="CH110" s="20"/>
      <c r="CI110" s="20"/>
      <c r="CJ110" s="21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19"/>
      <c r="CW110" s="20"/>
      <c r="CX110" s="21"/>
      <c r="CY110" s="22"/>
      <c r="CZ110" s="22"/>
      <c r="DA110" s="22"/>
      <c r="DB110" s="22"/>
      <c r="DC110" s="22"/>
      <c r="DD110" s="22"/>
      <c r="DE110" s="22"/>
    </row>
    <row r="111" spans="1:109" x14ac:dyDescent="0.25">
      <c r="A111" s="6">
        <v>43940</v>
      </c>
      <c r="B111" s="5">
        <v>372.51240000000053</v>
      </c>
      <c r="C111" s="9">
        <v>0</v>
      </c>
      <c r="F111" s="6">
        <v>43940</v>
      </c>
      <c r="G111" s="5">
        <v>372.51240000000053</v>
      </c>
      <c r="H111" s="9">
        <v>0</v>
      </c>
      <c r="CG111" s="19"/>
      <c r="CH111" s="20"/>
      <c r="CI111" s="20"/>
      <c r="CJ111" s="21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19"/>
      <c r="CW111" s="20"/>
      <c r="CX111" s="21"/>
      <c r="CY111" s="22"/>
      <c r="CZ111" s="22"/>
      <c r="DA111" s="22"/>
      <c r="DB111" s="22"/>
      <c r="DC111" s="22"/>
      <c r="DD111" s="22"/>
      <c r="DE111" s="22"/>
    </row>
    <row r="112" spans="1:109" x14ac:dyDescent="0.25">
      <c r="A112" s="6">
        <v>43941</v>
      </c>
      <c r="B112" s="5">
        <v>343.71959999999774</v>
      </c>
      <c r="C112" s="9">
        <v>0</v>
      </c>
      <c r="F112" s="6">
        <v>43941</v>
      </c>
      <c r="G112" s="5">
        <v>343.71959999999774</v>
      </c>
      <c r="H112" s="9">
        <v>0</v>
      </c>
      <c r="CG112" s="19"/>
      <c r="CH112" s="20"/>
      <c r="CI112" s="20"/>
      <c r="CJ112" s="21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19"/>
      <c r="CW112" s="20"/>
      <c r="CX112" s="21"/>
      <c r="CY112" s="22"/>
      <c r="CZ112" s="22"/>
      <c r="DA112" s="22"/>
      <c r="DB112" s="22"/>
      <c r="DC112" s="22"/>
      <c r="DD112" s="22"/>
      <c r="DE112" s="22"/>
    </row>
    <row r="113" spans="1:109" x14ac:dyDescent="0.25">
      <c r="A113" s="6">
        <v>43942</v>
      </c>
      <c r="B113" s="5">
        <v>332.10239999999811</v>
      </c>
      <c r="C113" s="9">
        <v>0</v>
      </c>
      <c r="F113" s="6">
        <v>43942</v>
      </c>
      <c r="G113" s="5">
        <v>332.10239999999811</v>
      </c>
      <c r="H113" s="9">
        <v>0</v>
      </c>
      <c r="CG113" s="19"/>
      <c r="CH113" s="20"/>
      <c r="CI113" s="20"/>
      <c r="CJ113" s="21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19"/>
      <c r="CW113" s="20"/>
      <c r="CX113" s="21"/>
      <c r="CY113" s="22"/>
      <c r="CZ113" s="22"/>
      <c r="DA113" s="22"/>
      <c r="DB113" s="22"/>
      <c r="DC113" s="22"/>
      <c r="DD113" s="22"/>
      <c r="DE113" s="22"/>
    </row>
    <row r="114" spans="1:109" ht="26" x14ac:dyDescent="0.6">
      <c r="A114" s="6">
        <v>43943</v>
      </c>
      <c r="B114" s="5">
        <v>340.68119999999954</v>
      </c>
      <c r="C114" s="9">
        <v>0</v>
      </c>
      <c r="F114" s="6">
        <v>43943</v>
      </c>
      <c r="G114" s="5">
        <v>340.68119999999954</v>
      </c>
      <c r="H114" s="9">
        <v>0</v>
      </c>
      <c r="CG114" s="19"/>
      <c r="CH114" s="27"/>
      <c r="CI114" s="20"/>
      <c r="CJ114" s="21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19"/>
      <c r="CW114" s="20"/>
      <c r="CX114" s="21"/>
      <c r="CY114" s="22"/>
      <c r="CZ114" s="22"/>
      <c r="DA114" s="22"/>
      <c r="DB114" s="22"/>
      <c r="DC114" s="22"/>
      <c r="DD114" s="22"/>
      <c r="DE114" s="22"/>
    </row>
    <row r="115" spans="1:109" ht="26" x14ac:dyDescent="0.6">
      <c r="A115" s="6">
        <v>43944</v>
      </c>
      <c r="B115" s="5">
        <v>342.82919999999922</v>
      </c>
      <c r="C115" s="9">
        <v>0</v>
      </c>
      <c r="F115" s="6">
        <v>43944</v>
      </c>
      <c r="G115" s="5">
        <v>342.82919999999922</v>
      </c>
      <c r="H115" s="9">
        <v>0</v>
      </c>
      <c r="CG115" s="19"/>
      <c r="CH115" s="27"/>
      <c r="CI115" s="20"/>
      <c r="CJ115" s="21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19"/>
      <c r="CW115" s="20"/>
      <c r="CX115" s="21"/>
      <c r="CY115" s="22"/>
      <c r="CZ115" s="22"/>
      <c r="DA115" s="22"/>
      <c r="DB115" s="22"/>
      <c r="DC115" s="22"/>
      <c r="DD115" s="22"/>
      <c r="DE115" s="22"/>
    </row>
    <row r="116" spans="1:109" ht="26" x14ac:dyDescent="0.6">
      <c r="A116" s="6">
        <v>43945</v>
      </c>
      <c r="B116" s="5">
        <v>343.4483999999992</v>
      </c>
      <c r="C116" s="9">
        <v>0</v>
      </c>
      <c r="F116" s="6">
        <v>43945</v>
      </c>
      <c r="G116" s="5">
        <v>343.4483999999992</v>
      </c>
      <c r="H116" s="9">
        <v>0</v>
      </c>
      <c r="CG116" s="19"/>
      <c r="CH116" s="27"/>
      <c r="CI116" s="20"/>
      <c r="CJ116" s="21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19"/>
      <c r="CW116" s="20"/>
      <c r="CX116" s="21"/>
      <c r="CY116" s="22"/>
      <c r="CZ116" s="22"/>
      <c r="DA116" s="22"/>
      <c r="DB116" s="22"/>
      <c r="DC116" s="22"/>
      <c r="DD116" s="22"/>
      <c r="DE116" s="22"/>
    </row>
    <row r="117" spans="1:109" ht="26" x14ac:dyDescent="0.6">
      <c r="A117" s="6">
        <v>43946</v>
      </c>
      <c r="B117" s="5">
        <v>333.3983999999993</v>
      </c>
      <c r="C117" s="9">
        <v>0</v>
      </c>
      <c r="F117" s="6">
        <v>43946</v>
      </c>
      <c r="G117" s="5">
        <v>333.3983999999993</v>
      </c>
      <c r="H117" s="9">
        <v>0</v>
      </c>
      <c r="CG117" s="19"/>
      <c r="CH117" s="27"/>
      <c r="CI117" s="20"/>
      <c r="CJ117" s="21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19"/>
      <c r="CW117" s="20"/>
      <c r="CX117" s="21"/>
      <c r="CY117" s="22"/>
      <c r="CZ117" s="22"/>
      <c r="DA117" s="22"/>
      <c r="DB117" s="22"/>
      <c r="DC117" s="22"/>
      <c r="DD117" s="22"/>
      <c r="DE117" s="22"/>
    </row>
    <row r="118" spans="1:109" ht="26" x14ac:dyDescent="0.6">
      <c r="A118" s="6">
        <v>43947</v>
      </c>
      <c r="B118" s="5">
        <v>260.00159999999977</v>
      </c>
      <c r="C118" s="9">
        <v>0</v>
      </c>
      <c r="F118" s="6">
        <v>43947</v>
      </c>
      <c r="G118" s="5">
        <v>260.00159999999977</v>
      </c>
      <c r="H118" s="9">
        <v>0</v>
      </c>
      <c r="CG118" s="19"/>
      <c r="CH118" s="27"/>
      <c r="CI118" s="20"/>
      <c r="CJ118" s="21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19"/>
      <c r="CW118" s="20"/>
      <c r="CX118" s="21"/>
      <c r="CY118" s="22"/>
      <c r="CZ118" s="22"/>
      <c r="DA118" s="22"/>
      <c r="DB118" s="22"/>
      <c r="DC118" s="22"/>
      <c r="DD118" s="22"/>
      <c r="DE118" s="22"/>
    </row>
    <row r="119" spans="1:109" ht="26" x14ac:dyDescent="0.6">
      <c r="A119" s="6">
        <v>43948</v>
      </c>
      <c r="B119" s="5">
        <v>238.96079999999992</v>
      </c>
      <c r="C119" s="9">
        <v>0</v>
      </c>
      <c r="F119" s="6">
        <v>43948</v>
      </c>
      <c r="G119" s="5">
        <v>238.96079999999992</v>
      </c>
      <c r="H119" s="9">
        <v>0</v>
      </c>
      <c r="CG119" s="19"/>
      <c r="CH119" s="27"/>
      <c r="CI119" s="20"/>
      <c r="CJ119" s="21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19"/>
      <c r="CW119" s="20"/>
      <c r="CX119" s="21"/>
      <c r="CY119" s="22"/>
      <c r="CZ119" s="22"/>
      <c r="DA119" s="22"/>
      <c r="DB119" s="22"/>
      <c r="DC119" s="22"/>
      <c r="DD119" s="22"/>
      <c r="DE119" s="22"/>
    </row>
    <row r="120" spans="1:109" x14ac:dyDescent="0.25">
      <c r="A120" s="6">
        <v>43949</v>
      </c>
      <c r="B120" s="5">
        <v>231.16919999999996</v>
      </c>
      <c r="C120" s="9">
        <v>14.7</v>
      </c>
      <c r="F120" s="6">
        <v>43949</v>
      </c>
      <c r="G120" s="5">
        <v>231.16919999999996</v>
      </c>
      <c r="H120" s="9">
        <v>14.7</v>
      </c>
      <c r="CG120" s="19"/>
      <c r="CH120" s="20"/>
      <c r="CI120" s="20"/>
      <c r="CJ120" s="21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19"/>
      <c r="CW120" s="20"/>
      <c r="CX120" s="21"/>
      <c r="CY120" s="22"/>
      <c r="CZ120" s="22"/>
      <c r="DA120" s="22"/>
      <c r="DB120" s="22"/>
      <c r="DC120" s="22"/>
      <c r="DD120" s="22"/>
      <c r="DE120" s="22"/>
    </row>
    <row r="121" spans="1:109" x14ac:dyDescent="0.25">
      <c r="A121" s="6">
        <v>43950</v>
      </c>
      <c r="B121" s="5">
        <v>279.73680000000013</v>
      </c>
      <c r="C121" s="9">
        <v>7.4</v>
      </c>
      <c r="F121" s="6">
        <v>43950</v>
      </c>
      <c r="G121" s="5">
        <v>279.73680000000013</v>
      </c>
      <c r="H121" s="9">
        <v>7.4</v>
      </c>
      <c r="CG121" s="19"/>
      <c r="CH121" s="20"/>
      <c r="CI121" s="20"/>
      <c r="CJ121" s="21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19"/>
      <c r="CW121" s="20"/>
      <c r="CX121" s="21"/>
      <c r="CY121" s="22"/>
      <c r="CZ121" s="22"/>
      <c r="DA121" s="22"/>
      <c r="DB121" s="22"/>
      <c r="DC121" s="22"/>
      <c r="DD121" s="22"/>
      <c r="DE121" s="22"/>
    </row>
    <row r="122" spans="1:109" x14ac:dyDescent="0.25">
      <c r="A122" s="6">
        <v>43951</v>
      </c>
      <c r="B122" s="5">
        <v>607.81079999999997</v>
      </c>
      <c r="C122" s="9">
        <v>10.7</v>
      </c>
      <c r="F122" s="6">
        <v>43951</v>
      </c>
      <c r="G122" s="5">
        <v>607.81079999999997</v>
      </c>
      <c r="H122" s="9">
        <v>10.7</v>
      </c>
      <c r="I122" s="17">
        <f>+I92+30</f>
        <v>43951</v>
      </c>
      <c r="J122" s="10">
        <f>SUM(G93:G122)</f>
        <v>9984.4199999999892</v>
      </c>
      <c r="K122" s="10">
        <f>SUM(H93:H122)</f>
        <v>53.599999999999994</v>
      </c>
      <c r="CG122" s="19"/>
      <c r="CH122" s="20"/>
      <c r="CI122" s="20"/>
      <c r="CJ122" s="21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19"/>
      <c r="CW122" s="20"/>
      <c r="CX122" s="21"/>
      <c r="CY122" s="22"/>
      <c r="CZ122" s="22"/>
      <c r="DA122" s="22"/>
      <c r="DB122" s="22"/>
      <c r="DC122" s="22"/>
      <c r="DD122" s="22"/>
      <c r="DE122" s="22"/>
    </row>
    <row r="123" spans="1:109" x14ac:dyDescent="0.25">
      <c r="A123" s="6">
        <v>43952</v>
      </c>
      <c r="B123" s="5">
        <v>374.46119999999974</v>
      </c>
      <c r="C123" s="3">
        <v>6.6</v>
      </c>
      <c r="F123" s="6">
        <v>43952</v>
      </c>
      <c r="G123" s="5">
        <v>374.46119999999974</v>
      </c>
      <c r="H123" s="3">
        <v>6.6</v>
      </c>
      <c r="CG123" s="19"/>
      <c r="CH123" s="20"/>
      <c r="CI123" s="20"/>
      <c r="CJ123" s="21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19"/>
      <c r="CW123" s="20"/>
      <c r="CX123" s="21"/>
      <c r="CY123" s="25"/>
      <c r="CZ123" s="20"/>
      <c r="DA123" s="20"/>
      <c r="DB123" s="22"/>
      <c r="DC123" s="22"/>
      <c r="DD123" s="22"/>
      <c r="DE123" s="22"/>
    </row>
    <row r="124" spans="1:109" x14ac:dyDescent="0.25">
      <c r="A124" s="6">
        <v>43953</v>
      </c>
      <c r="B124" s="5">
        <v>268.39560000000006</v>
      </c>
      <c r="C124" s="3">
        <v>0</v>
      </c>
      <c r="F124" s="6">
        <v>43953</v>
      </c>
      <c r="G124" s="5">
        <v>268.39560000000006</v>
      </c>
      <c r="H124" s="3">
        <v>0</v>
      </c>
      <c r="CG124" s="19"/>
      <c r="CH124" s="20"/>
      <c r="CI124" s="20"/>
      <c r="CJ124" s="24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19"/>
      <c r="CW124" s="20"/>
      <c r="CX124" s="24"/>
      <c r="CY124" s="22"/>
      <c r="CZ124" s="22"/>
      <c r="DA124" s="22"/>
      <c r="DB124" s="22"/>
      <c r="DC124" s="22"/>
      <c r="DD124" s="22"/>
      <c r="DE124" s="22"/>
    </row>
    <row r="125" spans="1:109" x14ac:dyDescent="0.25">
      <c r="A125" s="6">
        <v>43954</v>
      </c>
      <c r="B125" s="5">
        <v>337.10759999999971</v>
      </c>
      <c r="C125" s="3">
        <v>0.3</v>
      </c>
      <c r="F125" s="6">
        <v>43954</v>
      </c>
      <c r="G125" s="5">
        <v>337.10759999999971</v>
      </c>
      <c r="H125" s="3">
        <v>0.3</v>
      </c>
      <c r="CG125" s="19"/>
      <c r="CH125" s="20"/>
      <c r="CI125" s="20"/>
      <c r="CJ125" s="24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19"/>
      <c r="CW125" s="20"/>
      <c r="CX125" s="24"/>
      <c r="CY125" s="22"/>
      <c r="CZ125" s="22"/>
      <c r="DA125" s="22"/>
      <c r="DB125" s="22"/>
      <c r="DC125" s="22"/>
      <c r="DD125" s="22"/>
      <c r="DE125" s="22"/>
    </row>
    <row r="126" spans="1:109" x14ac:dyDescent="0.25">
      <c r="A126" s="6">
        <v>43955</v>
      </c>
      <c r="B126" s="5">
        <v>304.95000000000044</v>
      </c>
      <c r="C126" s="3">
        <v>0</v>
      </c>
      <c r="F126" s="6">
        <v>43955</v>
      </c>
      <c r="G126" s="5">
        <v>304.95000000000044</v>
      </c>
      <c r="H126" s="3">
        <v>0</v>
      </c>
      <c r="CG126" s="19"/>
      <c r="CH126" s="20"/>
      <c r="CI126" s="20"/>
      <c r="CJ126" s="24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19"/>
      <c r="CW126" s="20"/>
      <c r="CX126" s="24"/>
      <c r="CY126" s="22"/>
      <c r="CZ126" s="22"/>
      <c r="DA126" s="22"/>
      <c r="DB126" s="22"/>
      <c r="DC126" s="22"/>
      <c r="DD126" s="22"/>
      <c r="DE126" s="22"/>
    </row>
    <row r="127" spans="1:109" x14ac:dyDescent="0.25">
      <c r="A127" s="6">
        <v>43956</v>
      </c>
      <c r="B127" s="5">
        <v>319.04279999999977</v>
      </c>
      <c r="C127" s="3">
        <v>0</v>
      </c>
      <c r="F127" s="6">
        <v>43956</v>
      </c>
      <c r="G127" s="5">
        <v>319.04279999999977</v>
      </c>
      <c r="H127" s="3">
        <v>0</v>
      </c>
      <c r="CG127" s="19"/>
      <c r="CH127" s="20"/>
      <c r="CI127" s="20"/>
      <c r="CJ127" s="24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19"/>
      <c r="CW127" s="20"/>
      <c r="CX127" s="24"/>
      <c r="CY127" s="22"/>
      <c r="CZ127" s="22"/>
      <c r="DA127" s="22"/>
      <c r="DB127" s="22"/>
      <c r="DC127" s="22"/>
      <c r="DD127" s="22"/>
      <c r="DE127" s="22"/>
    </row>
    <row r="128" spans="1:109" x14ac:dyDescent="0.25">
      <c r="A128" s="6">
        <v>43957</v>
      </c>
      <c r="B128" s="5">
        <v>325.51199999999983</v>
      </c>
      <c r="C128" s="3">
        <v>0</v>
      </c>
      <c r="F128" s="6">
        <v>43957</v>
      </c>
      <c r="G128" s="5">
        <v>325.51199999999983</v>
      </c>
      <c r="H128" s="3">
        <v>0</v>
      </c>
      <c r="CG128" s="19"/>
      <c r="CH128" s="20"/>
      <c r="CI128" s="20"/>
      <c r="CJ128" s="24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19"/>
      <c r="CW128" s="20"/>
      <c r="CX128" s="24"/>
      <c r="CY128" s="22"/>
      <c r="CZ128" s="22"/>
      <c r="DA128" s="22"/>
      <c r="DB128" s="22"/>
      <c r="DC128" s="22"/>
      <c r="DD128" s="22"/>
      <c r="DE128" s="22"/>
    </row>
    <row r="129" spans="1:109" x14ac:dyDescent="0.25">
      <c r="A129" s="6">
        <v>43958</v>
      </c>
      <c r="B129" s="5">
        <v>366.78240000000028</v>
      </c>
      <c r="C129" s="3">
        <v>0</v>
      </c>
      <c r="F129" s="6">
        <v>43958</v>
      </c>
      <c r="G129" s="5">
        <v>366.78240000000028</v>
      </c>
      <c r="H129" s="3">
        <v>0</v>
      </c>
      <c r="CG129" s="19"/>
      <c r="CH129" s="20"/>
      <c r="CI129" s="20"/>
      <c r="CJ129" s="24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19"/>
      <c r="CW129" s="20"/>
      <c r="CX129" s="24"/>
      <c r="CY129" s="22"/>
      <c r="CZ129" s="22"/>
      <c r="DA129" s="22"/>
      <c r="DB129" s="22"/>
      <c r="DC129" s="22"/>
      <c r="DD129" s="22"/>
      <c r="DE129" s="22"/>
    </row>
    <row r="130" spans="1:109" x14ac:dyDescent="0.25">
      <c r="A130" s="6">
        <v>43959</v>
      </c>
      <c r="B130" s="5">
        <v>399.00480000000113</v>
      </c>
      <c r="C130" s="3">
        <v>0</v>
      </c>
      <c r="F130" s="6">
        <v>43959</v>
      </c>
      <c r="G130" s="5">
        <v>399.00480000000113</v>
      </c>
      <c r="H130" s="3">
        <v>0</v>
      </c>
      <c r="CG130" s="19"/>
      <c r="CH130" s="20"/>
      <c r="CI130" s="20"/>
      <c r="CJ130" s="24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19"/>
      <c r="CW130" s="20"/>
      <c r="CX130" s="24"/>
      <c r="CY130" s="22"/>
      <c r="CZ130" s="22"/>
      <c r="DA130" s="22"/>
      <c r="DB130" s="22"/>
      <c r="DC130" s="22"/>
      <c r="DD130" s="22"/>
      <c r="DE130" s="22"/>
    </row>
    <row r="131" spans="1:109" x14ac:dyDescent="0.25">
      <c r="A131" s="6">
        <v>43960</v>
      </c>
      <c r="B131" s="5">
        <v>394.78800000000138</v>
      </c>
      <c r="C131" s="3">
        <v>0</v>
      </c>
      <c r="F131" s="6">
        <v>43960</v>
      </c>
      <c r="G131" s="5">
        <v>394.78800000000138</v>
      </c>
      <c r="H131" s="3">
        <v>0</v>
      </c>
      <c r="CG131" s="19"/>
      <c r="CH131" s="20"/>
      <c r="CI131" s="20"/>
      <c r="CJ131" s="24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19"/>
      <c r="CW131" s="20"/>
      <c r="CX131" s="24"/>
      <c r="CY131" s="22"/>
      <c r="CZ131" s="22"/>
      <c r="DA131" s="22"/>
      <c r="DB131" s="22"/>
      <c r="DC131" s="22"/>
      <c r="DD131" s="22"/>
      <c r="DE131" s="22"/>
    </row>
    <row r="132" spans="1:109" x14ac:dyDescent="0.25">
      <c r="A132" s="6">
        <v>43961</v>
      </c>
      <c r="B132" s="5">
        <v>409.92359999999974</v>
      </c>
      <c r="C132" s="3">
        <v>0</v>
      </c>
      <c r="F132" s="6">
        <v>43961</v>
      </c>
      <c r="G132" s="5">
        <v>409.92359999999974</v>
      </c>
      <c r="H132" s="3">
        <v>0</v>
      </c>
      <c r="CG132" s="19"/>
      <c r="CH132" s="20"/>
      <c r="CI132" s="20"/>
      <c r="CJ132" s="24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19"/>
      <c r="CW132" s="20"/>
      <c r="CX132" s="24"/>
      <c r="CY132" s="22"/>
      <c r="CZ132" s="22"/>
      <c r="DA132" s="22"/>
      <c r="DB132" s="22"/>
      <c r="DC132" s="22"/>
      <c r="DD132" s="22"/>
      <c r="DE132" s="22"/>
    </row>
    <row r="133" spans="1:109" x14ac:dyDescent="0.25">
      <c r="A133" s="6">
        <v>43962</v>
      </c>
      <c r="B133" s="5">
        <v>364.87560000000093</v>
      </c>
      <c r="C133" s="3">
        <v>0</v>
      </c>
      <c r="F133" s="6">
        <v>43962</v>
      </c>
      <c r="G133" s="5">
        <v>364.87560000000093</v>
      </c>
      <c r="H133" s="3">
        <v>0</v>
      </c>
      <c r="CG133" s="19"/>
      <c r="CH133" s="20"/>
      <c r="CI133" s="20"/>
      <c r="CJ133" s="24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19"/>
      <c r="CW133" s="20"/>
      <c r="CX133" s="24"/>
      <c r="CY133" s="22"/>
      <c r="CZ133" s="22"/>
      <c r="DA133" s="22"/>
      <c r="DB133" s="22"/>
      <c r="DC133" s="22"/>
      <c r="DD133" s="22"/>
      <c r="DE133" s="22"/>
    </row>
    <row r="134" spans="1:109" x14ac:dyDescent="0.25">
      <c r="A134" s="6">
        <v>43963</v>
      </c>
      <c r="B134" s="5">
        <v>358.07159999999982</v>
      </c>
      <c r="C134" s="3">
        <v>0</v>
      </c>
      <c r="F134" s="6">
        <v>43963</v>
      </c>
      <c r="G134" s="5">
        <v>358.07159999999982</v>
      </c>
      <c r="H134" s="3">
        <v>0</v>
      </c>
      <c r="CG134" s="19"/>
      <c r="CH134" s="20"/>
      <c r="CI134" s="20"/>
      <c r="CJ134" s="24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19"/>
      <c r="CW134" s="20"/>
      <c r="CX134" s="24"/>
      <c r="CY134" s="22"/>
      <c r="CZ134" s="22"/>
      <c r="DA134" s="22"/>
      <c r="DB134" s="22"/>
      <c r="DC134" s="22"/>
      <c r="DD134" s="22"/>
      <c r="DE134" s="22"/>
    </row>
    <row r="135" spans="1:109" x14ac:dyDescent="0.25">
      <c r="A135" s="6">
        <v>43964</v>
      </c>
      <c r="B135" s="5">
        <v>310.36919999999969</v>
      </c>
      <c r="C135" s="3">
        <v>0</v>
      </c>
      <c r="F135" s="6">
        <v>43964</v>
      </c>
      <c r="G135" s="5">
        <v>310.36919999999969</v>
      </c>
      <c r="H135" s="3">
        <v>0</v>
      </c>
      <c r="CG135" s="19"/>
      <c r="CH135" s="20"/>
      <c r="CI135" s="20"/>
      <c r="CJ135" s="24"/>
      <c r="CK135" s="22"/>
      <c r="CL135" s="22"/>
      <c r="CM135" s="22"/>
      <c r="CN135" s="22"/>
      <c r="CO135" s="22"/>
      <c r="CP135" s="22"/>
      <c r="CQ135" s="22"/>
      <c r="CR135" s="22"/>
      <c r="CS135" s="22"/>
      <c r="CT135" s="22"/>
      <c r="CU135" s="22"/>
      <c r="CV135" s="19"/>
      <c r="CW135" s="20"/>
      <c r="CX135" s="24"/>
      <c r="CY135" s="22"/>
      <c r="CZ135" s="22"/>
      <c r="DA135" s="22"/>
      <c r="DB135" s="22"/>
      <c r="DC135" s="22"/>
      <c r="DD135" s="22"/>
      <c r="DE135" s="22"/>
    </row>
    <row r="136" spans="1:109" x14ac:dyDescent="0.25">
      <c r="A136" s="6">
        <v>43965</v>
      </c>
      <c r="B136" s="18">
        <v>84.951600000000113</v>
      </c>
      <c r="C136" s="3">
        <v>0</v>
      </c>
      <c r="D136" s="1" t="s">
        <v>6</v>
      </c>
      <c r="F136" s="6">
        <v>43965</v>
      </c>
      <c r="G136" s="5">
        <v>84.951600000000113</v>
      </c>
      <c r="H136" s="3">
        <v>0</v>
      </c>
      <c r="CG136" s="19"/>
      <c r="CH136" s="20"/>
      <c r="CI136" s="20"/>
      <c r="CJ136" s="24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19"/>
      <c r="CW136" s="20"/>
      <c r="CX136" s="24"/>
      <c r="CY136" s="22"/>
      <c r="CZ136" s="22"/>
      <c r="DA136" s="22"/>
      <c r="DB136" s="22"/>
      <c r="DC136" s="22"/>
      <c r="DD136" s="22"/>
      <c r="DE136" s="22"/>
    </row>
    <row r="137" spans="1:109" x14ac:dyDescent="0.25">
      <c r="A137" s="6">
        <v>43966</v>
      </c>
      <c r="B137" s="18">
        <v>0</v>
      </c>
      <c r="C137" s="3">
        <v>0</v>
      </c>
      <c r="D137" s="1" t="s">
        <v>6</v>
      </c>
      <c r="F137" s="6">
        <v>43966</v>
      </c>
      <c r="G137" s="5">
        <v>0</v>
      </c>
      <c r="H137" s="3">
        <v>0</v>
      </c>
      <c r="CG137" s="19"/>
      <c r="CH137" s="20"/>
      <c r="CI137" s="20"/>
      <c r="CJ137" s="24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19"/>
      <c r="CW137" s="20"/>
      <c r="CX137" s="24"/>
      <c r="CY137" s="22"/>
      <c r="CZ137" s="22"/>
      <c r="DA137" s="22"/>
      <c r="DB137" s="22"/>
      <c r="DC137" s="22"/>
      <c r="DD137" s="22"/>
      <c r="DE137" s="22"/>
    </row>
    <row r="138" spans="1:109" x14ac:dyDescent="0.25">
      <c r="A138" s="6">
        <v>43967</v>
      </c>
      <c r="B138" s="18">
        <v>0</v>
      </c>
      <c r="C138" s="3">
        <v>0</v>
      </c>
      <c r="D138" s="1" t="s">
        <v>6</v>
      </c>
      <c r="F138" s="6">
        <v>43967</v>
      </c>
      <c r="G138" s="5">
        <v>0</v>
      </c>
      <c r="H138" s="3">
        <v>0</v>
      </c>
      <c r="CG138" s="19"/>
      <c r="CH138" s="20"/>
      <c r="CI138" s="20"/>
      <c r="CJ138" s="24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19"/>
      <c r="CW138" s="20"/>
      <c r="CX138" s="24"/>
      <c r="CY138" s="22"/>
      <c r="CZ138" s="22"/>
      <c r="DA138" s="22"/>
      <c r="DB138" s="22"/>
      <c r="DC138" s="22"/>
      <c r="DD138" s="22"/>
      <c r="DE138" s="22"/>
    </row>
    <row r="139" spans="1:109" x14ac:dyDescent="0.25">
      <c r="A139" s="6">
        <v>43968</v>
      </c>
      <c r="B139" s="18">
        <v>0</v>
      </c>
      <c r="C139" s="3">
        <v>0</v>
      </c>
      <c r="D139" s="1" t="s">
        <v>6</v>
      </c>
      <c r="F139" s="6">
        <v>43968</v>
      </c>
      <c r="G139" s="5">
        <v>0</v>
      </c>
      <c r="H139" s="3">
        <v>0</v>
      </c>
      <c r="CG139" s="19"/>
      <c r="CH139" s="20"/>
      <c r="CI139" s="20"/>
      <c r="CJ139" s="24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19"/>
      <c r="CW139" s="20"/>
      <c r="CX139" s="24"/>
      <c r="CY139" s="22"/>
      <c r="CZ139" s="22"/>
      <c r="DA139" s="22"/>
      <c r="DB139" s="22"/>
      <c r="DC139" s="22"/>
      <c r="DD139" s="22"/>
      <c r="DE139" s="22"/>
    </row>
    <row r="140" spans="1:109" x14ac:dyDescent="0.25">
      <c r="A140" s="6">
        <v>43969</v>
      </c>
      <c r="B140" s="18">
        <v>0</v>
      </c>
      <c r="C140" s="3">
        <v>0</v>
      </c>
      <c r="D140" s="1" t="s">
        <v>6</v>
      </c>
      <c r="F140" s="6">
        <v>43969</v>
      </c>
      <c r="G140" s="5">
        <v>0</v>
      </c>
      <c r="H140" s="3">
        <v>0</v>
      </c>
      <c r="CG140" s="19"/>
      <c r="CH140" s="20"/>
      <c r="CI140" s="20"/>
      <c r="CJ140" s="24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19"/>
      <c r="CW140" s="20"/>
      <c r="CX140" s="24"/>
      <c r="CY140" s="22"/>
      <c r="CZ140" s="22"/>
      <c r="DA140" s="22"/>
      <c r="DB140" s="22"/>
      <c r="DC140" s="22"/>
      <c r="DD140" s="22"/>
      <c r="DE140" s="22"/>
    </row>
    <row r="141" spans="1:109" x14ac:dyDescent="0.25">
      <c r="A141" s="6">
        <v>43970</v>
      </c>
      <c r="B141" s="18">
        <v>0</v>
      </c>
      <c r="C141" s="3">
        <v>0</v>
      </c>
      <c r="D141" s="1" t="s">
        <v>6</v>
      </c>
      <c r="F141" s="6">
        <v>43970</v>
      </c>
      <c r="G141" s="5">
        <v>0</v>
      </c>
      <c r="H141" s="3">
        <v>0</v>
      </c>
      <c r="CG141" s="19"/>
      <c r="CH141" s="20"/>
      <c r="CI141" s="20"/>
      <c r="CJ141" s="24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19"/>
      <c r="CW141" s="20"/>
      <c r="CX141" s="24"/>
      <c r="CY141" s="22"/>
      <c r="CZ141" s="22"/>
      <c r="DA141" s="22"/>
      <c r="DB141" s="22"/>
      <c r="DC141" s="22"/>
      <c r="DD141" s="22"/>
      <c r="DE141" s="22"/>
    </row>
    <row r="142" spans="1:109" x14ac:dyDescent="0.25">
      <c r="A142" s="6">
        <v>43971</v>
      </c>
      <c r="B142" s="18">
        <v>27.326399999999996</v>
      </c>
      <c r="C142" s="3">
        <v>0</v>
      </c>
      <c r="D142" s="1" t="s">
        <v>6</v>
      </c>
      <c r="F142" s="6">
        <v>43971</v>
      </c>
      <c r="G142" s="5">
        <v>27.326399999999996</v>
      </c>
      <c r="H142" s="3">
        <v>0</v>
      </c>
      <c r="CG142" s="19"/>
      <c r="CH142" s="20"/>
      <c r="CI142" s="20"/>
      <c r="CJ142" s="24"/>
      <c r="CK142" s="22"/>
      <c r="CL142" s="22"/>
      <c r="CM142" s="22"/>
      <c r="CN142" s="22"/>
      <c r="CO142" s="19"/>
      <c r="CP142" s="22"/>
      <c r="CQ142" s="22"/>
      <c r="CR142" s="22"/>
      <c r="CS142" s="22"/>
      <c r="CT142" s="22"/>
      <c r="CU142" s="22"/>
      <c r="CV142" s="19"/>
      <c r="CW142" s="20"/>
      <c r="CX142" s="24"/>
      <c r="CY142" s="22"/>
      <c r="CZ142" s="22"/>
      <c r="DA142" s="22"/>
      <c r="DB142" s="22"/>
      <c r="DC142" s="22"/>
      <c r="DD142" s="22"/>
      <c r="DE142" s="22"/>
    </row>
    <row r="143" spans="1:109" x14ac:dyDescent="0.25">
      <c r="A143" s="6">
        <v>43972</v>
      </c>
      <c r="B143" s="18">
        <v>0</v>
      </c>
      <c r="C143" s="3">
        <v>0</v>
      </c>
      <c r="D143" s="1" t="s">
        <v>6</v>
      </c>
      <c r="F143" s="6">
        <v>43972</v>
      </c>
      <c r="G143" s="5">
        <v>0</v>
      </c>
      <c r="H143" s="3">
        <v>0</v>
      </c>
      <c r="CG143" s="19"/>
      <c r="CH143" s="20"/>
      <c r="CI143" s="20"/>
      <c r="CJ143" s="24"/>
      <c r="CK143" s="22"/>
      <c r="CL143" s="22"/>
      <c r="CM143" s="22"/>
      <c r="CN143" s="22"/>
      <c r="CO143" s="22"/>
      <c r="CP143" s="22"/>
      <c r="CQ143" s="22"/>
      <c r="CR143" s="22"/>
      <c r="CS143" s="22"/>
      <c r="CT143" s="22"/>
      <c r="CU143" s="22"/>
      <c r="CV143" s="19"/>
      <c r="CW143" s="20"/>
      <c r="CX143" s="24"/>
      <c r="CY143" s="22"/>
      <c r="CZ143" s="22"/>
      <c r="DA143" s="22"/>
      <c r="DB143" s="22"/>
      <c r="DC143" s="22"/>
      <c r="DD143" s="22"/>
      <c r="DE143" s="22"/>
    </row>
    <row r="144" spans="1:109" x14ac:dyDescent="0.25">
      <c r="A144" s="6">
        <v>43973</v>
      </c>
      <c r="B144" s="18">
        <v>0</v>
      </c>
      <c r="C144" s="3">
        <v>4.5999999999999996</v>
      </c>
      <c r="D144" s="1" t="s">
        <v>6</v>
      </c>
      <c r="F144" s="6">
        <v>43973</v>
      </c>
      <c r="G144" s="5">
        <v>0</v>
      </c>
      <c r="H144" s="3">
        <v>4.5999999999999996</v>
      </c>
      <c r="CG144" s="19"/>
      <c r="CH144" s="20"/>
      <c r="CI144" s="20"/>
      <c r="CJ144" s="24"/>
      <c r="CK144" s="22"/>
      <c r="CL144" s="22"/>
      <c r="CM144" s="22"/>
      <c r="CN144" s="22"/>
      <c r="CO144" s="22"/>
      <c r="CP144" s="22"/>
      <c r="CQ144" s="22"/>
      <c r="CR144" s="22"/>
      <c r="CS144" s="22"/>
      <c r="CT144" s="22"/>
      <c r="CU144" s="22"/>
      <c r="CV144" s="19"/>
      <c r="CW144" s="20"/>
      <c r="CX144" s="24"/>
      <c r="CY144" s="22"/>
      <c r="CZ144" s="22"/>
      <c r="DA144" s="22"/>
      <c r="DB144" s="22"/>
      <c r="DC144" s="22"/>
      <c r="DD144" s="22"/>
      <c r="DE144" s="22"/>
    </row>
    <row r="145" spans="1:109" x14ac:dyDescent="0.25">
      <c r="A145" s="6">
        <v>43974</v>
      </c>
      <c r="B145" s="18">
        <v>0</v>
      </c>
      <c r="C145" s="3">
        <v>6.6</v>
      </c>
      <c r="D145" s="1" t="s">
        <v>6</v>
      </c>
      <c r="F145" s="6">
        <v>43974</v>
      </c>
      <c r="G145" s="5">
        <v>0</v>
      </c>
      <c r="H145" s="3">
        <v>6.6</v>
      </c>
      <c r="CG145" s="19"/>
      <c r="CH145" s="20"/>
      <c r="CI145" s="20"/>
      <c r="CJ145" s="24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19"/>
      <c r="CW145" s="20"/>
      <c r="CX145" s="24"/>
      <c r="CY145" s="22"/>
      <c r="CZ145" s="22"/>
      <c r="DA145" s="22"/>
      <c r="DB145" s="22"/>
      <c r="DC145" s="22"/>
      <c r="DD145" s="22"/>
      <c r="DE145" s="22"/>
    </row>
    <row r="146" spans="1:109" x14ac:dyDescent="0.25">
      <c r="A146" s="6">
        <v>43975</v>
      </c>
      <c r="B146" s="18">
        <v>0</v>
      </c>
      <c r="C146" s="3">
        <v>0</v>
      </c>
      <c r="D146" s="1" t="s">
        <v>6</v>
      </c>
      <c r="F146" s="6">
        <v>43975</v>
      </c>
      <c r="G146" s="5">
        <v>0</v>
      </c>
      <c r="H146" s="3">
        <v>0</v>
      </c>
      <c r="CG146" s="19"/>
      <c r="CH146" s="20"/>
      <c r="CI146" s="20"/>
      <c r="CJ146" s="24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19"/>
      <c r="CW146" s="20"/>
      <c r="CX146" s="24"/>
      <c r="CY146" s="22"/>
      <c r="CZ146" s="22"/>
      <c r="DA146" s="22"/>
      <c r="DB146" s="22"/>
      <c r="DC146" s="22"/>
      <c r="DD146" s="22"/>
      <c r="DE146" s="22"/>
    </row>
    <row r="147" spans="1:109" x14ac:dyDescent="0.25">
      <c r="A147" s="6">
        <v>43976</v>
      </c>
      <c r="B147" s="18">
        <v>0</v>
      </c>
      <c r="C147" s="3">
        <v>0</v>
      </c>
      <c r="D147" s="1" t="s">
        <v>6</v>
      </c>
      <c r="F147" s="6">
        <v>43976</v>
      </c>
      <c r="G147" s="5">
        <v>0</v>
      </c>
      <c r="H147" s="3">
        <v>0</v>
      </c>
      <c r="CG147" s="19"/>
      <c r="CH147" s="20"/>
      <c r="CI147" s="20"/>
      <c r="CJ147" s="24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19"/>
      <c r="CW147" s="20"/>
      <c r="CX147" s="24"/>
      <c r="CY147" s="22"/>
      <c r="CZ147" s="22"/>
      <c r="DA147" s="22"/>
      <c r="DB147" s="22"/>
      <c r="DC147" s="22"/>
      <c r="DD147" s="22"/>
      <c r="DE147" s="22"/>
    </row>
    <row r="148" spans="1:109" x14ac:dyDescent="0.25">
      <c r="A148" s="6">
        <v>43977</v>
      </c>
      <c r="B148" s="18">
        <v>0</v>
      </c>
      <c r="C148" s="3">
        <v>0</v>
      </c>
      <c r="D148" s="1" t="s">
        <v>6</v>
      </c>
      <c r="F148" s="6">
        <v>43977</v>
      </c>
      <c r="G148" s="5">
        <v>0</v>
      </c>
      <c r="H148" s="3">
        <v>0</v>
      </c>
      <c r="CG148" s="19"/>
      <c r="CH148" s="20"/>
      <c r="CI148" s="20"/>
      <c r="CJ148" s="24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19"/>
      <c r="CW148" s="20"/>
      <c r="CX148" s="24"/>
      <c r="CY148" s="22"/>
      <c r="CZ148" s="22"/>
      <c r="DA148" s="22"/>
      <c r="DB148" s="22"/>
      <c r="DC148" s="22"/>
      <c r="DD148" s="22"/>
      <c r="DE148" s="22"/>
    </row>
    <row r="149" spans="1:109" x14ac:dyDescent="0.25">
      <c r="A149" s="6">
        <v>43978</v>
      </c>
      <c r="B149" s="18">
        <v>0</v>
      </c>
      <c r="C149" s="3">
        <v>0</v>
      </c>
      <c r="D149" s="1" t="s">
        <v>6</v>
      </c>
      <c r="F149" s="6">
        <v>43978</v>
      </c>
      <c r="G149" s="5">
        <v>0</v>
      </c>
      <c r="H149" s="3">
        <v>0</v>
      </c>
      <c r="CG149" s="19"/>
      <c r="CH149" s="20"/>
      <c r="CI149" s="20"/>
      <c r="CJ149" s="24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19"/>
      <c r="CW149" s="20"/>
      <c r="CX149" s="24"/>
      <c r="CY149" s="22"/>
      <c r="CZ149" s="22"/>
      <c r="DA149" s="22"/>
      <c r="DB149" s="22"/>
      <c r="DC149" s="22"/>
      <c r="DD149" s="22"/>
      <c r="DE149" s="22"/>
    </row>
    <row r="150" spans="1:109" x14ac:dyDescent="0.25">
      <c r="A150" s="6">
        <v>43979</v>
      </c>
      <c r="B150" s="18">
        <v>0</v>
      </c>
      <c r="C150" s="3">
        <v>0</v>
      </c>
      <c r="D150" s="1" t="s">
        <v>6</v>
      </c>
      <c r="F150" s="6">
        <v>43979</v>
      </c>
      <c r="G150" s="5">
        <v>0</v>
      </c>
      <c r="H150" s="3">
        <v>0</v>
      </c>
      <c r="CG150" s="19"/>
      <c r="CH150" s="20"/>
      <c r="CI150" s="20"/>
      <c r="CJ150" s="24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19"/>
      <c r="CW150" s="20"/>
      <c r="CX150" s="24"/>
      <c r="CY150" s="22"/>
      <c r="CZ150" s="22"/>
      <c r="DA150" s="22"/>
      <c r="DB150" s="22"/>
      <c r="DC150" s="22"/>
      <c r="DD150" s="22"/>
      <c r="DE150" s="22"/>
    </row>
    <row r="151" spans="1:109" x14ac:dyDescent="0.25">
      <c r="A151" s="6">
        <v>43980</v>
      </c>
      <c r="B151" s="18">
        <v>0</v>
      </c>
      <c r="C151" s="3">
        <v>0</v>
      </c>
      <c r="D151" s="1" t="s">
        <v>6</v>
      </c>
      <c r="F151" s="6">
        <v>43980</v>
      </c>
      <c r="G151" s="5">
        <v>0</v>
      </c>
      <c r="H151" s="3">
        <v>0</v>
      </c>
      <c r="CG151" s="19"/>
      <c r="CH151" s="20"/>
      <c r="CI151" s="20"/>
      <c r="CJ151" s="24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19"/>
      <c r="CW151" s="20"/>
      <c r="CX151" s="24"/>
      <c r="CY151" s="22"/>
      <c r="CZ151" s="22"/>
      <c r="DA151" s="22"/>
      <c r="DB151" s="22"/>
      <c r="DC151" s="22"/>
      <c r="DD151" s="22"/>
      <c r="DE151" s="22"/>
    </row>
    <row r="152" spans="1:109" x14ac:dyDescent="0.25">
      <c r="A152" s="6">
        <v>43981</v>
      </c>
      <c r="B152" s="18">
        <v>0</v>
      </c>
      <c r="C152" s="3">
        <v>0</v>
      </c>
      <c r="D152" s="1" t="s">
        <v>6</v>
      </c>
      <c r="F152" s="6">
        <v>43981</v>
      </c>
      <c r="G152" s="5">
        <v>0</v>
      </c>
      <c r="H152" s="3">
        <v>0</v>
      </c>
      <c r="CG152" s="19"/>
      <c r="CH152" s="20"/>
      <c r="CI152" s="20"/>
      <c r="CJ152" s="24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19"/>
      <c r="CW152" s="20"/>
      <c r="CX152" s="24"/>
      <c r="CY152" s="22"/>
      <c r="CZ152" s="22"/>
      <c r="DA152" s="22"/>
      <c r="DB152" s="22"/>
      <c r="DC152" s="22"/>
      <c r="DD152" s="22"/>
      <c r="DE152" s="22"/>
    </row>
    <row r="153" spans="1:109" x14ac:dyDescent="0.25">
      <c r="A153" s="6">
        <v>43982</v>
      </c>
      <c r="B153" s="18">
        <v>0</v>
      </c>
      <c r="C153" s="3">
        <v>0</v>
      </c>
      <c r="D153" s="1" t="s">
        <v>6</v>
      </c>
      <c r="F153" s="6">
        <v>43982</v>
      </c>
      <c r="G153" s="5">
        <v>0</v>
      </c>
      <c r="H153" s="3">
        <v>0</v>
      </c>
      <c r="I153" s="17">
        <f>+I122+31</f>
        <v>43982</v>
      </c>
      <c r="J153" s="10">
        <f>SUM(G123:G153)</f>
        <v>4645.5624000000025</v>
      </c>
      <c r="K153" s="10">
        <f>SUM(H123:H153)</f>
        <v>18.100000000000001</v>
      </c>
      <c r="CG153" s="19"/>
      <c r="CH153" s="20"/>
      <c r="CI153" s="20"/>
      <c r="CJ153" s="24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19"/>
      <c r="CW153" s="20"/>
      <c r="CX153" s="24"/>
      <c r="CY153" s="22"/>
      <c r="CZ153" s="22"/>
      <c r="DA153" s="22"/>
      <c r="DB153" s="22"/>
      <c r="DC153" s="22"/>
      <c r="DD153" s="22"/>
      <c r="DE153" s="22"/>
    </row>
    <row r="154" spans="1:109" x14ac:dyDescent="0.25">
      <c r="A154" s="6">
        <v>43983</v>
      </c>
      <c r="B154" s="18">
        <v>0</v>
      </c>
      <c r="C154" s="9">
        <v>0</v>
      </c>
      <c r="D154" s="1" t="s">
        <v>6</v>
      </c>
      <c r="F154" s="6">
        <v>43983</v>
      </c>
      <c r="G154" s="5">
        <v>0</v>
      </c>
      <c r="H154" s="9">
        <v>0</v>
      </c>
      <c r="CG154" s="19"/>
      <c r="CH154" s="20"/>
      <c r="CI154" s="20"/>
      <c r="CJ154" s="24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19"/>
      <c r="CW154" s="20"/>
      <c r="CX154" s="24"/>
      <c r="CY154" s="25"/>
      <c r="CZ154" s="20"/>
      <c r="DA154" s="20"/>
      <c r="DB154" s="22"/>
      <c r="DC154" s="22"/>
      <c r="DD154" s="22"/>
      <c r="DE154" s="22"/>
    </row>
    <row r="155" spans="1:109" x14ac:dyDescent="0.25">
      <c r="A155" s="6">
        <v>43984</v>
      </c>
      <c r="B155" s="18">
        <v>0</v>
      </c>
      <c r="C155" s="9">
        <v>0</v>
      </c>
      <c r="D155" s="1" t="s">
        <v>6</v>
      </c>
      <c r="F155" s="6">
        <v>43984</v>
      </c>
      <c r="G155" s="5">
        <v>0</v>
      </c>
      <c r="H155" s="9">
        <v>0</v>
      </c>
      <c r="CG155" s="19"/>
      <c r="CH155" s="26"/>
      <c r="CI155" s="20"/>
      <c r="CJ155" s="21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19"/>
      <c r="CW155" s="20"/>
      <c r="CX155" s="21"/>
      <c r="CY155" s="22"/>
      <c r="CZ155" s="22"/>
      <c r="DA155" s="22"/>
      <c r="DB155" s="22"/>
      <c r="DC155" s="22"/>
      <c r="DD155" s="22"/>
      <c r="DE155" s="22"/>
    </row>
    <row r="156" spans="1:109" x14ac:dyDescent="0.25">
      <c r="A156" s="6">
        <v>43985</v>
      </c>
      <c r="B156" s="18">
        <v>0</v>
      </c>
      <c r="C156" s="9">
        <v>5.6</v>
      </c>
      <c r="D156" s="1" t="s">
        <v>6</v>
      </c>
      <c r="F156" s="6">
        <v>43985</v>
      </c>
      <c r="G156" s="5">
        <v>0</v>
      </c>
      <c r="H156" s="9">
        <v>5.6</v>
      </c>
      <c r="CG156" s="19"/>
      <c r="CH156" s="26"/>
      <c r="CI156" s="20"/>
      <c r="CJ156" s="21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19"/>
      <c r="CW156" s="20"/>
      <c r="CX156" s="21"/>
      <c r="CY156" s="22"/>
      <c r="CZ156" s="22"/>
      <c r="DA156" s="22"/>
      <c r="DB156" s="22"/>
      <c r="DC156" s="22"/>
      <c r="DD156" s="22"/>
      <c r="DE156" s="22"/>
    </row>
    <row r="157" spans="1:109" x14ac:dyDescent="0.25">
      <c r="A157" s="6">
        <v>43986</v>
      </c>
      <c r="B157" s="18">
        <v>0</v>
      </c>
      <c r="C157" s="9">
        <v>0.3</v>
      </c>
      <c r="D157" s="1" t="s">
        <v>6</v>
      </c>
      <c r="F157" s="6">
        <v>43986</v>
      </c>
      <c r="G157" s="5">
        <v>0</v>
      </c>
      <c r="H157" s="9">
        <v>0.3</v>
      </c>
      <c r="CG157" s="19"/>
      <c r="CH157" s="26"/>
      <c r="CI157" s="20"/>
      <c r="CJ157" s="21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19"/>
      <c r="CW157" s="20"/>
      <c r="CX157" s="21"/>
      <c r="CY157" s="22"/>
      <c r="CZ157" s="22"/>
      <c r="DA157" s="22"/>
      <c r="DB157" s="22"/>
      <c r="DC157" s="22"/>
      <c r="DD157" s="22"/>
      <c r="DE157" s="22"/>
    </row>
    <row r="158" spans="1:109" x14ac:dyDescent="0.25">
      <c r="A158" s="6">
        <v>43987</v>
      </c>
      <c r="B158" s="18">
        <v>0</v>
      </c>
      <c r="C158" s="9">
        <v>1.5</v>
      </c>
      <c r="D158" s="1" t="s">
        <v>6</v>
      </c>
      <c r="F158" s="6">
        <v>43987</v>
      </c>
      <c r="G158" s="5">
        <v>0</v>
      </c>
      <c r="H158" s="9">
        <v>1.5</v>
      </c>
      <c r="CG158" s="19"/>
      <c r="CH158" s="26"/>
      <c r="CI158" s="20"/>
      <c r="CJ158" s="21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19"/>
      <c r="CW158" s="20"/>
      <c r="CX158" s="21"/>
      <c r="CY158" s="22"/>
      <c r="CZ158" s="22"/>
      <c r="DA158" s="22"/>
      <c r="DB158" s="22"/>
      <c r="DC158" s="22"/>
      <c r="DD158" s="22"/>
      <c r="DE158" s="22"/>
    </row>
    <row r="159" spans="1:109" x14ac:dyDescent="0.25">
      <c r="A159" s="6">
        <v>43988</v>
      </c>
      <c r="B159" s="18">
        <v>0</v>
      </c>
      <c r="C159" s="9">
        <v>1.3</v>
      </c>
      <c r="D159" s="1" t="s">
        <v>6</v>
      </c>
      <c r="F159" s="6">
        <v>43988</v>
      </c>
      <c r="G159" s="5">
        <v>0</v>
      </c>
      <c r="H159" s="9">
        <v>1.3</v>
      </c>
      <c r="CG159" s="19"/>
      <c r="CH159" s="26"/>
      <c r="CI159" s="20"/>
      <c r="CJ159" s="21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19"/>
      <c r="CW159" s="20"/>
      <c r="CX159" s="21"/>
      <c r="CY159" s="22"/>
      <c r="CZ159" s="22"/>
      <c r="DA159" s="22"/>
      <c r="DB159" s="22"/>
      <c r="DC159" s="22"/>
      <c r="DD159" s="22"/>
      <c r="DE159" s="22"/>
    </row>
    <row r="160" spans="1:109" x14ac:dyDescent="0.25">
      <c r="A160" s="6">
        <v>43989</v>
      </c>
      <c r="B160" s="18">
        <v>0</v>
      </c>
      <c r="C160" s="9">
        <v>0.5</v>
      </c>
      <c r="D160" s="1" t="s">
        <v>6</v>
      </c>
      <c r="F160" s="6">
        <v>43989</v>
      </c>
      <c r="G160" s="5">
        <v>0</v>
      </c>
      <c r="H160" s="9">
        <v>0.5</v>
      </c>
      <c r="CG160" s="19"/>
      <c r="CH160" s="26"/>
      <c r="CI160" s="20"/>
      <c r="CJ160" s="21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19"/>
      <c r="CW160" s="20"/>
      <c r="CX160" s="21"/>
      <c r="CY160" s="22"/>
      <c r="CZ160" s="22"/>
      <c r="DA160" s="22"/>
      <c r="DB160" s="22"/>
      <c r="DC160" s="22"/>
      <c r="DD160" s="22"/>
      <c r="DE160" s="22"/>
    </row>
    <row r="161" spans="1:109" x14ac:dyDescent="0.25">
      <c r="A161" s="6">
        <v>43990</v>
      </c>
      <c r="B161" s="18">
        <v>3.5999999999999999E-3</v>
      </c>
      <c r="C161" s="9">
        <v>2.2999999999999998</v>
      </c>
      <c r="D161" s="1" t="s">
        <v>6</v>
      </c>
      <c r="F161" s="6">
        <v>43990</v>
      </c>
      <c r="G161" s="5">
        <v>3.5999999999999999E-3</v>
      </c>
      <c r="H161" s="9">
        <v>2.2999999999999998</v>
      </c>
      <c r="CG161" s="19"/>
      <c r="CH161" s="26"/>
      <c r="CI161" s="20"/>
      <c r="CJ161" s="21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19"/>
      <c r="CW161" s="20"/>
      <c r="CX161" s="21"/>
      <c r="CY161" s="22"/>
      <c r="CZ161" s="22"/>
      <c r="DA161" s="22"/>
      <c r="DB161" s="22"/>
      <c r="DC161" s="22"/>
      <c r="DD161" s="22"/>
      <c r="DE161" s="22"/>
    </row>
    <row r="162" spans="1:109" x14ac:dyDescent="0.25">
      <c r="A162" s="6">
        <v>43991</v>
      </c>
      <c r="B162" s="18">
        <v>0</v>
      </c>
      <c r="C162" s="9">
        <v>0</v>
      </c>
      <c r="D162" s="1" t="s">
        <v>6</v>
      </c>
      <c r="F162" s="6">
        <v>43991</v>
      </c>
      <c r="G162" s="5">
        <v>0</v>
      </c>
      <c r="H162" s="9">
        <v>0</v>
      </c>
      <c r="CG162" s="19"/>
      <c r="CH162" s="26"/>
      <c r="CI162" s="20"/>
      <c r="CJ162" s="21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19"/>
      <c r="CW162" s="20"/>
      <c r="CX162" s="21"/>
      <c r="CY162" s="22"/>
      <c r="CZ162" s="22"/>
      <c r="DA162" s="22"/>
      <c r="DB162" s="22"/>
      <c r="DC162" s="22"/>
      <c r="DD162" s="22"/>
      <c r="DE162" s="22"/>
    </row>
    <row r="163" spans="1:109" x14ac:dyDescent="0.25">
      <c r="A163" s="6">
        <v>43992</v>
      </c>
      <c r="B163" s="18">
        <v>1.5551999999999997</v>
      </c>
      <c r="C163" s="9">
        <v>15</v>
      </c>
      <c r="D163" s="1" t="s">
        <v>6</v>
      </c>
      <c r="F163" s="6">
        <v>43992</v>
      </c>
      <c r="G163" s="5">
        <v>1.5551999999999997</v>
      </c>
      <c r="H163" s="9">
        <v>15</v>
      </c>
      <c r="CG163" s="19"/>
      <c r="CH163" s="26"/>
      <c r="CI163" s="20"/>
      <c r="CJ163" s="21"/>
      <c r="CK163" s="22"/>
      <c r="CL163" s="22"/>
      <c r="CM163" s="22"/>
      <c r="CN163" s="22"/>
      <c r="CO163" s="22"/>
      <c r="CP163" s="22"/>
      <c r="CQ163" s="22"/>
      <c r="CR163" s="22"/>
      <c r="CS163" s="22"/>
      <c r="CT163" s="22"/>
      <c r="CU163" s="22"/>
      <c r="CV163" s="19"/>
      <c r="CW163" s="20"/>
      <c r="CX163" s="21"/>
      <c r="CY163" s="22"/>
      <c r="CZ163" s="22"/>
      <c r="DA163" s="22"/>
      <c r="DB163" s="22"/>
      <c r="DC163" s="22"/>
      <c r="DD163" s="22"/>
      <c r="DE163" s="22"/>
    </row>
    <row r="164" spans="1:109" x14ac:dyDescent="0.25">
      <c r="A164" s="6">
        <v>43993</v>
      </c>
      <c r="B164" s="5">
        <v>133.9751999999998</v>
      </c>
      <c r="C164" s="9">
        <v>10.4</v>
      </c>
      <c r="F164" s="6">
        <v>43993</v>
      </c>
      <c r="G164" s="5">
        <v>133.9751999999998</v>
      </c>
      <c r="H164" s="9">
        <v>10.4</v>
      </c>
      <c r="CG164" s="19"/>
      <c r="CH164" s="26"/>
      <c r="CI164" s="20"/>
      <c r="CJ164" s="21"/>
      <c r="CK164" s="22"/>
      <c r="CL164" s="22"/>
      <c r="CM164" s="22"/>
      <c r="CN164" s="22"/>
      <c r="CO164" s="22"/>
      <c r="CP164" s="22"/>
      <c r="CQ164" s="22"/>
      <c r="CR164" s="22"/>
      <c r="CS164" s="22"/>
      <c r="CT164" s="22"/>
      <c r="CU164" s="22"/>
      <c r="CV164" s="19"/>
      <c r="CW164" s="20"/>
      <c r="CX164" s="21"/>
      <c r="CY164" s="22"/>
      <c r="CZ164" s="22"/>
      <c r="DA164" s="22"/>
      <c r="DB164" s="22"/>
      <c r="DC164" s="22"/>
      <c r="DD164" s="22"/>
      <c r="DE164" s="22"/>
    </row>
    <row r="165" spans="1:109" x14ac:dyDescent="0.25">
      <c r="A165" s="6">
        <v>43994</v>
      </c>
      <c r="B165" s="5">
        <v>370.0619999999995</v>
      </c>
      <c r="C165" s="9">
        <v>17</v>
      </c>
      <c r="F165" s="6">
        <v>43994</v>
      </c>
      <c r="G165" s="5">
        <v>370.0619999999995</v>
      </c>
      <c r="H165" s="9">
        <v>17</v>
      </c>
      <c r="CG165" s="19"/>
      <c r="CH165" s="26"/>
      <c r="CI165" s="20"/>
      <c r="CJ165" s="21"/>
      <c r="CK165" s="22"/>
      <c r="CL165" s="22"/>
      <c r="CM165" s="22"/>
      <c r="CN165" s="22"/>
      <c r="CO165" s="22"/>
      <c r="CP165" s="22"/>
      <c r="CQ165" s="22"/>
      <c r="CR165" s="22"/>
      <c r="CS165" s="22"/>
      <c r="CT165" s="22"/>
      <c r="CU165" s="22"/>
      <c r="CV165" s="19"/>
      <c r="CW165" s="20"/>
      <c r="CX165" s="21"/>
      <c r="CY165" s="22"/>
      <c r="CZ165" s="22"/>
      <c r="DA165" s="22"/>
      <c r="DB165" s="22"/>
      <c r="DC165" s="22"/>
      <c r="DD165" s="22"/>
      <c r="DE165" s="22"/>
    </row>
    <row r="166" spans="1:109" x14ac:dyDescent="0.25">
      <c r="A166" s="6">
        <v>43995</v>
      </c>
      <c r="B166" s="5">
        <v>70.070399999999893</v>
      </c>
      <c r="C166" s="9">
        <v>0.5</v>
      </c>
      <c r="F166" s="6">
        <v>43995</v>
      </c>
      <c r="G166" s="5">
        <v>70.070399999999893</v>
      </c>
      <c r="H166" s="9">
        <v>0.5</v>
      </c>
      <c r="CG166" s="19"/>
      <c r="CH166" s="26"/>
      <c r="CI166" s="20"/>
      <c r="CJ166" s="21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19"/>
      <c r="CW166" s="20"/>
      <c r="CX166" s="21"/>
      <c r="CY166" s="22"/>
      <c r="CZ166" s="22"/>
      <c r="DA166" s="22"/>
      <c r="DB166" s="22"/>
      <c r="DC166" s="22"/>
      <c r="DD166" s="22"/>
      <c r="DE166" s="22"/>
    </row>
    <row r="167" spans="1:109" x14ac:dyDescent="0.25">
      <c r="A167" s="6">
        <v>43996</v>
      </c>
      <c r="B167" s="5">
        <v>95.169600000000031</v>
      </c>
      <c r="C167" s="9">
        <v>2.8</v>
      </c>
      <c r="F167" s="6">
        <v>43996</v>
      </c>
      <c r="G167" s="5">
        <v>95.169600000000031</v>
      </c>
      <c r="H167" s="9">
        <v>2.8</v>
      </c>
      <c r="CG167" s="19"/>
      <c r="CH167" s="26"/>
      <c r="CI167" s="20"/>
      <c r="CJ167" s="21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19"/>
      <c r="CW167" s="20"/>
      <c r="CX167" s="21"/>
      <c r="CY167" s="22"/>
      <c r="CZ167" s="22"/>
      <c r="DA167" s="22"/>
      <c r="DB167" s="22"/>
      <c r="DC167" s="22"/>
      <c r="DD167" s="22"/>
      <c r="DE167" s="22"/>
    </row>
    <row r="168" spans="1:109" x14ac:dyDescent="0.25">
      <c r="A168" s="6">
        <v>43997</v>
      </c>
      <c r="B168" s="5">
        <v>75.714000000000027</v>
      </c>
      <c r="C168" s="9">
        <v>0</v>
      </c>
      <c r="F168" s="6">
        <v>43997</v>
      </c>
      <c r="G168" s="5">
        <v>75.714000000000027</v>
      </c>
      <c r="H168" s="9">
        <v>0</v>
      </c>
      <c r="CG168" s="19"/>
      <c r="CH168" s="26"/>
      <c r="CI168" s="20"/>
      <c r="CJ168" s="21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19"/>
      <c r="CW168" s="20"/>
      <c r="CX168" s="21"/>
      <c r="CY168" s="22"/>
      <c r="CZ168" s="22"/>
      <c r="DA168" s="22"/>
      <c r="DB168" s="22"/>
      <c r="DC168" s="22"/>
      <c r="DD168" s="22"/>
      <c r="DE168" s="22"/>
    </row>
    <row r="169" spans="1:109" x14ac:dyDescent="0.25">
      <c r="A169" s="6">
        <v>43998</v>
      </c>
      <c r="B169" s="5">
        <v>50.644800000000025</v>
      </c>
      <c r="C169" s="9">
        <v>5.0999999999999996</v>
      </c>
      <c r="F169" s="6">
        <v>43998</v>
      </c>
      <c r="G169" s="5">
        <v>50.644800000000025</v>
      </c>
      <c r="H169" s="9">
        <v>5.0999999999999996</v>
      </c>
      <c r="CG169" s="19"/>
      <c r="CH169" s="26"/>
      <c r="CI169" s="20"/>
      <c r="CJ169" s="21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19"/>
      <c r="CW169" s="20"/>
      <c r="CX169" s="21"/>
      <c r="CY169" s="22"/>
      <c r="CZ169" s="22"/>
      <c r="DA169" s="22"/>
      <c r="DB169" s="22"/>
      <c r="DC169" s="22"/>
      <c r="DD169" s="22"/>
      <c r="DE169" s="22"/>
    </row>
    <row r="170" spans="1:109" x14ac:dyDescent="0.25">
      <c r="A170" s="6">
        <v>43999</v>
      </c>
      <c r="B170" s="5">
        <v>64.357200000000006</v>
      </c>
      <c r="C170" s="9">
        <v>3.6</v>
      </c>
      <c r="F170" s="6">
        <v>43999</v>
      </c>
      <c r="G170" s="5">
        <v>64.357200000000006</v>
      </c>
      <c r="H170" s="9">
        <v>3.6</v>
      </c>
      <c r="CG170" s="19"/>
      <c r="CH170" s="26"/>
      <c r="CI170" s="20"/>
      <c r="CJ170" s="21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19"/>
      <c r="CW170" s="20"/>
      <c r="CX170" s="21"/>
      <c r="CY170" s="22"/>
      <c r="CZ170" s="22"/>
      <c r="DA170" s="22"/>
      <c r="DB170" s="22"/>
      <c r="DC170" s="22"/>
      <c r="DD170" s="22"/>
      <c r="DE170" s="22"/>
    </row>
    <row r="171" spans="1:109" x14ac:dyDescent="0.25">
      <c r="A171" s="6">
        <v>44000</v>
      </c>
      <c r="B171" s="5">
        <v>175.98000000000005</v>
      </c>
      <c r="C171" s="9">
        <v>30.5</v>
      </c>
      <c r="F171" s="6">
        <v>44000</v>
      </c>
      <c r="G171" s="5">
        <v>175.98000000000005</v>
      </c>
      <c r="H171" s="9">
        <v>30.5</v>
      </c>
      <c r="CG171" s="19"/>
      <c r="CH171" s="26"/>
      <c r="CI171" s="20"/>
      <c r="CJ171" s="21"/>
      <c r="CK171" s="22"/>
      <c r="CL171" s="22"/>
      <c r="CM171" s="22"/>
      <c r="CN171" s="22"/>
      <c r="CO171" s="22"/>
      <c r="CP171" s="22"/>
      <c r="CQ171" s="22"/>
      <c r="CR171" s="22"/>
      <c r="CS171" s="22"/>
      <c r="CT171" s="22"/>
      <c r="CU171" s="22"/>
      <c r="CV171" s="19"/>
      <c r="CW171" s="20"/>
      <c r="CX171" s="21"/>
      <c r="CY171" s="22"/>
      <c r="CZ171" s="22"/>
      <c r="DA171" s="22"/>
      <c r="DB171" s="22"/>
      <c r="DC171" s="22"/>
      <c r="DD171" s="22"/>
      <c r="DE171" s="22"/>
    </row>
    <row r="172" spans="1:109" x14ac:dyDescent="0.25">
      <c r="A172" s="6">
        <v>44001</v>
      </c>
      <c r="B172" s="5">
        <v>438.34080000000256</v>
      </c>
      <c r="C172" s="9">
        <v>7.9</v>
      </c>
      <c r="F172" s="6">
        <v>44001</v>
      </c>
      <c r="G172" s="5">
        <v>438.34080000000256</v>
      </c>
      <c r="H172" s="9">
        <v>7.9</v>
      </c>
      <c r="CG172" s="19"/>
      <c r="CH172" s="26"/>
      <c r="CI172" s="20"/>
      <c r="CJ172" s="21"/>
      <c r="CK172" s="22"/>
      <c r="CL172" s="22"/>
      <c r="CM172" s="22"/>
      <c r="CN172" s="22"/>
      <c r="CO172" s="22"/>
      <c r="CP172" s="22"/>
      <c r="CQ172" s="22"/>
      <c r="CR172" s="22"/>
      <c r="CS172" s="22"/>
      <c r="CT172" s="22"/>
      <c r="CU172" s="22"/>
      <c r="CV172" s="19"/>
      <c r="CW172" s="20"/>
      <c r="CX172" s="21"/>
      <c r="CY172" s="22"/>
      <c r="CZ172" s="22"/>
      <c r="DA172" s="22"/>
      <c r="DB172" s="22"/>
      <c r="DC172" s="22"/>
      <c r="DD172" s="22"/>
      <c r="DE172" s="22"/>
    </row>
    <row r="173" spans="1:109" x14ac:dyDescent="0.25">
      <c r="A173" s="6">
        <v>44002</v>
      </c>
      <c r="B173" s="5">
        <v>179.27760000000055</v>
      </c>
      <c r="C173" s="9">
        <v>0.5</v>
      </c>
      <c r="F173" s="6">
        <v>44002</v>
      </c>
      <c r="G173" s="5">
        <v>179.27760000000055</v>
      </c>
      <c r="H173" s="9">
        <v>0.5</v>
      </c>
      <c r="CG173" s="19"/>
      <c r="CH173" s="26"/>
      <c r="CI173" s="20"/>
      <c r="CJ173" s="21"/>
      <c r="CK173" s="22"/>
      <c r="CL173" s="22"/>
      <c r="CM173" s="22"/>
      <c r="CN173" s="22"/>
      <c r="CO173" s="19"/>
      <c r="CP173" s="22"/>
      <c r="CQ173" s="22"/>
      <c r="CR173" s="22"/>
      <c r="CS173" s="22"/>
      <c r="CT173" s="22"/>
      <c r="CU173" s="22"/>
      <c r="CV173" s="19"/>
      <c r="CW173" s="20"/>
      <c r="CX173" s="21"/>
      <c r="CY173" s="22"/>
      <c r="CZ173" s="22"/>
      <c r="DA173" s="22"/>
      <c r="DB173" s="22"/>
      <c r="DC173" s="22"/>
      <c r="DD173" s="22"/>
      <c r="DE173" s="22"/>
    </row>
    <row r="174" spans="1:109" x14ac:dyDescent="0.25">
      <c r="A174" s="6">
        <v>44003</v>
      </c>
      <c r="B174" s="5">
        <v>294.2243999999996</v>
      </c>
      <c r="C174" s="9">
        <v>7.9</v>
      </c>
      <c r="F174" s="6">
        <v>44003</v>
      </c>
      <c r="G174" s="5">
        <v>294.2243999999996</v>
      </c>
      <c r="H174" s="9">
        <v>7.9</v>
      </c>
      <c r="CG174" s="19"/>
      <c r="CH174" s="26"/>
      <c r="CI174" s="20"/>
      <c r="CJ174" s="21"/>
      <c r="CK174" s="22"/>
      <c r="CL174" s="22"/>
      <c r="CM174" s="22"/>
      <c r="CN174" s="22"/>
      <c r="CO174" s="19"/>
      <c r="CP174" s="22"/>
      <c r="CQ174" s="22"/>
      <c r="CR174" s="22"/>
      <c r="CS174" s="22"/>
      <c r="CT174" s="22"/>
      <c r="CU174" s="22"/>
      <c r="CV174" s="19"/>
      <c r="CW174" s="20"/>
      <c r="CX174" s="21"/>
      <c r="CY174" s="22"/>
      <c r="CZ174" s="22"/>
      <c r="DA174" s="22"/>
      <c r="DB174" s="22"/>
      <c r="DC174" s="22"/>
      <c r="DD174" s="22"/>
      <c r="DE174" s="22"/>
    </row>
    <row r="175" spans="1:109" x14ac:dyDescent="0.25">
      <c r="A175" s="6">
        <v>44004</v>
      </c>
      <c r="B175" s="5">
        <v>159.89399999999978</v>
      </c>
      <c r="C175" s="9">
        <v>0</v>
      </c>
      <c r="F175" s="6">
        <v>44004</v>
      </c>
      <c r="G175" s="5">
        <v>159.89399999999978</v>
      </c>
      <c r="H175" s="9">
        <v>0</v>
      </c>
      <c r="CG175" s="19"/>
      <c r="CH175" s="26"/>
      <c r="CI175" s="20"/>
      <c r="CJ175" s="21"/>
      <c r="CK175" s="22"/>
      <c r="CL175" s="22"/>
      <c r="CM175" s="22"/>
      <c r="CN175" s="22"/>
      <c r="CO175" s="19"/>
      <c r="CP175" s="22"/>
      <c r="CQ175" s="22"/>
      <c r="CR175" s="22"/>
      <c r="CS175" s="22"/>
      <c r="CT175" s="22"/>
      <c r="CU175" s="22"/>
      <c r="CV175" s="19"/>
      <c r="CW175" s="20"/>
      <c r="CX175" s="21"/>
      <c r="CY175" s="22"/>
      <c r="CZ175" s="22"/>
      <c r="DA175" s="22"/>
      <c r="DB175" s="22"/>
      <c r="DC175" s="22"/>
      <c r="DD175" s="22"/>
      <c r="DE175" s="22"/>
    </row>
    <row r="176" spans="1:109" x14ac:dyDescent="0.25">
      <c r="A176" s="6">
        <v>44005</v>
      </c>
      <c r="B176" s="5">
        <v>92.927999999999955</v>
      </c>
      <c r="C176" s="9">
        <v>0</v>
      </c>
      <c r="F176" s="6">
        <v>44005</v>
      </c>
      <c r="G176" s="5">
        <v>92.927999999999955</v>
      </c>
      <c r="H176" s="9">
        <v>0</v>
      </c>
      <c r="CG176" s="19"/>
      <c r="CH176" s="26"/>
      <c r="CI176" s="20"/>
      <c r="CJ176" s="21"/>
      <c r="CK176" s="22"/>
      <c r="CL176" s="22"/>
      <c r="CM176" s="22"/>
      <c r="CN176" s="22"/>
      <c r="CO176" s="19"/>
      <c r="CP176" s="22"/>
      <c r="CQ176" s="22"/>
      <c r="CR176" s="22"/>
      <c r="CS176" s="22"/>
      <c r="CT176" s="22"/>
      <c r="CU176" s="22"/>
      <c r="CV176" s="19"/>
      <c r="CW176" s="20"/>
      <c r="CX176" s="21"/>
      <c r="CY176" s="22"/>
      <c r="CZ176" s="22"/>
      <c r="DA176" s="22"/>
      <c r="DB176" s="22"/>
      <c r="DC176" s="22"/>
      <c r="DD176" s="22"/>
      <c r="DE176" s="22"/>
    </row>
    <row r="177" spans="1:109" x14ac:dyDescent="0.25">
      <c r="A177" s="6">
        <v>44006</v>
      </c>
      <c r="B177" s="5">
        <v>76.308000000000064</v>
      </c>
      <c r="C177" s="9">
        <v>0</v>
      </c>
      <c r="F177" s="6">
        <v>44006</v>
      </c>
      <c r="G177" s="5">
        <v>76.308000000000064</v>
      </c>
      <c r="H177" s="9">
        <v>0</v>
      </c>
      <c r="CG177" s="19"/>
      <c r="CH177" s="26"/>
      <c r="CI177" s="20"/>
      <c r="CJ177" s="21"/>
      <c r="CK177" s="22"/>
      <c r="CL177" s="22"/>
      <c r="CM177" s="22"/>
      <c r="CN177" s="22"/>
      <c r="CO177" s="19"/>
      <c r="CP177" s="22"/>
      <c r="CQ177" s="22"/>
      <c r="CR177" s="22"/>
      <c r="CS177" s="22"/>
      <c r="CT177" s="22"/>
      <c r="CU177" s="22"/>
      <c r="CV177" s="19"/>
      <c r="CW177" s="20"/>
      <c r="CX177" s="21"/>
      <c r="CY177" s="22"/>
      <c r="CZ177" s="22"/>
      <c r="DA177" s="22"/>
      <c r="DB177" s="22"/>
      <c r="DC177" s="22"/>
      <c r="DD177" s="22"/>
      <c r="DE177" s="22"/>
    </row>
    <row r="178" spans="1:109" x14ac:dyDescent="0.25">
      <c r="A178" s="6">
        <v>44007</v>
      </c>
      <c r="B178" s="5">
        <v>58.957199999999965</v>
      </c>
      <c r="C178" s="9">
        <v>0</v>
      </c>
      <c r="F178" s="6">
        <v>44007</v>
      </c>
      <c r="G178" s="5">
        <v>58.957199999999965</v>
      </c>
      <c r="H178" s="9">
        <v>0</v>
      </c>
      <c r="CG178" s="19"/>
      <c r="CH178" s="26"/>
      <c r="CI178" s="20"/>
      <c r="CJ178" s="21"/>
      <c r="CK178" s="22"/>
      <c r="CL178" s="22"/>
      <c r="CM178" s="22"/>
      <c r="CN178" s="22"/>
      <c r="CO178" s="19"/>
      <c r="CP178" s="22"/>
      <c r="CQ178" s="22"/>
      <c r="CR178" s="22"/>
      <c r="CS178" s="22"/>
      <c r="CT178" s="22"/>
      <c r="CU178" s="22"/>
      <c r="CV178" s="19"/>
      <c r="CW178" s="20"/>
      <c r="CX178" s="21"/>
      <c r="CY178" s="22"/>
      <c r="CZ178" s="22"/>
      <c r="DA178" s="22"/>
      <c r="DB178" s="22"/>
      <c r="DC178" s="22"/>
      <c r="DD178" s="22"/>
      <c r="DE178" s="22"/>
    </row>
    <row r="179" spans="1:109" x14ac:dyDescent="0.25">
      <c r="A179" s="6">
        <v>44008</v>
      </c>
      <c r="B179" s="5">
        <v>39.651600000000066</v>
      </c>
      <c r="C179" s="9">
        <v>0.8</v>
      </c>
      <c r="F179" s="6">
        <v>44008</v>
      </c>
      <c r="G179" s="5">
        <v>39.651600000000066</v>
      </c>
      <c r="H179" s="9">
        <v>0.8</v>
      </c>
      <c r="CG179" s="19"/>
      <c r="CH179" s="26"/>
      <c r="CI179" s="20"/>
      <c r="CJ179" s="21"/>
      <c r="CK179" s="22"/>
      <c r="CL179" s="22"/>
      <c r="CM179" s="22"/>
      <c r="CN179" s="22"/>
      <c r="CO179" s="19"/>
      <c r="CP179" s="22"/>
      <c r="CQ179" s="22"/>
      <c r="CR179" s="22"/>
      <c r="CS179" s="22"/>
      <c r="CT179" s="22"/>
      <c r="CU179" s="22"/>
      <c r="CV179" s="19"/>
      <c r="CW179" s="20"/>
      <c r="CX179" s="21"/>
      <c r="CY179" s="22"/>
      <c r="CZ179" s="22"/>
      <c r="DA179" s="22"/>
      <c r="DB179" s="22"/>
      <c r="DC179" s="22"/>
      <c r="DD179" s="22"/>
      <c r="DE179" s="22"/>
    </row>
    <row r="180" spans="1:109" x14ac:dyDescent="0.25">
      <c r="A180" s="6">
        <v>44009</v>
      </c>
      <c r="B180" s="5">
        <v>73.340400000000102</v>
      </c>
      <c r="C180" s="9">
        <v>19</v>
      </c>
      <c r="F180" s="6">
        <v>44009</v>
      </c>
      <c r="G180" s="5">
        <v>73.340400000000102</v>
      </c>
      <c r="H180" s="9">
        <v>19</v>
      </c>
      <c r="CG180" s="19"/>
      <c r="CH180" s="26"/>
      <c r="CI180" s="20"/>
      <c r="CJ180" s="21"/>
      <c r="CK180" s="22"/>
      <c r="CL180" s="22"/>
      <c r="CM180" s="22"/>
      <c r="CN180" s="22"/>
      <c r="CO180" s="19"/>
      <c r="CP180" s="22"/>
      <c r="CQ180" s="22"/>
      <c r="CR180" s="22"/>
      <c r="CS180" s="22"/>
      <c r="CT180" s="22"/>
      <c r="CU180" s="22"/>
      <c r="CV180" s="19"/>
      <c r="CW180" s="20"/>
      <c r="CX180" s="21"/>
      <c r="CY180" s="22"/>
      <c r="CZ180" s="22"/>
      <c r="DA180" s="22"/>
      <c r="DB180" s="22"/>
      <c r="DC180" s="22"/>
      <c r="DD180" s="22"/>
      <c r="DE180" s="22"/>
    </row>
    <row r="181" spans="1:109" x14ac:dyDescent="0.25">
      <c r="A181" s="6">
        <v>44010</v>
      </c>
      <c r="B181" s="5">
        <v>191.4444</v>
      </c>
      <c r="C181" s="9">
        <v>11.2</v>
      </c>
      <c r="F181" s="6">
        <v>44010</v>
      </c>
      <c r="G181" s="5">
        <v>191.4444</v>
      </c>
      <c r="H181" s="9">
        <v>11.2</v>
      </c>
      <c r="CG181" s="19"/>
      <c r="CH181" s="26"/>
      <c r="CI181" s="20"/>
      <c r="CJ181" s="21"/>
      <c r="CK181" s="22"/>
      <c r="CL181" s="22"/>
      <c r="CM181" s="22"/>
      <c r="CN181" s="22"/>
      <c r="CO181" s="19"/>
      <c r="CP181" s="22"/>
      <c r="CQ181" s="22"/>
      <c r="CR181" s="22"/>
      <c r="CS181" s="22"/>
      <c r="CT181" s="22"/>
      <c r="CU181" s="22"/>
      <c r="CV181" s="19"/>
      <c r="CW181" s="20"/>
      <c r="CX181" s="21"/>
      <c r="CY181" s="22"/>
      <c r="CZ181" s="22"/>
      <c r="DA181" s="22"/>
      <c r="DB181" s="22"/>
      <c r="DC181" s="22"/>
      <c r="DD181" s="22"/>
      <c r="DE181" s="22"/>
    </row>
    <row r="182" spans="1:109" x14ac:dyDescent="0.25">
      <c r="A182" s="6">
        <v>44011</v>
      </c>
      <c r="B182" s="5">
        <v>67.726799999999969</v>
      </c>
      <c r="C182" s="9">
        <v>0.8</v>
      </c>
      <c r="F182" s="6">
        <v>44011</v>
      </c>
      <c r="G182" s="5">
        <v>67.726799999999969</v>
      </c>
      <c r="H182" s="9">
        <v>0.8</v>
      </c>
      <c r="CG182" s="19"/>
      <c r="CH182" s="26"/>
      <c r="CI182" s="20"/>
      <c r="CJ182" s="21"/>
      <c r="CK182" s="22"/>
      <c r="CL182" s="22"/>
      <c r="CM182" s="22"/>
      <c r="CN182" s="22"/>
      <c r="CO182" s="19"/>
      <c r="CP182" s="22"/>
      <c r="CQ182" s="22"/>
      <c r="CR182" s="22"/>
      <c r="CS182" s="22"/>
      <c r="CT182" s="22"/>
      <c r="CU182" s="22"/>
      <c r="CV182" s="19"/>
      <c r="CW182" s="20"/>
      <c r="CX182" s="21"/>
      <c r="CY182" s="22"/>
      <c r="CZ182" s="22"/>
      <c r="DA182" s="22"/>
      <c r="DB182" s="22"/>
      <c r="DC182" s="22"/>
      <c r="DD182" s="22"/>
      <c r="DE182" s="22"/>
    </row>
    <row r="183" spans="1:109" x14ac:dyDescent="0.25">
      <c r="A183" s="6">
        <v>44012</v>
      </c>
      <c r="B183" s="5">
        <v>18.914399999999823</v>
      </c>
      <c r="C183" s="9">
        <v>0.3</v>
      </c>
      <c r="F183" s="6">
        <v>44012</v>
      </c>
      <c r="G183" s="5">
        <v>18.914399999999823</v>
      </c>
      <c r="H183" s="9">
        <v>0.3</v>
      </c>
      <c r="I183" s="17">
        <f>+I153+30</f>
        <v>44012</v>
      </c>
      <c r="J183" s="10">
        <f>SUM(G154:G183)</f>
        <v>2728.539600000001</v>
      </c>
      <c r="K183" s="10">
        <f>SUM(H154:H183)</f>
        <v>144.80000000000001</v>
      </c>
      <c r="CG183" s="19"/>
      <c r="CH183" s="26"/>
      <c r="CI183" s="20"/>
      <c r="CJ183" s="21"/>
      <c r="CK183" s="22"/>
      <c r="CL183" s="22"/>
      <c r="CM183" s="22"/>
      <c r="CN183" s="22"/>
      <c r="CO183" s="22"/>
      <c r="CP183" s="22"/>
      <c r="CQ183" s="22"/>
      <c r="CR183" s="22"/>
      <c r="CS183" s="22"/>
      <c r="CT183" s="22"/>
      <c r="CU183" s="22"/>
      <c r="CV183" s="19"/>
      <c r="CW183" s="20"/>
      <c r="CX183" s="21"/>
      <c r="CY183" s="22"/>
      <c r="CZ183" s="22"/>
      <c r="DA183" s="22"/>
      <c r="DB183" s="22"/>
      <c r="DC183" s="22"/>
      <c r="DD183" s="22"/>
      <c r="DE183" s="22"/>
    </row>
    <row r="184" spans="1:109" x14ac:dyDescent="0.25">
      <c r="A184" s="6">
        <v>44013</v>
      </c>
      <c r="B184" s="5">
        <v>116.61959999999992</v>
      </c>
      <c r="C184" s="9">
        <v>2.2999999999999998</v>
      </c>
      <c r="F184" s="6">
        <v>44013</v>
      </c>
      <c r="G184" s="5">
        <v>116.61959999999992</v>
      </c>
      <c r="H184" s="9">
        <v>2.2999999999999998</v>
      </c>
      <c r="CG184" s="19"/>
      <c r="CH184" s="26"/>
      <c r="CI184" s="20"/>
      <c r="CJ184" s="21"/>
      <c r="CK184" s="22"/>
      <c r="CL184" s="22"/>
      <c r="CM184" s="22"/>
      <c r="CN184" s="22"/>
      <c r="CO184" s="22"/>
      <c r="CP184" s="22"/>
      <c r="CQ184" s="22"/>
      <c r="CR184" s="22"/>
      <c r="CS184" s="22"/>
      <c r="CT184" s="22"/>
      <c r="CU184" s="22"/>
      <c r="CV184" s="19"/>
      <c r="CW184" s="20"/>
      <c r="CX184" s="21"/>
      <c r="CY184" s="25"/>
      <c r="CZ184" s="22"/>
      <c r="DA184" s="20"/>
      <c r="DB184" s="22"/>
      <c r="DC184" s="22"/>
      <c r="DD184" s="22"/>
      <c r="DE184" s="22"/>
    </row>
    <row r="185" spans="1:109" x14ac:dyDescent="0.25">
      <c r="A185" s="6">
        <v>44014</v>
      </c>
      <c r="B185" s="5">
        <v>109.52879999999989</v>
      </c>
      <c r="C185" s="9">
        <v>0.3</v>
      </c>
      <c r="F185" s="6">
        <v>44014</v>
      </c>
      <c r="G185" s="5">
        <v>109.52879999999989</v>
      </c>
      <c r="H185" s="9">
        <v>0.3</v>
      </c>
      <c r="CG185" s="19"/>
      <c r="CH185" s="20"/>
      <c r="CI185" s="20"/>
      <c r="CJ185" s="21"/>
      <c r="CK185" s="22"/>
      <c r="CL185" s="22"/>
      <c r="CM185" s="22"/>
      <c r="CN185" s="22"/>
      <c r="CO185" s="22"/>
      <c r="CP185" s="22"/>
      <c r="CQ185" s="22"/>
      <c r="CR185" s="22"/>
      <c r="CS185" s="22"/>
      <c r="CT185" s="22"/>
      <c r="CU185" s="22"/>
      <c r="CV185" s="19"/>
      <c r="CW185" s="20"/>
      <c r="CX185" s="21"/>
      <c r="CY185" s="22"/>
      <c r="CZ185" s="22"/>
      <c r="DA185" s="22"/>
      <c r="DB185" s="22"/>
      <c r="DC185" s="22"/>
      <c r="DD185" s="22"/>
      <c r="DE185" s="22"/>
    </row>
    <row r="186" spans="1:109" x14ac:dyDescent="0.25">
      <c r="A186" s="6">
        <v>44015</v>
      </c>
      <c r="B186" s="5">
        <v>46.54319999999997</v>
      </c>
      <c r="C186" s="9">
        <v>6.3</v>
      </c>
      <c r="F186" s="6">
        <v>44015</v>
      </c>
      <c r="G186" s="5">
        <v>46.54319999999997</v>
      </c>
      <c r="H186" s="9">
        <v>6.3</v>
      </c>
      <c r="CG186" s="19"/>
      <c r="CH186" s="20"/>
      <c r="CI186" s="20"/>
      <c r="CJ186" s="21"/>
      <c r="CK186" s="22"/>
      <c r="CL186" s="22"/>
      <c r="CM186" s="22"/>
      <c r="CN186" s="22"/>
      <c r="CO186" s="22"/>
      <c r="CP186" s="22"/>
      <c r="CQ186" s="22"/>
      <c r="CR186" s="22"/>
      <c r="CS186" s="22"/>
      <c r="CT186" s="22"/>
      <c r="CU186" s="22"/>
      <c r="CV186" s="19"/>
      <c r="CW186" s="20"/>
      <c r="CX186" s="21"/>
      <c r="CY186" s="22"/>
      <c r="CZ186" s="22"/>
      <c r="DA186" s="22"/>
      <c r="DB186" s="22"/>
      <c r="DC186" s="22"/>
      <c r="DD186" s="22"/>
      <c r="DE186" s="22"/>
    </row>
    <row r="187" spans="1:109" x14ac:dyDescent="0.25">
      <c r="A187" s="6">
        <v>44016</v>
      </c>
      <c r="B187" s="5">
        <v>59.224800000000009</v>
      </c>
      <c r="C187" s="9">
        <v>2.5</v>
      </c>
      <c r="F187" s="6">
        <v>44016</v>
      </c>
      <c r="G187" s="5">
        <v>59.224800000000009</v>
      </c>
      <c r="H187" s="9">
        <v>2.5</v>
      </c>
      <c r="CG187" s="19"/>
      <c r="CH187" s="20"/>
      <c r="CI187" s="20"/>
      <c r="CJ187" s="21"/>
      <c r="CK187" s="22"/>
      <c r="CL187" s="22"/>
      <c r="CM187" s="22"/>
      <c r="CN187" s="22"/>
      <c r="CO187" s="22"/>
      <c r="CP187" s="22"/>
      <c r="CQ187" s="22"/>
      <c r="CR187" s="22"/>
      <c r="CS187" s="22"/>
      <c r="CT187" s="22"/>
      <c r="CU187" s="22"/>
      <c r="CV187" s="19"/>
      <c r="CW187" s="20"/>
      <c r="CX187" s="21"/>
      <c r="CY187" s="22"/>
      <c r="CZ187" s="22"/>
      <c r="DA187" s="22"/>
      <c r="DB187" s="22"/>
      <c r="DC187" s="22"/>
      <c r="DD187" s="22"/>
      <c r="DE187" s="22"/>
    </row>
    <row r="188" spans="1:109" x14ac:dyDescent="0.25">
      <c r="A188" s="6">
        <v>44017</v>
      </c>
      <c r="B188" s="5">
        <v>74.835599999999914</v>
      </c>
      <c r="C188" s="9">
        <v>1.8</v>
      </c>
      <c r="F188" s="6">
        <v>44017</v>
      </c>
      <c r="G188" s="5">
        <v>74.835599999999914</v>
      </c>
      <c r="H188" s="9">
        <v>1.8</v>
      </c>
      <c r="CG188" s="19"/>
      <c r="CH188" s="20"/>
      <c r="CI188" s="20"/>
      <c r="CJ188" s="21"/>
      <c r="CK188" s="22"/>
      <c r="CL188" s="22"/>
      <c r="CM188" s="22"/>
      <c r="CN188" s="22"/>
      <c r="CO188" s="22"/>
      <c r="CP188" s="22"/>
      <c r="CQ188" s="22"/>
      <c r="CR188" s="22"/>
      <c r="CS188" s="22"/>
      <c r="CT188" s="22"/>
      <c r="CU188" s="22"/>
      <c r="CV188" s="19"/>
      <c r="CW188" s="20"/>
      <c r="CX188" s="21"/>
      <c r="CY188" s="22"/>
      <c r="CZ188" s="22"/>
      <c r="DA188" s="22"/>
      <c r="DB188" s="22"/>
      <c r="DC188" s="22"/>
      <c r="DD188" s="22"/>
      <c r="DE188" s="22"/>
    </row>
    <row r="189" spans="1:109" x14ac:dyDescent="0.25">
      <c r="A189" s="6">
        <v>44018</v>
      </c>
      <c r="B189" s="5">
        <v>98.780399999999958</v>
      </c>
      <c r="C189" s="9">
        <v>0</v>
      </c>
      <c r="F189" s="6">
        <v>44018</v>
      </c>
      <c r="G189" s="5">
        <v>98.780399999999958</v>
      </c>
      <c r="H189" s="9">
        <v>0</v>
      </c>
      <c r="CG189" s="19"/>
      <c r="CH189" s="20"/>
      <c r="CI189" s="20"/>
      <c r="CJ189" s="21"/>
      <c r="CK189" s="22"/>
      <c r="CL189" s="22"/>
      <c r="CM189" s="22"/>
      <c r="CN189" s="22"/>
      <c r="CO189" s="22"/>
      <c r="CP189" s="22"/>
      <c r="CQ189" s="22"/>
      <c r="CR189" s="22"/>
      <c r="CS189" s="22"/>
      <c r="CT189" s="22"/>
      <c r="CU189" s="22"/>
      <c r="CV189" s="19"/>
      <c r="CW189" s="20"/>
      <c r="CX189" s="21"/>
      <c r="CY189" s="22"/>
      <c r="CZ189" s="22"/>
      <c r="DA189" s="22"/>
      <c r="DB189" s="22"/>
      <c r="DC189" s="22"/>
      <c r="DD189" s="22"/>
      <c r="DE189" s="22"/>
    </row>
    <row r="190" spans="1:109" x14ac:dyDescent="0.25">
      <c r="A190" s="6">
        <v>44019</v>
      </c>
      <c r="B190" s="5">
        <v>70.230000000000032</v>
      </c>
      <c r="C190" s="9">
        <v>6.9</v>
      </c>
      <c r="F190" s="6">
        <v>44019</v>
      </c>
      <c r="G190" s="5">
        <v>70.230000000000032</v>
      </c>
      <c r="H190" s="9">
        <v>6.9</v>
      </c>
      <c r="CG190" s="19"/>
      <c r="CH190" s="20"/>
      <c r="CI190" s="20"/>
      <c r="CJ190" s="21"/>
      <c r="CK190" s="22"/>
      <c r="CL190" s="22"/>
      <c r="CM190" s="22"/>
      <c r="CN190" s="22"/>
      <c r="CO190" s="22"/>
      <c r="CP190" s="22"/>
      <c r="CQ190" s="22"/>
      <c r="CR190" s="22"/>
      <c r="CS190" s="22"/>
      <c r="CT190" s="22"/>
      <c r="CU190" s="22"/>
      <c r="CV190" s="19"/>
      <c r="CW190" s="20"/>
      <c r="CX190" s="21"/>
      <c r="CY190" s="22"/>
      <c r="CZ190" s="22"/>
      <c r="DA190" s="22"/>
      <c r="DB190" s="22"/>
      <c r="DC190" s="22"/>
      <c r="DD190" s="22"/>
      <c r="DE190" s="22"/>
    </row>
    <row r="191" spans="1:109" x14ac:dyDescent="0.25">
      <c r="A191" s="6">
        <v>44020</v>
      </c>
      <c r="B191" s="5">
        <v>105.69479999999987</v>
      </c>
      <c r="C191" s="9">
        <v>6.9</v>
      </c>
      <c r="F191" s="6">
        <v>44020</v>
      </c>
      <c r="G191" s="5">
        <v>105.69479999999987</v>
      </c>
      <c r="H191" s="9">
        <v>6.9</v>
      </c>
      <c r="CG191" s="19"/>
      <c r="CH191" s="20"/>
      <c r="CI191" s="20"/>
      <c r="CJ191" s="21"/>
      <c r="CK191" s="22"/>
      <c r="CL191" s="22"/>
      <c r="CM191" s="22"/>
      <c r="CN191" s="22"/>
      <c r="CO191" s="22"/>
      <c r="CP191" s="22"/>
      <c r="CQ191" s="22"/>
      <c r="CR191" s="22"/>
      <c r="CS191" s="22"/>
      <c r="CT191" s="22"/>
      <c r="CU191" s="22"/>
      <c r="CV191" s="19"/>
      <c r="CW191" s="20"/>
      <c r="CX191" s="21"/>
      <c r="CY191" s="22"/>
      <c r="CZ191" s="22"/>
      <c r="DA191" s="22"/>
      <c r="DB191" s="22"/>
      <c r="DC191" s="22"/>
      <c r="DD191" s="22"/>
      <c r="DE191" s="22"/>
    </row>
    <row r="192" spans="1:109" x14ac:dyDescent="0.25">
      <c r="A192" s="6">
        <v>44021</v>
      </c>
      <c r="B192" s="5">
        <v>129.3611999999998</v>
      </c>
      <c r="C192" s="9">
        <v>3.6</v>
      </c>
      <c r="F192" s="6">
        <v>44021</v>
      </c>
      <c r="G192" s="5">
        <v>129.3611999999998</v>
      </c>
      <c r="H192" s="9">
        <v>3.6</v>
      </c>
      <c r="CG192" s="19"/>
      <c r="CH192" s="20"/>
      <c r="CI192" s="20"/>
      <c r="CJ192" s="21"/>
      <c r="CK192" s="22"/>
      <c r="CL192" s="22"/>
      <c r="CM192" s="22"/>
      <c r="CN192" s="22"/>
      <c r="CO192" s="22"/>
      <c r="CP192" s="22"/>
      <c r="CQ192" s="22"/>
      <c r="CR192" s="22"/>
      <c r="CS192" s="22"/>
      <c r="CT192" s="22"/>
      <c r="CU192" s="22"/>
      <c r="CV192" s="19"/>
      <c r="CW192" s="20"/>
      <c r="CX192" s="21"/>
      <c r="CY192" s="22"/>
      <c r="CZ192" s="22"/>
      <c r="DA192" s="22"/>
      <c r="DB192" s="22"/>
      <c r="DC192" s="22"/>
      <c r="DD192" s="22"/>
      <c r="DE192" s="22"/>
    </row>
    <row r="193" spans="1:109" x14ac:dyDescent="0.25">
      <c r="A193" s="6">
        <v>44022</v>
      </c>
      <c r="B193" s="5">
        <v>107.16360000000006</v>
      </c>
      <c r="C193" s="9">
        <v>0</v>
      </c>
      <c r="F193" s="6">
        <v>44022</v>
      </c>
      <c r="G193" s="5">
        <v>107.16360000000006</v>
      </c>
      <c r="H193" s="9">
        <v>0</v>
      </c>
      <c r="CG193" s="19"/>
      <c r="CH193" s="20"/>
      <c r="CI193" s="20"/>
      <c r="CJ193" s="21"/>
      <c r="CK193" s="22"/>
      <c r="CL193" s="22"/>
      <c r="CM193" s="22"/>
      <c r="CN193" s="22"/>
      <c r="CO193" s="22"/>
      <c r="CP193" s="22"/>
      <c r="CQ193" s="22"/>
      <c r="CR193" s="22"/>
      <c r="CS193" s="22"/>
      <c r="CT193" s="22"/>
      <c r="CU193" s="22"/>
      <c r="CV193" s="19"/>
      <c r="CW193" s="20"/>
      <c r="CX193" s="21"/>
      <c r="CY193" s="22"/>
      <c r="CZ193" s="22"/>
      <c r="DA193" s="22"/>
      <c r="DB193" s="22"/>
      <c r="DC193" s="22"/>
      <c r="DD193" s="22"/>
      <c r="DE193" s="22"/>
    </row>
    <row r="194" spans="1:109" x14ac:dyDescent="0.25">
      <c r="A194" s="6">
        <v>44023</v>
      </c>
      <c r="B194" s="5">
        <v>78.5184</v>
      </c>
      <c r="C194" s="9">
        <v>0</v>
      </c>
      <c r="F194" s="6">
        <v>44023</v>
      </c>
      <c r="G194" s="5">
        <v>78.5184</v>
      </c>
      <c r="H194" s="9">
        <v>0</v>
      </c>
      <c r="CG194" s="19"/>
      <c r="CH194" s="20"/>
      <c r="CI194" s="20"/>
      <c r="CJ194" s="21"/>
      <c r="CK194" s="22"/>
      <c r="CL194" s="22"/>
      <c r="CM194" s="22"/>
      <c r="CN194" s="22"/>
      <c r="CO194" s="22"/>
      <c r="CP194" s="22"/>
      <c r="CQ194" s="22"/>
      <c r="CR194" s="22"/>
      <c r="CS194" s="22"/>
      <c r="CT194" s="22"/>
      <c r="CU194" s="22"/>
      <c r="CV194" s="19"/>
      <c r="CW194" s="20"/>
      <c r="CX194" s="21"/>
      <c r="CY194" s="22"/>
      <c r="CZ194" s="22"/>
      <c r="DA194" s="22"/>
      <c r="DB194" s="22"/>
      <c r="DC194" s="22"/>
      <c r="DD194" s="22"/>
      <c r="DE194" s="22"/>
    </row>
    <row r="195" spans="1:109" x14ac:dyDescent="0.25">
      <c r="A195" s="6">
        <v>44024</v>
      </c>
      <c r="B195" s="5">
        <v>71.75280000000005</v>
      </c>
      <c r="C195" s="9">
        <v>0</v>
      </c>
      <c r="F195" s="6">
        <v>44024</v>
      </c>
      <c r="G195" s="5">
        <v>71.75280000000005</v>
      </c>
      <c r="H195" s="9">
        <v>0</v>
      </c>
      <c r="CG195" s="19"/>
      <c r="CH195" s="20"/>
      <c r="CI195" s="20"/>
      <c r="CJ195" s="21"/>
      <c r="CK195" s="22"/>
      <c r="CL195" s="22"/>
      <c r="CM195" s="22"/>
      <c r="CN195" s="22"/>
      <c r="CO195" s="22"/>
      <c r="CP195" s="22"/>
      <c r="CQ195" s="22"/>
      <c r="CR195" s="22"/>
      <c r="CS195" s="22"/>
      <c r="CT195" s="22"/>
      <c r="CU195" s="22"/>
      <c r="CV195" s="19"/>
      <c r="CW195" s="20"/>
      <c r="CX195" s="21"/>
      <c r="CY195" s="22"/>
      <c r="CZ195" s="22"/>
      <c r="DA195" s="22"/>
      <c r="DB195" s="22"/>
      <c r="DC195" s="22"/>
      <c r="DD195" s="22"/>
      <c r="DE195" s="22"/>
    </row>
    <row r="196" spans="1:109" x14ac:dyDescent="0.25">
      <c r="A196" s="6">
        <v>44025</v>
      </c>
      <c r="B196" s="5">
        <v>44.435999999999979</v>
      </c>
      <c r="C196" s="9">
        <v>4.3</v>
      </c>
      <c r="F196" s="6">
        <v>44025</v>
      </c>
      <c r="G196" s="5">
        <v>44.435999999999979</v>
      </c>
      <c r="H196" s="9">
        <v>4.3</v>
      </c>
      <c r="CG196" s="19"/>
      <c r="CH196" s="20"/>
      <c r="CI196" s="20"/>
      <c r="CJ196" s="21"/>
      <c r="CK196" s="22"/>
      <c r="CL196" s="22"/>
      <c r="CM196" s="22"/>
      <c r="CN196" s="22"/>
      <c r="CO196" s="22"/>
      <c r="CP196" s="22"/>
      <c r="CQ196" s="22"/>
      <c r="CR196" s="22"/>
      <c r="CS196" s="22"/>
      <c r="CT196" s="22"/>
      <c r="CU196" s="22"/>
      <c r="CV196" s="19"/>
      <c r="CW196" s="20"/>
      <c r="CX196" s="21"/>
      <c r="CY196" s="22"/>
      <c r="CZ196" s="22"/>
      <c r="DA196" s="22"/>
      <c r="DB196" s="22"/>
      <c r="DC196" s="22"/>
      <c r="DD196" s="22"/>
      <c r="DE196" s="22"/>
    </row>
    <row r="197" spans="1:109" x14ac:dyDescent="0.25">
      <c r="A197" s="6">
        <v>44026</v>
      </c>
      <c r="B197" s="5">
        <v>74.756399999999871</v>
      </c>
      <c r="C197" s="9">
        <v>0</v>
      </c>
      <c r="F197" s="6">
        <v>44026</v>
      </c>
      <c r="G197" s="5">
        <v>74.756399999999871</v>
      </c>
      <c r="H197" s="9">
        <v>0</v>
      </c>
      <c r="CG197" s="19"/>
      <c r="CH197" s="20"/>
      <c r="CI197" s="20"/>
      <c r="CJ197" s="21"/>
      <c r="CK197" s="22"/>
      <c r="CL197" s="22"/>
      <c r="CM197" s="22"/>
      <c r="CN197" s="22"/>
      <c r="CO197" s="22"/>
      <c r="CP197" s="22"/>
      <c r="CQ197" s="22"/>
      <c r="CR197" s="22"/>
      <c r="CS197" s="22"/>
      <c r="CT197" s="22"/>
      <c r="CU197" s="22"/>
      <c r="CV197" s="19"/>
      <c r="CW197" s="20"/>
      <c r="CX197" s="21"/>
      <c r="CY197" s="22"/>
      <c r="CZ197" s="22"/>
      <c r="DA197" s="22"/>
      <c r="DB197" s="22"/>
      <c r="DC197" s="22"/>
      <c r="DD197" s="22"/>
      <c r="DE197" s="22"/>
    </row>
    <row r="198" spans="1:109" x14ac:dyDescent="0.25">
      <c r="A198" s="6">
        <v>44027</v>
      </c>
      <c r="B198" s="5">
        <v>85.068000000000055</v>
      </c>
      <c r="C198" s="9">
        <v>0</v>
      </c>
      <c r="F198" s="6">
        <v>44027</v>
      </c>
      <c r="G198" s="5">
        <v>85.068000000000055</v>
      </c>
      <c r="H198" s="9">
        <v>0</v>
      </c>
      <c r="CG198" s="19"/>
      <c r="CH198" s="20"/>
      <c r="CI198" s="20"/>
      <c r="CJ198" s="21"/>
      <c r="CK198" s="22"/>
      <c r="CL198" s="22"/>
      <c r="CM198" s="22"/>
      <c r="CN198" s="22"/>
      <c r="CO198" s="22"/>
      <c r="CP198" s="22"/>
      <c r="CQ198" s="22"/>
      <c r="CR198" s="22"/>
      <c r="CS198" s="22"/>
      <c r="CT198" s="22"/>
      <c r="CU198" s="22"/>
      <c r="CV198" s="19"/>
      <c r="CW198" s="20"/>
      <c r="CX198" s="21"/>
      <c r="CY198" s="22"/>
      <c r="CZ198" s="22"/>
      <c r="DA198" s="22"/>
      <c r="DB198" s="22"/>
      <c r="DC198" s="22"/>
      <c r="DD198" s="22"/>
      <c r="DE198" s="22"/>
    </row>
    <row r="199" spans="1:109" x14ac:dyDescent="0.25">
      <c r="A199" s="6">
        <v>44028</v>
      </c>
      <c r="B199" s="5">
        <v>99.42120000000007</v>
      </c>
      <c r="C199" s="9">
        <v>0</v>
      </c>
      <c r="F199" s="6">
        <v>44028</v>
      </c>
      <c r="G199" s="5">
        <v>99.42120000000007</v>
      </c>
      <c r="H199" s="9">
        <v>0</v>
      </c>
      <c r="CG199" s="19"/>
      <c r="CH199" s="20"/>
      <c r="CI199" s="20"/>
      <c r="CJ199" s="21"/>
      <c r="CK199" s="22"/>
      <c r="CL199" s="22"/>
      <c r="CM199" s="22"/>
      <c r="CN199" s="22"/>
      <c r="CO199" s="22"/>
      <c r="CP199" s="22"/>
      <c r="CQ199" s="22"/>
      <c r="CR199" s="22"/>
      <c r="CS199" s="22"/>
      <c r="CT199" s="22"/>
      <c r="CU199" s="22"/>
      <c r="CV199" s="19"/>
      <c r="CW199" s="20"/>
      <c r="CX199" s="21"/>
      <c r="CY199" s="22"/>
      <c r="CZ199" s="22"/>
      <c r="DA199" s="22"/>
      <c r="DB199" s="22"/>
      <c r="DC199" s="22"/>
      <c r="DD199" s="22"/>
      <c r="DE199" s="22"/>
    </row>
    <row r="200" spans="1:109" x14ac:dyDescent="0.25">
      <c r="A200" s="6">
        <v>44029</v>
      </c>
      <c r="B200" s="5">
        <v>104.26680000000016</v>
      </c>
      <c r="C200" s="9">
        <v>0</v>
      </c>
      <c r="F200" s="6">
        <v>44029</v>
      </c>
      <c r="G200" s="5">
        <v>104.26680000000016</v>
      </c>
      <c r="H200" s="9">
        <v>0</v>
      </c>
      <c r="CG200" s="19"/>
      <c r="CH200" s="20"/>
      <c r="CI200" s="20"/>
      <c r="CJ200" s="21"/>
      <c r="CK200" s="22"/>
      <c r="CL200" s="22"/>
      <c r="CM200" s="22"/>
      <c r="CN200" s="22"/>
      <c r="CO200" s="22"/>
      <c r="CP200" s="22"/>
      <c r="CQ200" s="22"/>
      <c r="CR200" s="22"/>
      <c r="CS200" s="22"/>
      <c r="CT200" s="22"/>
      <c r="CU200" s="22"/>
      <c r="CV200" s="19"/>
      <c r="CW200" s="20"/>
      <c r="CX200" s="21"/>
      <c r="CY200" s="22"/>
      <c r="CZ200" s="22"/>
      <c r="DA200" s="22"/>
      <c r="DB200" s="22"/>
      <c r="DC200" s="22"/>
      <c r="DD200" s="22"/>
      <c r="DE200" s="22"/>
    </row>
    <row r="201" spans="1:109" x14ac:dyDescent="0.25">
      <c r="A201" s="6">
        <v>44030</v>
      </c>
      <c r="B201" s="5">
        <v>85.806000000000083</v>
      </c>
      <c r="C201" s="9">
        <v>2.5</v>
      </c>
      <c r="F201" s="6">
        <v>44030</v>
      </c>
      <c r="G201" s="5">
        <v>85.806000000000083</v>
      </c>
      <c r="H201" s="9">
        <v>2.5</v>
      </c>
      <c r="CG201" s="19"/>
      <c r="CH201" s="20"/>
      <c r="CI201" s="20"/>
      <c r="CJ201" s="21"/>
      <c r="CK201" s="22"/>
      <c r="CL201" s="22"/>
      <c r="CM201" s="22"/>
      <c r="CN201" s="22"/>
      <c r="CO201" s="22"/>
      <c r="CP201" s="22"/>
      <c r="CQ201" s="22"/>
      <c r="CR201" s="22"/>
      <c r="CS201" s="22"/>
      <c r="CT201" s="22"/>
      <c r="CU201" s="22"/>
      <c r="CV201" s="19"/>
      <c r="CW201" s="20"/>
      <c r="CX201" s="21"/>
      <c r="CY201" s="22"/>
      <c r="CZ201" s="22"/>
      <c r="DA201" s="22"/>
      <c r="DB201" s="22"/>
      <c r="DC201" s="22"/>
      <c r="DD201" s="22"/>
      <c r="DE201" s="22"/>
    </row>
    <row r="202" spans="1:109" x14ac:dyDescent="0.25">
      <c r="A202" s="6">
        <v>44031</v>
      </c>
      <c r="B202" s="5">
        <v>104.2968000000001</v>
      </c>
      <c r="C202" s="9">
        <v>2.5</v>
      </c>
      <c r="F202" s="6">
        <v>44031</v>
      </c>
      <c r="G202" s="5">
        <v>104.2968000000001</v>
      </c>
      <c r="H202" s="9">
        <v>2.5</v>
      </c>
      <c r="CG202" s="19"/>
      <c r="CH202" s="20"/>
      <c r="CI202" s="20"/>
      <c r="CJ202" s="21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19"/>
      <c r="CW202" s="20"/>
      <c r="CX202" s="21"/>
      <c r="CY202" s="22"/>
      <c r="CZ202" s="22"/>
      <c r="DA202" s="22"/>
      <c r="DB202" s="22"/>
      <c r="DC202" s="22"/>
      <c r="DD202" s="22"/>
      <c r="DE202" s="22"/>
    </row>
    <row r="203" spans="1:109" x14ac:dyDescent="0.25">
      <c r="A203" s="6">
        <v>44032</v>
      </c>
      <c r="B203" s="5">
        <v>86.793599999999898</v>
      </c>
      <c r="C203" s="9">
        <v>0</v>
      </c>
      <c r="F203" s="6">
        <v>44032</v>
      </c>
      <c r="G203" s="5">
        <v>86.793599999999898</v>
      </c>
      <c r="H203" s="9">
        <v>0</v>
      </c>
      <c r="CG203" s="19"/>
      <c r="CH203" s="20"/>
      <c r="CI203" s="20"/>
      <c r="CJ203" s="21"/>
      <c r="CK203" s="22"/>
      <c r="CL203" s="22"/>
      <c r="CM203" s="22"/>
      <c r="CN203" s="22"/>
      <c r="CO203" s="22"/>
      <c r="CP203" s="22"/>
      <c r="CQ203" s="22"/>
      <c r="CR203" s="22"/>
      <c r="CS203" s="22"/>
      <c r="CT203" s="22"/>
      <c r="CU203" s="22"/>
      <c r="CV203" s="19"/>
      <c r="CW203" s="20"/>
      <c r="CX203" s="21"/>
      <c r="CY203" s="22"/>
      <c r="CZ203" s="22"/>
      <c r="DA203" s="22"/>
      <c r="DB203" s="22"/>
      <c r="DC203" s="22"/>
      <c r="DD203" s="22"/>
      <c r="DE203" s="22"/>
    </row>
    <row r="204" spans="1:109" x14ac:dyDescent="0.25">
      <c r="A204" s="6">
        <v>44033</v>
      </c>
      <c r="B204" s="5">
        <v>138.19919999999971</v>
      </c>
      <c r="C204" s="9">
        <v>0</v>
      </c>
      <c r="F204" s="6">
        <v>44033</v>
      </c>
      <c r="G204" s="5">
        <v>138.19919999999971</v>
      </c>
      <c r="H204" s="9">
        <v>0</v>
      </c>
      <c r="CG204" s="19"/>
      <c r="CH204" s="20"/>
      <c r="CI204" s="20"/>
      <c r="CJ204" s="21"/>
      <c r="CK204" s="22"/>
      <c r="CL204" s="22"/>
      <c r="CM204" s="22"/>
      <c r="CN204" s="22"/>
      <c r="CO204" s="22"/>
      <c r="CP204" s="22"/>
      <c r="CQ204" s="22"/>
      <c r="CR204" s="22"/>
      <c r="CS204" s="22"/>
      <c r="CT204" s="22"/>
      <c r="CU204" s="22"/>
      <c r="CV204" s="19"/>
      <c r="CW204" s="20"/>
      <c r="CX204" s="21"/>
      <c r="CY204" s="22"/>
      <c r="CZ204" s="22"/>
      <c r="DA204" s="22"/>
      <c r="DB204" s="22"/>
      <c r="DC204" s="22"/>
      <c r="DD204" s="22"/>
      <c r="DE204" s="22"/>
    </row>
    <row r="205" spans="1:109" x14ac:dyDescent="0.25">
      <c r="A205" s="6">
        <v>44034</v>
      </c>
      <c r="B205" s="5">
        <v>102.10200000000015</v>
      </c>
      <c r="C205" s="9">
        <v>0</v>
      </c>
      <c r="F205" s="6">
        <v>44034</v>
      </c>
      <c r="G205" s="5">
        <v>102.10200000000015</v>
      </c>
      <c r="H205" s="9">
        <v>0</v>
      </c>
      <c r="CG205" s="19"/>
      <c r="CH205" s="20"/>
      <c r="CI205" s="20"/>
      <c r="CJ205" s="21"/>
      <c r="CK205" s="22"/>
      <c r="CL205" s="22"/>
      <c r="CM205" s="22"/>
      <c r="CN205" s="22"/>
      <c r="CO205" s="22"/>
      <c r="CP205" s="22"/>
      <c r="CQ205" s="22"/>
      <c r="CR205" s="22"/>
      <c r="CS205" s="22"/>
      <c r="CT205" s="22"/>
      <c r="CU205" s="22"/>
      <c r="CV205" s="19"/>
      <c r="CW205" s="20"/>
      <c r="CX205" s="21"/>
      <c r="CY205" s="22"/>
      <c r="CZ205" s="22"/>
      <c r="DA205" s="22"/>
      <c r="DB205" s="22"/>
      <c r="DC205" s="22"/>
      <c r="DD205" s="22"/>
      <c r="DE205" s="22"/>
    </row>
    <row r="206" spans="1:109" x14ac:dyDescent="0.25">
      <c r="A206" s="6">
        <v>44035</v>
      </c>
      <c r="B206" s="5">
        <v>61.321199999999948</v>
      </c>
      <c r="C206" s="9">
        <v>0</v>
      </c>
      <c r="F206" s="6">
        <v>44035</v>
      </c>
      <c r="G206" s="5">
        <v>61.321199999999948</v>
      </c>
      <c r="H206" s="9">
        <v>0</v>
      </c>
      <c r="CG206" s="19"/>
      <c r="CH206" s="20"/>
      <c r="CI206" s="20"/>
      <c r="CJ206" s="21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19"/>
      <c r="CW206" s="20"/>
      <c r="CX206" s="21"/>
      <c r="CY206" s="22"/>
      <c r="CZ206" s="22"/>
      <c r="DA206" s="22"/>
      <c r="DB206" s="22"/>
      <c r="DC206" s="22"/>
      <c r="DD206" s="22"/>
      <c r="DE206" s="22"/>
    </row>
    <row r="207" spans="1:109" x14ac:dyDescent="0.25">
      <c r="A207" s="6">
        <v>44036</v>
      </c>
      <c r="B207" s="5">
        <v>47.594399999999901</v>
      </c>
      <c r="C207" s="9">
        <v>1</v>
      </c>
      <c r="F207" s="6">
        <v>44036</v>
      </c>
      <c r="G207" s="5">
        <v>47.594399999999901</v>
      </c>
      <c r="H207" s="9">
        <v>1</v>
      </c>
      <c r="CG207" s="19"/>
      <c r="CH207" s="20"/>
      <c r="CI207" s="20"/>
      <c r="CJ207" s="21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19"/>
      <c r="CW207" s="20"/>
      <c r="CX207" s="21"/>
      <c r="CY207" s="22"/>
      <c r="CZ207" s="22"/>
      <c r="DA207" s="22"/>
      <c r="DB207" s="22"/>
      <c r="DC207" s="22"/>
      <c r="DD207" s="22"/>
      <c r="DE207" s="22"/>
    </row>
    <row r="208" spans="1:109" x14ac:dyDescent="0.25">
      <c r="A208" s="6">
        <v>44037</v>
      </c>
      <c r="B208" s="5">
        <v>52.815599999999982</v>
      </c>
      <c r="C208" s="9">
        <v>2.2999999999999998</v>
      </c>
      <c r="F208" s="6">
        <v>44037</v>
      </c>
      <c r="G208" s="5">
        <v>52.815599999999982</v>
      </c>
      <c r="H208" s="9">
        <v>2.2999999999999998</v>
      </c>
      <c r="CG208" s="19"/>
      <c r="CH208" s="20"/>
      <c r="CI208" s="20"/>
      <c r="CJ208" s="21"/>
      <c r="CK208" s="22"/>
      <c r="CL208" s="22"/>
      <c r="CM208" s="22"/>
      <c r="CN208" s="22"/>
      <c r="CO208" s="22"/>
      <c r="CP208" s="22"/>
      <c r="CQ208" s="22"/>
      <c r="CR208" s="22"/>
      <c r="CS208" s="22"/>
      <c r="CT208" s="22"/>
      <c r="CU208" s="22"/>
      <c r="CV208" s="19"/>
      <c r="CW208" s="20"/>
      <c r="CX208" s="21"/>
      <c r="CY208" s="22"/>
      <c r="CZ208" s="22"/>
      <c r="DA208" s="22"/>
      <c r="DB208" s="22"/>
      <c r="DC208" s="22"/>
      <c r="DD208" s="22"/>
      <c r="DE208" s="22"/>
    </row>
    <row r="209" spans="1:109" x14ac:dyDescent="0.25">
      <c r="A209" s="6">
        <v>44038</v>
      </c>
      <c r="B209" s="5">
        <v>87.544800000000137</v>
      </c>
      <c r="C209" s="9">
        <v>2</v>
      </c>
      <c r="F209" s="6">
        <v>44038</v>
      </c>
      <c r="G209" s="5">
        <v>87.544800000000137</v>
      </c>
      <c r="H209" s="9">
        <v>2</v>
      </c>
      <c r="CG209" s="19"/>
      <c r="CH209" s="20"/>
      <c r="CI209" s="20"/>
      <c r="CJ209" s="21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19"/>
      <c r="CW209" s="20"/>
      <c r="CX209" s="21"/>
      <c r="CY209" s="22"/>
      <c r="CZ209" s="22"/>
      <c r="DA209" s="22"/>
      <c r="DB209" s="22"/>
      <c r="DC209" s="22"/>
      <c r="DD209" s="22"/>
      <c r="DE209" s="22"/>
    </row>
    <row r="210" spans="1:109" x14ac:dyDescent="0.25">
      <c r="A210" s="6">
        <v>44039</v>
      </c>
      <c r="B210" s="5">
        <v>88.667999999999935</v>
      </c>
      <c r="C210" s="9">
        <v>16.3</v>
      </c>
      <c r="F210" s="6">
        <v>44039</v>
      </c>
      <c r="G210" s="5">
        <v>88.667999999999935</v>
      </c>
      <c r="H210" s="9">
        <v>16.3</v>
      </c>
      <c r="CG210" s="19"/>
      <c r="CH210" s="20"/>
      <c r="CI210" s="20"/>
      <c r="CJ210" s="21"/>
      <c r="CK210" s="22"/>
      <c r="CL210" s="22"/>
      <c r="CM210" s="22"/>
      <c r="CN210" s="22"/>
      <c r="CO210" s="22"/>
      <c r="CP210" s="22"/>
      <c r="CQ210" s="22"/>
      <c r="CR210" s="22"/>
      <c r="CS210" s="22"/>
      <c r="CT210" s="22"/>
      <c r="CU210" s="22"/>
      <c r="CV210" s="19"/>
      <c r="CW210" s="20"/>
      <c r="CX210" s="21"/>
      <c r="CY210" s="22"/>
      <c r="CZ210" s="22"/>
      <c r="DA210" s="22"/>
      <c r="DB210" s="22"/>
      <c r="DC210" s="22"/>
      <c r="DD210" s="22"/>
      <c r="DE210" s="22"/>
    </row>
    <row r="211" spans="1:109" x14ac:dyDescent="0.25">
      <c r="A211" s="6">
        <v>44040</v>
      </c>
      <c r="B211" s="5">
        <v>98.360399999999871</v>
      </c>
      <c r="C211" s="9">
        <v>0</v>
      </c>
      <c r="F211" s="6">
        <v>44040</v>
      </c>
      <c r="G211" s="5">
        <v>98.360399999999871</v>
      </c>
      <c r="H211" s="9">
        <v>0</v>
      </c>
      <c r="CG211" s="19"/>
      <c r="CH211" s="20"/>
      <c r="CI211" s="20"/>
      <c r="CJ211" s="21"/>
      <c r="CK211" s="22"/>
      <c r="CL211" s="22"/>
      <c r="CM211" s="22"/>
      <c r="CN211" s="22"/>
      <c r="CO211" s="22"/>
      <c r="CP211" s="22"/>
      <c r="CQ211" s="22"/>
      <c r="CR211" s="22"/>
      <c r="CS211" s="22"/>
      <c r="CT211" s="22"/>
      <c r="CU211" s="22"/>
      <c r="CV211" s="19"/>
      <c r="CW211" s="20"/>
      <c r="CX211" s="21"/>
      <c r="CY211" s="22"/>
      <c r="CZ211" s="22"/>
      <c r="DA211" s="22"/>
      <c r="DB211" s="22"/>
      <c r="DC211" s="22"/>
      <c r="DD211" s="22"/>
      <c r="DE211" s="22"/>
    </row>
    <row r="212" spans="1:109" x14ac:dyDescent="0.25">
      <c r="A212" s="6">
        <v>44041</v>
      </c>
      <c r="B212" s="5">
        <v>96.362399999999923</v>
      </c>
      <c r="C212" s="9">
        <v>0</v>
      </c>
      <c r="F212" s="6">
        <v>44041</v>
      </c>
      <c r="G212" s="5">
        <v>96.362399999999923</v>
      </c>
      <c r="H212" s="9">
        <v>0</v>
      </c>
      <c r="CG212" s="19"/>
      <c r="CH212" s="20"/>
      <c r="CI212" s="20"/>
      <c r="CJ212" s="21"/>
      <c r="CK212" s="22"/>
      <c r="CL212" s="22"/>
      <c r="CM212" s="22"/>
      <c r="CN212" s="22"/>
      <c r="CO212" s="22"/>
      <c r="CP212" s="22"/>
      <c r="CQ212" s="22"/>
      <c r="CR212" s="22"/>
      <c r="CS212" s="22"/>
      <c r="CT212" s="22"/>
      <c r="CU212" s="22"/>
      <c r="CV212" s="19"/>
      <c r="CW212" s="20"/>
      <c r="CX212" s="21"/>
      <c r="CY212" s="22"/>
      <c r="CZ212" s="22"/>
      <c r="DA212" s="22"/>
      <c r="DB212" s="22"/>
      <c r="DC212" s="22"/>
      <c r="DD212" s="22"/>
      <c r="DE212" s="22"/>
    </row>
    <row r="213" spans="1:109" x14ac:dyDescent="0.25">
      <c r="A213" s="6">
        <v>44042</v>
      </c>
      <c r="B213" s="5">
        <v>60.438000000000052</v>
      </c>
      <c r="C213" s="9">
        <v>0</v>
      </c>
      <c r="F213" s="6">
        <v>44042</v>
      </c>
      <c r="G213" s="5">
        <v>60.438000000000052</v>
      </c>
      <c r="H213" s="9">
        <v>0</v>
      </c>
      <c r="CG213" s="19"/>
      <c r="CH213" s="20"/>
      <c r="CI213" s="20"/>
      <c r="CJ213" s="21"/>
      <c r="CK213" s="22"/>
      <c r="CL213" s="22"/>
      <c r="CM213" s="22"/>
      <c r="CN213" s="22"/>
      <c r="CO213" s="22"/>
      <c r="CP213" s="22"/>
      <c r="CQ213" s="22"/>
      <c r="CR213" s="22"/>
      <c r="CS213" s="22"/>
      <c r="CT213" s="22"/>
      <c r="CU213" s="22"/>
      <c r="CV213" s="19"/>
      <c r="CW213" s="20"/>
      <c r="CX213" s="21"/>
      <c r="CY213" s="22"/>
      <c r="CZ213" s="22"/>
      <c r="DA213" s="22"/>
      <c r="DB213" s="22"/>
      <c r="DC213" s="22"/>
      <c r="DD213" s="22"/>
      <c r="DE213" s="22"/>
    </row>
    <row r="214" spans="1:109" x14ac:dyDescent="0.25">
      <c r="A214" s="6">
        <v>44043</v>
      </c>
      <c r="B214" s="5">
        <v>51.480000000000082</v>
      </c>
      <c r="C214" s="9">
        <v>0</v>
      </c>
      <c r="F214" s="6">
        <v>44043</v>
      </c>
      <c r="G214" s="5">
        <v>51.480000000000082</v>
      </c>
      <c r="H214" s="9">
        <v>0</v>
      </c>
      <c r="I214" s="17">
        <f>+I183+31</f>
        <v>44043</v>
      </c>
      <c r="J214" s="10">
        <f>SUM(G184:G214)</f>
        <v>2637.9839999999999</v>
      </c>
      <c r="K214" s="10">
        <f>SUM(H184:H214)</f>
        <v>61.5</v>
      </c>
      <c r="CG214" s="19"/>
      <c r="CH214" s="20"/>
      <c r="CI214" s="20"/>
      <c r="CJ214" s="21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19"/>
      <c r="CW214" s="20"/>
      <c r="CX214" s="21"/>
      <c r="CY214" s="22"/>
      <c r="CZ214" s="22"/>
      <c r="DA214" s="22"/>
      <c r="DB214" s="22"/>
      <c r="DC214" s="22"/>
      <c r="DD214" s="22"/>
      <c r="DE214" s="22"/>
    </row>
    <row r="215" spans="1:109" x14ac:dyDescent="0.25">
      <c r="A215" s="6">
        <v>44044</v>
      </c>
      <c r="B215" s="5">
        <v>71.818799999999968</v>
      </c>
      <c r="C215" s="9">
        <v>0</v>
      </c>
      <c r="F215" s="6">
        <v>44044</v>
      </c>
      <c r="G215" s="5">
        <v>71.818799999999968</v>
      </c>
      <c r="H215" s="9">
        <v>0</v>
      </c>
      <c r="CG215" s="19"/>
      <c r="CH215" s="20"/>
      <c r="CI215" s="20"/>
      <c r="CJ215" s="21"/>
      <c r="CK215" s="22"/>
      <c r="CL215" s="22"/>
      <c r="CM215" s="22"/>
      <c r="CN215" s="22"/>
      <c r="CO215" s="22"/>
      <c r="CP215" s="22"/>
      <c r="CQ215" s="22"/>
      <c r="CR215" s="22"/>
      <c r="CS215" s="22"/>
      <c r="CT215" s="22"/>
      <c r="CU215" s="22"/>
      <c r="CV215" s="19"/>
      <c r="CW215" s="20"/>
      <c r="CX215" s="21"/>
      <c r="CY215" s="25"/>
      <c r="CZ215" s="20"/>
      <c r="DA215" s="20"/>
      <c r="DB215" s="22"/>
      <c r="DC215" s="22"/>
      <c r="DD215" s="22"/>
      <c r="DE215" s="22"/>
    </row>
    <row r="216" spans="1:109" x14ac:dyDescent="0.25">
      <c r="A216" s="6">
        <v>44045</v>
      </c>
      <c r="B216" s="5">
        <v>71.224800000000045</v>
      </c>
      <c r="C216" s="9">
        <v>0</v>
      </c>
      <c r="F216" s="6">
        <v>44045</v>
      </c>
      <c r="G216" s="5">
        <v>71.224800000000045</v>
      </c>
      <c r="H216" s="9">
        <v>0</v>
      </c>
      <c r="CG216" s="19"/>
      <c r="CH216" s="20"/>
      <c r="CI216" s="20"/>
      <c r="CJ216" s="21"/>
      <c r="CK216" s="22"/>
      <c r="CL216" s="22"/>
      <c r="CM216" s="22"/>
      <c r="CN216" s="22"/>
      <c r="CO216" s="22"/>
      <c r="CP216" s="22"/>
      <c r="CQ216" s="22"/>
      <c r="CR216" s="22"/>
      <c r="CS216" s="22"/>
      <c r="CT216" s="22"/>
      <c r="CU216" s="22"/>
      <c r="CV216" s="19"/>
      <c r="CW216" s="20"/>
      <c r="CX216" s="21"/>
      <c r="CY216" s="22"/>
      <c r="CZ216" s="22"/>
      <c r="DA216" s="22"/>
      <c r="DB216" s="22"/>
      <c r="DC216" s="22"/>
      <c r="DD216" s="22"/>
      <c r="DE216" s="22"/>
    </row>
    <row r="217" spans="1:109" x14ac:dyDescent="0.25">
      <c r="A217" s="6">
        <v>44046</v>
      </c>
      <c r="B217" s="5">
        <v>78.769199999999898</v>
      </c>
      <c r="C217" s="9">
        <v>0</v>
      </c>
      <c r="F217" s="6">
        <v>44046</v>
      </c>
      <c r="G217" s="5">
        <v>78.769199999999898</v>
      </c>
      <c r="H217" s="9">
        <v>0</v>
      </c>
      <c r="CG217" s="19"/>
      <c r="CH217" s="20"/>
      <c r="CI217" s="20"/>
      <c r="CJ217" s="21"/>
      <c r="CK217" s="22"/>
      <c r="CL217" s="22"/>
      <c r="CM217" s="22"/>
      <c r="CN217" s="22"/>
      <c r="CO217" s="22"/>
      <c r="CP217" s="22"/>
      <c r="CQ217" s="22"/>
      <c r="CR217" s="22"/>
      <c r="CS217" s="22"/>
      <c r="CT217" s="22"/>
      <c r="CU217" s="22"/>
      <c r="CV217" s="19"/>
      <c r="CW217" s="20"/>
      <c r="CX217" s="21"/>
      <c r="CY217" s="22"/>
      <c r="CZ217" s="22"/>
      <c r="DA217" s="22"/>
      <c r="DB217" s="22"/>
      <c r="DC217" s="22"/>
      <c r="DD217" s="22"/>
      <c r="DE217" s="22"/>
    </row>
    <row r="218" spans="1:109" x14ac:dyDescent="0.25">
      <c r="A218" s="6">
        <v>44047</v>
      </c>
      <c r="B218" s="5">
        <v>77.43480000000001</v>
      </c>
      <c r="C218" s="9">
        <v>0</v>
      </c>
      <c r="F218" s="6">
        <v>44047</v>
      </c>
      <c r="G218" s="5">
        <v>77.43480000000001</v>
      </c>
      <c r="H218" s="9">
        <v>0</v>
      </c>
      <c r="CG218" s="19"/>
      <c r="CH218" s="20"/>
      <c r="CI218" s="20"/>
      <c r="CJ218" s="21"/>
      <c r="CK218" s="22"/>
      <c r="CL218" s="22"/>
      <c r="CM218" s="22"/>
      <c r="CN218" s="22"/>
      <c r="CO218" s="22"/>
      <c r="CP218" s="22"/>
      <c r="CQ218" s="22"/>
      <c r="CR218" s="22"/>
      <c r="CS218" s="22"/>
      <c r="CT218" s="22"/>
      <c r="CU218" s="22"/>
      <c r="CV218" s="19"/>
      <c r="CW218" s="20"/>
      <c r="CX218" s="21"/>
      <c r="CY218" s="22"/>
      <c r="CZ218" s="22"/>
      <c r="DA218" s="22"/>
      <c r="DB218" s="22"/>
      <c r="DC218" s="22"/>
      <c r="DD218" s="22"/>
      <c r="DE218" s="22"/>
    </row>
    <row r="219" spans="1:109" x14ac:dyDescent="0.25">
      <c r="A219" s="6">
        <v>44048</v>
      </c>
      <c r="B219" s="5">
        <v>68.377200000000059</v>
      </c>
      <c r="C219" s="9">
        <v>5.6</v>
      </c>
      <c r="F219" s="6">
        <v>44048</v>
      </c>
      <c r="G219" s="5">
        <v>68.377200000000059</v>
      </c>
      <c r="H219" s="9">
        <v>5.6</v>
      </c>
      <c r="CG219" s="19"/>
      <c r="CH219" s="20"/>
      <c r="CI219" s="20"/>
      <c r="CJ219" s="21"/>
      <c r="CK219" s="22"/>
      <c r="CL219" s="22"/>
      <c r="CM219" s="22"/>
      <c r="CN219" s="22"/>
      <c r="CO219" s="22"/>
      <c r="CP219" s="22"/>
      <c r="CQ219" s="22"/>
      <c r="CR219" s="22"/>
      <c r="CS219" s="22"/>
      <c r="CT219" s="22"/>
      <c r="CU219" s="22"/>
      <c r="CV219" s="19"/>
      <c r="CW219" s="20"/>
      <c r="CX219" s="21"/>
      <c r="CY219" s="22"/>
      <c r="CZ219" s="22"/>
      <c r="DA219" s="22"/>
      <c r="DB219" s="22"/>
      <c r="DC219" s="22"/>
      <c r="DD219" s="22"/>
      <c r="DE219" s="22"/>
    </row>
    <row r="220" spans="1:109" x14ac:dyDescent="0.25">
      <c r="A220" s="6">
        <v>44049</v>
      </c>
      <c r="B220" s="5">
        <v>90.837600000000037</v>
      </c>
      <c r="C220" s="9">
        <v>0.8</v>
      </c>
      <c r="F220" s="6">
        <v>44049</v>
      </c>
      <c r="G220" s="5">
        <v>90.837600000000037</v>
      </c>
      <c r="H220" s="9">
        <v>0.8</v>
      </c>
      <c r="CG220" s="19"/>
      <c r="CH220" s="20"/>
      <c r="CI220" s="20"/>
      <c r="CJ220" s="21"/>
      <c r="CK220" s="22"/>
      <c r="CL220" s="22"/>
      <c r="CM220" s="22"/>
      <c r="CN220" s="22"/>
      <c r="CO220" s="22"/>
      <c r="CP220" s="22"/>
      <c r="CQ220" s="22"/>
      <c r="CR220" s="22"/>
      <c r="CS220" s="22"/>
      <c r="CT220" s="22"/>
      <c r="CU220" s="22"/>
      <c r="CV220" s="19"/>
      <c r="CW220" s="20"/>
      <c r="CX220" s="21"/>
      <c r="CY220" s="22"/>
      <c r="CZ220" s="22"/>
      <c r="DA220" s="22"/>
      <c r="DB220" s="22"/>
      <c r="DC220" s="22"/>
      <c r="DD220" s="22"/>
      <c r="DE220" s="22"/>
    </row>
    <row r="221" spans="1:109" x14ac:dyDescent="0.25">
      <c r="A221" s="6">
        <v>44050</v>
      </c>
      <c r="B221" s="5">
        <v>79.306799999999996</v>
      </c>
      <c r="C221" s="9">
        <v>0</v>
      </c>
      <c r="F221" s="6">
        <v>44050</v>
      </c>
      <c r="G221" s="5">
        <v>79.306799999999996</v>
      </c>
      <c r="H221" s="9">
        <v>0</v>
      </c>
      <c r="CG221" s="19"/>
      <c r="CH221" s="20"/>
      <c r="CI221" s="20"/>
      <c r="CJ221" s="21"/>
      <c r="CK221" s="22"/>
      <c r="CL221" s="22"/>
      <c r="CM221" s="22"/>
      <c r="CN221" s="22"/>
      <c r="CO221" s="22"/>
      <c r="CP221" s="22"/>
      <c r="CQ221" s="22"/>
      <c r="CR221" s="22"/>
      <c r="CS221" s="22"/>
      <c r="CT221" s="22"/>
      <c r="CU221" s="22"/>
      <c r="CV221" s="19"/>
      <c r="CW221" s="20"/>
      <c r="CX221" s="21"/>
      <c r="CY221" s="22"/>
      <c r="CZ221" s="22"/>
      <c r="DA221" s="22"/>
      <c r="DB221" s="22"/>
      <c r="DC221" s="22"/>
      <c r="DD221" s="22"/>
      <c r="DE221" s="22"/>
    </row>
    <row r="222" spans="1:109" x14ac:dyDescent="0.25">
      <c r="A222" s="6">
        <v>44051</v>
      </c>
      <c r="B222" s="5">
        <v>86.354400000000055</v>
      </c>
      <c r="C222" s="9">
        <v>0</v>
      </c>
      <c r="F222" s="6">
        <v>44051</v>
      </c>
      <c r="G222" s="5">
        <v>86.354400000000055</v>
      </c>
      <c r="H222" s="9">
        <v>0</v>
      </c>
      <c r="CG222" s="19"/>
      <c r="CH222" s="20"/>
      <c r="CI222" s="20"/>
      <c r="CJ222" s="21"/>
      <c r="CK222" s="22"/>
      <c r="CL222" s="22"/>
      <c r="CM222" s="22"/>
      <c r="CN222" s="22"/>
      <c r="CO222" s="22"/>
      <c r="CP222" s="22"/>
      <c r="CQ222" s="22"/>
      <c r="CR222" s="22"/>
      <c r="CS222" s="22"/>
      <c r="CT222" s="22"/>
      <c r="CU222" s="22"/>
      <c r="CV222" s="19"/>
      <c r="CW222" s="20"/>
      <c r="CX222" s="21"/>
      <c r="CY222" s="22"/>
      <c r="CZ222" s="22"/>
      <c r="DA222" s="22"/>
      <c r="DB222" s="22"/>
      <c r="DC222" s="22"/>
      <c r="DD222" s="22"/>
      <c r="DE222" s="22"/>
    </row>
    <row r="223" spans="1:109" x14ac:dyDescent="0.25">
      <c r="A223" s="6">
        <v>44052</v>
      </c>
      <c r="B223" s="5">
        <v>94.861200000000167</v>
      </c>
      <c r="C223" s="9">
        <v>0</v>
      </c>
      <c r="F223" s="6">
        <v>44052</v>
      </c>
      <c r="G223" s="5">
        <v>94.861200000000167</v>
      </c>
      <c r="H223" s="9">
        <v>0</v>
      </c>
      <c r="CG223" s="19"/>
      <c r="CH223" s="20"/>
      <c r="CI223" s="20"/>
      <c r="CJ223" s="21"/>
      <c r="CK223" s="22"/>
      <c r="CL223" s="22"/>
      <c r="CM223" s="22"/>
      <c r="CN223" s="22"/>
      <c r="CO223" s="22"/>
      <c r="CP223" s="22"/>
      <c r="CQ223" s="22"/>
      <c r="CR223" s="22"/>
      <c r="CS223" s="22"/>
      <c r="CT223" s="22"/>
      <c r="CU223" s="22"/>
      <c r="CV223" s="19"/>
      <c r="CW223" s="20"/>
      <c r="CX223" s="21"/>
      <c r="CY223" s="22"/>
      <c r="CZ223" s="22"/>
      <c r="DA223" s="22"/>
      <c r="DB223" s="22"/>
      <c r="DC223" s="22"/>
      <c r="DD223" s="22"/>
      <c r="DE223" s="22"/>
    </row>
    <row r="224" spans="1:109" x14ac:dyDescent="0.25">
      <c r="A224" s="6">
        <v>44053</v>
      </c>
      <c r="B224" s="5">
        <v>71.565600000000032</v>
      </c>
      <c r="C224" s="9">
        <v>0</v>
      </c>
      <c r="F224" s="6">
        <v>44053</v>
      </c>
      <c r="G224" s="5">
        <v>71.565600000000032</v>
      </c>
      <c r="H224" s="9">
        <v>0</v>
      </c>
      <c r="CG224" s="19"/>
      <c r="CH224" s="20"/>
      <c r="CI224" s="20"/>
      <c r="CJ224" s="21"/>
      <c r="CK224" s="22"/>
      <c r="CL224" s="22"/>
      <c r="CM224" s="22"/>
      <c r="CN224" s="22"/>
      <c r="CO224" s="22"/>
      <c r="CP224" s="22"/>
      <c r="CQ224" s="22"/>
      <c r="CR224" s="22"/>
      <c r="CS224" s="22"/>
      <c r="CT224" s="22"/>
      <c r="CU224" s="22"/>
      <c r="CV224" s="19"/>
      <c r="CW224" s="20"/>
      <c r="CX224" s="21"/>
      <c r="CY224" s="22"/>
      <c r="CZ224" s="22"/>
      <c r="DA224" s="22"/>
      <c r="DB224" s="22"/>
      <c r="DC224" s="22"/>
      <c r="DD224" s="22"/>
      <c r="DE224" s="22"/>
    </row>
    <row r="225" spans="1:109" x14ac:dyDescent="0.25">
      <c r="A225" s="6">
        <v>44054</v>
      </c>
      <c r="B225" s="5">
        <v>69.568800000000195</v>
      </c>
      <c r="C225" s="9">
        <v>0</v>
      </c>
      <c r="F225" s="6">
        <v>44054</v>
      </c>
      <c r="G225" s="5">
        <v>69.568800000000195</v>
      </c>
      <c r="H225" s="9">
        <v>0</v>
      </c>
      <c r="CG225" s="19"/>
      <c r="CH225" s="20"/>
      <c r="CI225" s="20"/>
      <c r="CJ225" s="21"/>
      <c r="CK225" s="22"/>
      <c r="CL225" s="22"/>
      <c r="CM225" s="22"/>
      <c r="CN225" s="22"/>
      <c r="CO225" s="22"/>
      <c r="CP225" s="22"/>
      <c r="CQ225" s="22"/>
      <c r="CR225" s="22"/>
      <c r="CS225" s="22"/>
      <c r="CT225" s="22"/>
      <c r="CU225" s="22"/>
      <c r="CV225" s="19"/>
      <c r="CW225" s="20"/>
      <c r="CX225" s="21"/>
      <c r="CY225" s="22"/>
      <c r="CZ225" s="22"/>
      <c r="DA225" s="22"/>
      <c r="DB225" s="22"/>
      <c r="DC225" s="22"/>
      <c r="DD225" s="22"/>
      <c r="DE225" s="22"/>
    </row>
    <row r="226" spans="1:109" x14ac:dyDescent="0.25">
      <c r="A226" s="6">
        <v>44055</v>
      </c>
      <c r="B226" s="5">
        <v>67.099199999999968</v>
      </c>
      <c r="C226" s="9">
        <v>16.3</v>
      </c>
      <c r="F226" s="6">
        <v>44055</v>
      </c>
      <c r="G226" s="5">
        <v>67.099199999999968</v>
      </c>
      <c r="H226" s="9">
        <v>16.3</v>
      </c>
      <c r="CG226" s="19"/>
      <c r="CH226" s="20"/>
      <c r="CI226" s="20"/>
      <c r="CJ226" s="21"/>
      <c r="CK226" s="22"/>
      <c r="CL226" s="22"/>
      <c r="CM226" s="22"/>
      <c r="CN226" s="22"/>
      <c r="CO226" s="22"/>
      <c r="CP226" s="22"/>
      <c r="CQ226" s="22"/>
      <c r="CR226" s="22"/>
      <c r="CS226" s="22"/>
      <c r="CT226" s="22"/>
      <c r="CU226" s="22"/>
      <c r="CV226" s="19"/>
      <c r="CW226" s="20"/>
      <c r="CX226" s="21"/>
      <c r="CY226" s="22"/>
      <c r="CZ226" s="22"/>
      <c r="DA226" s="22"/>
      <c r="DB226" s="22"/>
      <c r="DC226" s="22"/>
      <c r="DD226" s="22"/>
      <c r="DE226" s="22"/>
    </row>
    <row r="227" spans="1:109" x14ac:dyDescent="0.25">
      <c r="A227" s="6">
        <v>44056</v>
      </c>
      <c r="B227" s="5">
        <v>72.122399999999999</v>
      </c>
      <c r="C227" s="9">
        <v>3</v>
      </c>
      <c r="F227" s="6">
        <v>44056</v>
      </c>
      <c r="G227" s="5">
        <v>72.122399999999999</v>
      </c>
      <c r="H227" s="9">
        <v>3</v>
      </c>
      <c r="CG227" s="19"/>
      <c r="CH227" s="20"/>
      <c r="CI227" s="20"/>
      <c r="CJ227" s="21"/>
      <c r="CK227" s="22"/>
      <c r="CL227" s="22"/>
      <c r="CM227" s="22"/>
      <c r="CN227" s="22"/>
      <c r="CO227" s="22"/>
      <c r="CP227" s="22"/>
      <c r="CQ227" s="22"/>
      <c r="CR227" s="22"/>
      <c r="CS227" s="22"/>
      <c r="CT227" s="22"/>
      <c r="CU227" s="22"/>
      <c r="CV227" s="19"/>
      <c r="CW227" s="20"/>
      <c r="CX227" s="21"/>
      <c r="CY227" s="22"/>
      <c r="CZ227" s="22"/>
      <c r="DA227" s="22"/>
      <c r="DB227" s="22"/>
      <c r="DC227" s="22"/>
      <c r="DD227" s="22"/>
      <c r="DE227" s="22"/>
    </row>
    <row r="228" spans="1:109" x14ac:dyDescent="0.25">
      <c r="A228" s="6">
        <v>44057</v>
      </c>
      <c r="B228" s="5">
        <v>140.60159999999999</v>
      </c>
      <c r="C228" s="9">
        <v>12.2</v>
      </c>
      <c r="F228" s="6">
        <v>44057</v>
      </c>
      <c r="G228" s="5">
        <v>140.60159999999999</v>
      </c>
      <c r="H228" s="9">
        <v>12.2</v>
      </c>
      <c r="CG228" s="19"/>
      <c r="CH228" s="20"/>
      <c r="CI228" s="20"/>
      <c r="CJ228" s="21"/>
      <c r="CK228" s="22"/>
      <c r="CL228" s="22"/>
      <c r="CM228" s="22"/>
      <c r="CN228" s="22"/>
      <c r="CO228" s="22"/>
      <c r="CP228" s="22"/>
      <c r="CQ228" s="22"/>
      <c r="CR228" s="22"/>
      <c r="CS228" s="22"/>
      <c r="CT228" s="22"/>
      <c r="CU228" s="22"/>
      <c r="CV228" s="19"/>
      <c r="CW228" s="20"/>
      <c r="CX228" s="21"/>
      <c r="CY228" s="22"/>
      <c r="CZ228" s="22"/>
      <c r="DA228" s="22"/>
      <c r="DB228" s="22"/>
      <c r="DC228" s="22"/>
      <c r="DD228" s="22"/>
      <c r="DE228" s="22"/>
    </row>
    <row r="229" spans="1:109" x14ac:dyDescent="0.25">
      <c r="A229" s="6">
        <v>44058</v>
      </c>
      <c r="B229" s="5">
        <v>120.65160000000009</v>
      </c>
      <c r="C229" s="9">
        <v>1.5</v>
      </c>
      <c r="F229" s="6">
        <v>44058</v>
      </c>
      <c r="G229" s="5">
        <v>120.65160000000009</v>
      </c>
      <c r="H229" s="9">
        <v>1.5</v>
      </c>
      <c r="CG229" s="19"/>
      <c r="CH229" s="20"/>
      <c r="CI229" s="20"/>
      <c r="CJ229" s="21"/>
      <c r="CK229" s="22"/>
      <c r="CL229" s="22"/>
      <c r="CM229" s="22"/>
      <c r="CN229" s="22"/>
      <c r="CO229" s="22"/>
      <c r="CP229" s="22"/>
      <c r="CQ229" s="22"/>
      <c r="CR229" s="22"/>
      <c r="CS229" s="22"/>
      <c r="CT229" s="22"/>
      <c r="CU229" s="22"/>
      <c r="CV229" s="19"/>
      <c r="CW229" s="20"/>
      <c r="CX229" s="21"/>
      <c r="CY229" s="22"/>
      <c r="CZ229" s="22"/>
      <c r="DA229" s="22"/>
      <c r="DB229" s="22"/>
      <c r="DC229" s="22"/>
      <c r="DD229" s="22"/>
      <c r="DE229" s="22"/>
    </row>
    <row r="230" spans="1:109" x14ac:dyDescent="0.25">
      <c r="A230" s="6">
        <v>44059</v>
      </c>
      <c r="B230" s="5">
        <v>91.563600000000008</v>
      </c>
      <c r="C230" s="9">
        <v>8.6</v>
      </c>
      <c r="F230" s="6">
        <v>44059</v>
      </c>
      <c r="G230" s="5">
        <v>91.563600000000008</v>
      </c>
      <c r="H230" s="9">
        <v>8.6</v>
      </c>
      <c r="CG230" s="19"/>
      <c r="CH230" s="20"/>
      <c r="CI230" s="20"/>
      <c r="CJ230" s="21"/>
      <c r="CK230" s="22"/>
      <c r="CL230" s="22"/>
      <c r="CM230" s="22"/>
      <c r="CN230" s="22"/>
      <c r="CO230" s="22"/>
      <c r="CP230" s="22"/>
      <c r="CQ230" s="22"/>
      <c r="CR230" s="22"/>
      <c r="CS230" s="22"/>
      <c r="CT230" s="22"/>
      <c r="CU230" s="22"/>
      <c r="CV230" s="19"/>
      <c r="CW230" s="20"/>
      <c r="CX230" s="21"/>
      <c r="CY230" s="22"/>
      <c r="CZ230" s="22"/>
      <c r="DA230" s="22"/>
      <c r="DB230" s="22"/>
      <c r="DC230" s="22"/>
      <c r="DD230" s="22"/>
      <c r="DE230" s="22"/>
    </row>
    <row r="231" spans="1:109" x14ac:dyDescent="0.25">
      <c r="A231" s="6">
        <v>44060</v>
      </c>
      <c r="B231" s="5">
        <v>106.54079999999992</v>
      </c>
      <c r="C231" s="9">
        <v>4.0999999999999996</v>
      </c>
      <c r="F231" s="6">
        <v>44060</v>
      </c>
      <c r="G231" s="5">
        <v>106.54079999999992</v>
      </c>
      <c r="H231" s="9">
        <v>4.0999999999999996</v>
      </c>
      <c r="CG231" s="19"/>
      <c r="CH231" s="20"/>
      <c r="CI231" s="20"/>
      <c r="CJ231" s="21"/>
      <c r="CK231" s="22"/>
      <c r="CL231" s="22"/>
      <c r="CM231" s="22"/>
      <c r="CN231" s="22"/>
      <c r="CO231" s="22"/>
      <c r="CP231" s="22"/>
      <c r="CQ231" s="22"/>
      <c r="CR231" s="22"/>
      <c r="CS231" s="22"/>
      <c r="CT231" s="22"/>
      <c r="CU231" s="22"/>
      <c r="CV231" s="19"/>
      <c r="CW231" s="20"/>
      <c r="CX231" s="21"/>
      <c r="CY231" s="22"/>
      <c r="CZ231" s="22"/>
      <c r="DA231" s="22"/>
      <c r="DB231" s="22"/>
      <c r="DC231" s="22"/>
      <c r="DD231" s="22"/>
      <c r="DE231" s="22"/>
    </row>
    <row r="232" spans="1:109" x14ac:dyDescent="0.25">
      <c r="A232" s="6">
        <v>44061</v>
      </c>
      <c r="B232" s="5">
        <v>116.72639999999994</v>
      </c>
      <c r="C232" s="9">
        <v>6.6</v>
      </c>
      <c r="F232" s="6">
        <v>44061</v>
      </c>
      <c r="G232" s="5">
        <v>116.72639999999994</v>
      </c>
      <c r="H232" s="9">
        <v>6.6</v>
      </c>
      <c r="CG232" s="19"/>
      <c r="CH232" s="20"/>
      <c r="CI232" s="20"/>
      <c r="CJ232" s="21"/>
      <c r="CK232" s="22"/>
      <c r="CL232" s="22"/>
      <c r="CM232" s="22"/>
      <c r="CN232" s="22"/>
      <c r="CO232" s="22"/>
      <c r="CP232" s="22"/>
      <c r="CQ232" s="22"/>
      <c r="CR232" s="22"/>
      <c r="CS232" s="22"/>
      <c r="CT232" s="22"/>
      <c r="CU232" s="22"/>
      <c r="CV232" s="19"/>
      <c r="CW232" s="20"/>
      <c r="CX232" s="21"/>
      <c r="CY232" s="22"/>
      <c r="CZ232" s="22"/>
      <c r="DA232" s="22"/>
      <c r="DB232" s="22"/>
      <c r="DC232" s="22"/>
      <c r="DD232" s="22"/>
      <c r="DE232" s="22"/>
    </row>
    <row r="233" spans="1:109" x14ac:dyDescent="0.25">
      <c r="A233" s="6">
        <v>44062</v>
      </c>
      <c r="B233" s="5">
        <v>376.62840000000023</v>
      </c>
      <c r="C233" s="9">
        <v>23.6</v>
      </c>
      <c r="F233" s="6">
        <v>44062</v>
      </c>
      <c r="G233" s="5">
        <v>376.62840000000023</v>
      </c>
      <c r="H233" s="9">
        <v>23.6</v>
      </c>
      <c r="CG233" s="19"/>
      <c r="CH233" s="20"/>
      <c r="CI233" s="20"/>
      <c r="CJ233" s="21"/>
      <c r="CK233" s="22"/>
      <c r="CL233" s="22"/>
      <c r="CM233" s="22"/>
      <c r="CN233" s="22"/>
      <c r="CO233" s="22"/>
      <c r="CP233" s="22"/>
      <c r="CQ233" s="22"/>
      <c r="CR233" s="22"/>
      <c r="CS233" s="22"/>
      <c r="CT233" s="22"/>
      <c r="CU233" s="22"/>
      <c r="CV233" s="19"/>
      <c r="CW233" s="20"/>
      <c r="CX233" s="21"/>
      <c r="CY233" s="22"/>
      <c r="CZ233" s="22"/>
      <c r="DA233" s="22"/>
      <c r="DB233" s="22"/>
      <c r="DC233" s="22"/>
      <c r="DD233" s="22"/>
      <c r="DE233" s="22"/>
    </row>
    <row r="234" spans="1:109" x14ac:dyDescent="0.25">
      <c r="A234" s="6">
        <v>44063</v>
      </c>
      <c r="B234" s="5">
        <v>259.62479999999994</v>
      </c>
      <c r="C234" s="9">
        <v>0.3</v>
      </c>
      <c r="F234" s="6">
        <v>44063</v>
      </c>
      <c r="G234" s="5">
        <v>259.62479999999994</v>
      </c>
      <c r="H234" s="9">
        <v>0.3</v>
      </c>
      <c r="CG234" s="19"/>
      <c r="CH234" s="20"/>
      <c r="CI234" s="20"/>
      <c r="CJ234" s="21"/>
      <c r="CK234" s="22"/>
      <c r="CL234" s="22"/>
      <c r="CM234" s="22"/>
      <c r="CN234" s="22"/>
      <c r="CO234" s="22"/>
      <c r="CP234" s="22"/>
      <c r="CQ234" s="22"/>
      <c r="CR234" s="22"/>
      <c r="CS234" s="22"/>
      <c r="CT234" s="22"/>
      <c r="CU234" s="22"/>
      <c r="CV234" s="19"/>
      <c r="CW234" s="20"/>
      <c r="CX234" s="21"/>
      <c r="CY234" s="22"/>
      <c r="CZ234" s="22"/>
      <c r="DA234" s="22"/>
      <c r="DB234" s="22"/>
      <c r="DC234" s="22"/>
      <c r="DD234" s="22"/>
      <c r="DE234" s="22"/>
    </row>
    <row r="235" spans="1:109" x14ac:dyDescent="0.25">
      <c r="A235" s="6">
        <v>44064</v>
      </c>
      <c r="B235" s="5">
        <v>493.59480000000059</v>
      </c>
      <c r="C235" s="9">
        <v>27.7</v>
      </c>
      <c r="F235" s="6">
        <v>44064</v>
      </c>
      <c r="G235" s="5">
        <v>493.59480000000059</v>
      </c>
      <c r="H235" s="9">
        <v>27.7</v>
      </c>
      <c r="CG235" s="19"/>
      <c r="CH235" s="20"/>
      <c r="CI235" s="20"/>
      <c r="CJ235" s="21"/>
      <c r="CK235" s="22"/>
      <c r="CL235" s="22"/>
      <c r="CM235" s="22"/>
      <c r="CN235" s="22"/>
      <c r="CO235" s="22"/>
      <c r="CP235" s="22"/>
      <c r="CQ235" s="22"/>
      <c r="CR235" s="22"/>
      <c r="CS235" s="22"/>
      <c r="CT235" s="22"/>
      <c r="CU235" s="22"/>
      <c r="CV235" s="19"/>
      <c r="CW235" s="20"/>
      <c r="CX235" s="21"/>
      <c r="CY235" s="22"/>
      <c r="CZ235" s="22"/>
      <c r="DA235" s="22"/>
      <c r="DB235" s="22"/>
      <c r="DC235" s="22"/>
      <c r="DD235" s="22"/>
      <c r="DE235" s="22"/>
    </row>
    <row r="236" spans="1:109" x14ac:dyDescent="0.25">
      <c r="A236" s="6">
        <v>44065</v>
      </c>
      <c r="B236" s="5">
        <v>491.99640000000039</v>
      </c>
      <c r="C236" s="9">
        <v>15</v>
      </c>
      <c r="F236" s="6">
        <v>44065</v>
      </c>
      <c r="G236" s="5">
        <v>491.99640000000039</v>
      </c>
      <c r="H236" s="9">
        <v>15</v>
      </c>
      <c r="CG236" s="19"/>
      <c r="CH236" s="20"/>
      <c r="CI236" s="20"/>
      <c r="CJ236" s="21"/>
      <c r="CK236" s="22"/>
      <c r="CL236" s="22"/>
      <c r="CM236" s="22"/>
      <c r="CN236" s="22"/>
      <c r="CO236" s="22"/>
      <c r="CP236" s="22"/>
      <c r="CQ236" s="22"/>
      <c r="CR236" s="22"/>
      <c r="CS236" s="22"/>
      <c r="CT236" s="22"/>
      <c r="CU236" s="22"/>
      <c r="CV236" s="19"/>
      <c r="CW236" s="20"/>
      <c r="CX236" s="21"/>
      <c r="CY236" s="22"/>
      <c r="CZ236" s="22"/>
      <c r="DA236" s="22"/>
      <c r="DB236" s="22"/>
      <c r="DC236" s="22"/>
      <c r="DD236" s="22"/>
      <c r="DE236" s="22"/>
    </row>
    <row r="237" spans="1:109" x14ac:dyDescent="0.25">
      <c r="A237" s="6">
        <v>44066</v>
      </c>
      <c r="B237" s="5">
        <v>255.57480000000001</v>
      </c>
      <c r="C237" s="9">
        <v>0.3</v>
      </c>
      <c r="F237" s="6">
        <v>44066</v>
      </c>
      <c r="G237" s="5">
        <v>255.57480000000001</v>
      </c>
      <c r="H237" s="9">
        <v>0.3</v>
      </c>
      <c r="CG237" s="19"/>
      <c r="CH237" s="20"/>
      <c r="CI237" s="20"/>
      <c r="CJ237" s="21"/>
      <c r="CK237" s="22"/>
      <c r="CL237" s="22"/>
      <c r="CM237" s="22"/>
      <c r="CN237" s="22"/>
      <c r="CO237" s="22"/>
      <c r="CP237" s="22"/>
      <c r="CQ237" s="22"/>
      <c r="CR237" s="22"/>
      <c r="CS237" s="22"/>
      <c r="CT237" s="22"/>
      <c r="CU237" s="22"/>
      <c r="CV237" s="19"/>
      <c r="CW237" s="20"/>
      <c r="CX237" s="21"/>
      <c r="CY237" s="22"/>
      <c r="CZ237" s="22"/>
      <c r="DA237" s="22"/>
      <c r="DB237" s="22"/>
      <c r="DC237" s="22"/>
      <c r="DD237" s="22"/>
      <c r="DE237" s="22"/>
    </row>
    <row r="238" spans="1:109" x14ac:dyDescent="0.25">
      <c r="A238" s="6">
        <v>44067</v>
      </c>
      <c r="B238" s="5">
        <v>103.35719999999992</v>
      </c>
      <c r="C238" s="9">
        <v>0.3</v>
      </c>
      <c r="F238" s="6">
        <v>44067</v>
      </c>
      <c r="G238" s="5">
        <v>103.35719999999992</v>
      </c>
      <c r="H238" s="9">
        <v>0.3</v>
      </c>
      <c r="CG238" s="19"/>
      <c r="CH238" s="20"/>
      <c r="CI238" s="20"/>
      <c r="CJ238" s="21"/>
      <c r="CK238" s="22"/>
      <c r="CL238" s="22"/>
      <c r="CM238" s="22"/>
      <c r="CN238" s="22"/>
      <c r="CO238" s="22"/>
      <c r="CP238" s="22"/>
      <c r="CQ238" s="22"/>
      <c r="CR238" s="22"/>
      <c r="CS238" s="22"/>
      <c r="CT238" s="22"/>
      <c r="CU238" s="22"/>
      <c r="CV238" s="19"/>
      <c r="CW238" s="20"/>
      <c r="CX238" s="21"/>
      <c r="CY238" s="22"/>
      <c r="CZ238" s="22"/>
      <c r="DA238" s="22"/>
      <c r="DB238" s="22"/>
      <c r="DC238" s="22"/>
      <c r="DD238" s="22"/>
      <c r="DE238" s="22"/>
    </row>
    <row r="239" spans="1:109" x14ac:dyDescent="0.25">
      <c r="A239" s="6">
        <v>44068</v>
      </c>
      <c r="B239" s="5">
        <v>1383.9324000000008</v>
      </c>
      <c r="C239" s="9">
        <v>29</v>
      </c>
      <c r="F239" s="6">
        <v>44068</v>
      </c>
      <c r="G239" s="5">
        <v>1383.9324000000008</v>
      </c>
      <c r="H239" s="9">
        <v>29</v>
      </c>
      <c r="CG239" s="19"/>
      <c r="CH239" s="20"/>
      <c r="CI239" s="20"/>
      <c r="CJ239" s="21"/>
      <c r="CK239" s="22"/>
      <c r="CL239" s="22"/>
      <c r="CM239" s="22"/>
      <c r="CN239" s="22"/>
      <c r="CO239" s="22"/>
      <c r="CP239" s="22"/>
      <c r="CQ239" s="22"/>
      <c r="CR239" s="22"/>
      <c r="CS239" s="22"/>
      <c r="CT239" s="22"/>
      <c r="CU239" s="22"/>
      <c r="CV239" s="19"/>
      <c r="CW239" s="20"/>
      <c r="CX239" s="21"/>
      <c r="CY239" s="22"/>
      <c r="CZ239" s="22"/>
      <c r="DA239" s="22"/>
      <c r="DB239" s="22"/>
      <c r="DC239" s="22"/>
      <c r="DD239" s="22"/>
      <c r="DE239" s="22"/>
    </row>
    <row r="240" spans="1:109" x14ac:dyDescent="0.25">
      <c r="A240" s="6">
        <v>44069</v>
      </c>
      <c r="B240" s="5">
        <v>233.53560000000004</v>
      </c>
      <c r="C240" s="9">
        <v>0</v>
      </c>
      <c r="F240" s="6">
        <v>44069</v>
      </c>
      <c r="G240" s="5">
        <v>233.53560000000004</v>
      </c>
      <c r="H240" s="9">
        <v>0</v>
      </c>
      <c r="CG240" s="19"/>
      <c r="CH240" s="20"/>
      <c r="CI240" s="20"/>
      <c r="CJ240" s="21"/>
      <c r="CK240" s="22"/>
      <c r="CL240" s="22"/>
      <c r="CM240" s="22"/>
      <c r="CN240" s="22"/>
      <c r="CO240" s="22"/>
      <c r="CP240" s="22"/>
      <c r="CQ240" s="22"/>
      <c r="CR240" s="22"/>
      <c r="CS240" s="22"/>
      <c r="CT240" s="22"/>
      <c r="CU240" s="22"/>
      <c r="CV240" s="19"/>
      <c r="CW240" s="20"/>
      <c r="CX240" s="21"/>
      <c r="CY240" s="22"/>
      <c r="CZ240" s="22"/>
      <c r="DA240" s="22"/>
      <c r="DB240" s="22"/>
      <c r="DC240" s="22"/>
      <c r="DD240" s="22"/>
      <c r="DE240" s="22"/>
    </row>
    <row r="241" spans="1:109" x14ac:dyDescent="0.25">
      <c r="A241" s="6">
        <v>44070</v>
      </c>
      <c r="B241" s="5">
        <v>326.0783999999997</v>
      </c>
      <c r="C241" s="9">
        <v>21.6</v>
      </c>
      <c r="F241" s="6">
        <v>44070</v>
      </c>
      <c r="G241" s="5">
        <v>326.0783999999997</v>
      </c>
      <c r="H241" s="9">
        <v>21.6</v>
      </c>
      <c r="CG241" s="19"/>
      <c r="CH241" s="20"/>
      <c r="CI241" s="20"/>
      <c r="CJ241" s="21"/>
      <c r="CK241" s="22"/>
      <c r="CL241" s="22"/>
      <c r="CM241" s="22"/>
      <c r="CN241" s="22"/>
      <c r="CO241" s="22"/>
      <c r="CP241" s="22"/>
      <c r="CQ241" s="22"/>
      <c r="CR241" s="22"/>
      <c r="CS241" s="22"/>
      <c r="CT241" s="22"/>
      <c r="CU241" s="22"/>
      <c r="CV241" s="19"/>
      <c r="CW241" s="20"/>
      <c r="CX241" s="21"/>
      <c r="CY241" s="22"/>
      <c r="CZ241" s="22"/>
      <c r="DA241" s="22"/>
      <c r="DB241" s="22"/>
      <c r="DC241" s="22"/>
      <c r="DD241" s="22"/>
      <c r="DE241" s="22"/>
    </row>
    <row r="242" spans="1:109" x14ac:dyDescent="0.25">
      <c r="A242" s="6">
        <v>44071</v>
      </c>
      <c r="B242" s="5">
        <v>208.8839999999999</v>
      </c>
      <c r="C242" s="9">
        <v>7.9</v>
      </c>
      <c r="F242" s="6">
        <v>44071</v>
      </c>
      <c r="G242" s="5">
        <v>208.8839999999999</v>
      </c>
      <c r="H242" s="9">
        <v>7.9</v>
      </c>
      <c r="CG242" s="19"/>
      <c r="CH242" s="20"/>
      <c r="CI242" s="20"/>
      <c r="CJ242" s="21"/>
      <c r="CK242" s="22"/>
      <c r="CL242" s="22"/>
      <c r="CM242" s="22"/>
      <c r="CN242" s="22"/>
      <c r="CO242" s="22"/>
      <c r="CP242" s="22"/>
      <c r="CQ242" s="22"/>
      <c r="CR242" s="22"/>
      <c r="CS242" s="22"/>
      <c r="CT242" s="22"/>
      <c r="CU242" s="22"/>
      <c r="CV242" s="19"/>
      <c r="CW242" s="20"/>
      <c r="CX242" s="21"/>
      <c r="CY242" s="22"/>
      <c r="CZ242" s="22"/>
      <c r="DA242" s="22"/>
      <c r="DB242" s="22"/>
      <c r="DC242" s="22"/>
      <c r="DD242" s="22"/>
      <c r="DE242" s="22"/>
    </row>
    <row r="243" spans="1:109" x14ac:dyDescent="0.25">
      <c r="A243" s="6">
        <v>44072</v>
      </c>
      <c r="B243" s="5">
        <v>204.24239999999992</v>
      </c>
      <c r="C243" s="9">
        <v>0</v>
      </c>
      <c r="F243" s="6">
        <v>44072</v>
      </c>
      <c r="G243" s="5">
        <v>204.24239999999992</v>
      </c>
      <c r="H243" s="9">
        <v>0</v>
      </c>
      <c r="CG243" s="19"/>
      <c r="CH243" s="20"/>
      <c r="CI243" s="20"/>
      <c r="CJ243" s="21"/>
      <c r="CK243" s="22"/>
      <c r="CL243" s="22"/>
      <c r="CM243" s="22"/>
      <c r="CN243" s="22"/>
      <c r="CO243" s="22"/>
      <c r="CP243" s="22"/>
      <c r="CQ243" s="22"/>
      <c r="CR243" s="22"/>
      <c r="CS243" s="22"/>
      <c r="CT243" s="22"/>
      <c r="CU243" s="22"/>
      <c r="CV243" s="19"/>
      <c r="CW243" s="20"/>
      <c r="CX243" s="21"/>
      <c r="CY243" s="22"/>
      <c r="CZ243" s="22"/>
      <c r="DA243" s="22"/>
      <c r="DB243" s="22"/>
      <c r="DC243" s="22"/>
      <c r="DD243" s="22"/>
      <c r="DE243" s="22"/>
    </row>
    <row r="244" spans="1:109" x14ac:dyDescent="0.25">
      <c r="A244" s="6">
        <v>44073</v>
      </c>
      <c r="B244" s="5">
        <v>255.24120000000005</v>
      </c>
      <c r="C244" s="9">
        <v>0</v>
      </c>
      <c r="F244" s="6">
        <v>44073</v>
      </c>
      <c r="G244" s="5">
        <v>255.24120000000005</v>
      </c>
      <c r="H244" s="9">
        <v>0</v>
      </c>
      <c r="CG244" s="19"/>
      <c r="CH244" s="20"/>
      <c r="CI244" s="20"/>
      <c r="CJ244" s="21"/>
      <c r="CK244" s="22"/>
      <c r="CL244" s="22"/>
      <c r="CM244" s="22"/>
      <c r="CN244" s="22"/>
      <c r="CO244" s="22"/>
      <c r="CP244" s="22"/>
      <c r="CQ244" s="22"/>
      <c r="CR244" s="22"/>
      <c r="CS244" s="22"/>
      <c r="CT244" s="22"/>
      <c r="CU244" s="22"/>
      <c r="CV244" s="19"/>
      <c r="CW244" s="20"/>
      <c r="CX244" s="21"/>
      <c r="CY244" s="22"/>
      <c r="CZ244" s="22"/>
      <c r="DA244" s="22"/>
      <c r="DB244" s="22"/>
      <c r="DC244" s="22"/>
      <c r="DD244" s="22"/>
      <c r="DE244" s="22"/>
    </row>
    <row r="245" spans="1:109" x14ac:dyDescent="0.25">
      <c r="A245" s="6">
        <v>44074</v>
      </c>
      <c r="B245" s="5">
        <v>194.23560000000006</v>
      </c>
      <c r="C245" s="9">
        <v>0</v>
      </c>
      <c r="F245" s="6">
        <v>44074</v>
      </c>
      <c r="G245" s="5">
        <v>194.23560000000006</v>
      </c>
      <c r="H245" s="9">
        <v>0</v>
      </c>
      <c r="I245" s="17">
        <f>+I214+31</f>
        <v>44074</v>
      </c>
      <c r="J245" s="10">
        <f>SUM(G215:G245)</f>
        <v>6362.3508000000029</v>
      </c>
      <c r="K245" s="10">
        <f>SUM(H215:H245)</f>
        <v>184.4</v>
      </c>
      <c r="CG245" s="19"/>
      <c r="CH245" s="20"/>
      <c r="CI245" s="20"/>
      <c r="CJ245" s="21"/>
      <c r="CK245" s="22"/>
      <c r="CL245" s="22"/>
      <c r="CM245" s="22"/>
      <c r="CN245" s="22"/>
      <c r="CO245" s="22"/>
      <c r="CP245" s="22"/>
      <c r="CQ245" s="22"/>
      <c r="CR245" s="22"/>
      <c r="CS245" s="22"/>
      <c r="CT245" s="22"/>
      <c r="CU245" s="22"/>
      <c r="CV245" s="19"/>
      <c r="CW245" s="20"/>
      <c r="CX245" s="21"/>
      <c r="CY245" s="22"/>
      <c r="CZ245" s="22"/>
      <c r="DA245" s="22"/>
      <c r="DB245" s="22"/>
      <c r="DC245" s="22"/>
      <c r="DD245" s="22"/>
      <c r="DE245" s="22"/>
    </row>
    <row r="246" spans="1:109" x14ac:dyDescent="0.25">
      <c r="A246" s="6">
        <v>44075</v>
      </c>
      <c r="B246" s="5">
        <v>189.69240000000008</v>
      </c>
      <c r="C246" s="3">
        <v>0</v>
      </c>
      <c r="F246" s="6">
        <v>44075</v>
      </c>
      <c r="G246" s="5">
        <v>189.69240000000008</v>
      </c>
      <c r="H246" s="3">
        <v>0</v>
      </c>
      <c r="CG246" s="19"/>
      <c r="CH246" s="20"/>
      <c r="CI246" s="20"/>
      <c r="CJ246" s="21"/>
      <c r="CK246" s="22"/>
      <c r="CL246" s="22"/>
      <c r="CM246" s="22"/>
      <c r="CN246" s="22"/>
      <c r="CO246" s="22"/>
      <c r="CP246" s="22"/>
      <c r="CQ246" s="22"/>
      <c r="CR246" s="22"/>
      <c r="CS246" s="22"/>
      <c r="CT246" s="22"/>
      <c r="CU246" s="22"/>
      <c r="CV246" s="19"/>
      <c r="CW246" s="20"/>
      <c r="CX246" s="21"/>
      <c r="CY246" s="25"/>
      <c r="CZ246" s="20"/>
      <c r="DA246" s="20"/>
      <c r="DB246" s="22"/>
      <c r="DC246" s="22"/>
      <c r="DD246" s="22"/>
      <c r="DE246" s="22"/>
    </row>
    <row r="247" spans="1:109" x14ac:dyDescent="0.25">
      <c r="A247" s="6">
        <v>44076</v>
      </c>
      <c r="B247" s="5">
        <v>165.40680000000006</v>
      </c>
      <c r="C247" s="3">
        <v>1.5</v>
      </c>
      <c r="F247" s="6">
        <v>44076</v>
      </c>
      <c r="G247" s="5">
        <v>165.40680000000006</v>
      </c>
      <c r="H247" s="3">
        <v>1.5</v>
      </c>
      <c r="CG247" s="19"/>
      <c r="CH247" s="20"/>
      <c r="CI247" s="20"/>
      <c r="CJ247" s="24"/>
      <c r="CK247" s="22"/>
      <c r="CL247" s="22"/>
      <c r="CM247" s="22"/>
      <c r="CN247" s="22"/>
      <c r="CO247" s="22"/>
      <c r="CP247" s="22"/>
      <c r="CQ247" s="22"/>
      <c r="CR247" s="22"/>
      <c r="CS247" s="22"/>
      <c r="CT247" s="22"/>
      <c r="CU247" s="22"/>
      <c r="CV247" s="19"/>
      <c r="CW247" s="20"/>
      <c r="CX247" s="24"/>
      <c r="CY247" s="22"/>
      <c r="CZ247" s="22"/>
      <c r="DA247" s="22"/>
      <c r="DB247" s="22"/>
      <c r="DC247" s="22"/>
      <c r="DD247" s="22"/>
      <c r="DE247" s="22"/>
    </row>
    <row r="248" spans="1:109" x14ac:dyDescent="0.25">
      <c r="A248" s="6">
        <v>44077</v>
      </c>
      <c r="B248" s="5">
        <v>173.05919999999998</v>
      </c>
      <c r="C248" s="3">
        <v>3</v>
      </c>
      <c r="F248" s="6">
        <v>44077</v>
      </c>
      <c r="G248" s="5">
        <v>173.05919999999998</v>
      </c>
      <c r="H248" s="3">
        <v>3</v>
      </c>
      <c r="CG248" s="19"/>
      <c r="CH248" s="20"/>
      <c r="CI248" s="20"/>
      <c r="CJ248" s="24"/>
      <c r="CK248" s="22"/>
      <c r="CL248" s="22"/>
      <c r="CM248" s="22"/>
      <c r="CN248" s="22"/>
      <c r="CO248" s="22"/>
      <c r="CP248" s="22"/>
      <c r="CQ248" s="22"/>
      <c r="CR248" s="22"/>
      <c r="CS248" s="22"/>
      <c r="CT248" s="22"/>
      <c r="CU248" s="22"/>
      <c r="CV248" s="19"/>
      <c r="CW248" s="20"/>
      <c r="CX248" s="24"/>
      <c r="CY248" s="22"/>
      <c r="CZ248" s="22"/>
      <c r="DA248" s="22"/>
      <c r="DB248" s="22"/>
      <c r="DC248" s="22"/>
      <c r="DD248" s="22"/>
      <c r="DE248" s="22"/>
    </row>
    <row r="249" spans="1:109" x14ac:dyDescent="0.25">
      <c r="A249" s="6">
        <v>44078</v>
      </c>
      <c r="B249" s="5">
        <v>205.70280000000022</v>
      </c>
      <c r="C249" s="3">
        <v>0</v>
      </c>
      <c r="F249" s="6">
        <v>44078</v>
      </c>
      <c r="G249" s="5">
        <v>205.70280000000022</v>
      </c>
      <c r="H249" s="3">
        <v>0</v>
      </c>
      <c r="CG249" s="19"/>
      <c r="CH249" s="20"/>
      <c r="CI249" s="20"/>
      <c r="CJ249" s="24"/>
      <c r="CK249" s="22"/>
      <c r="CL249" s="22"/>
      <c r="CM249" s="22"/>
      <c r="CN249" s="22"/>
      <c r="CO249" s="22"/>
      <c r="CP249" s="22"/>
      <c r="CQ249" s="22"/>
      <c r="CR249" s="22"/>
      <c r="CS249" s="22"/>
      <c r="CT249" s="22"/>
      <c r="CU249" s="22"/>
      <c r="CV249" s="19"/>
      <c r="CW249" s="20"/>
      <c r="CX249" s="24"/>
      <c r="CY249" s="22"/>
      <c r="CZ249" s="22"/>
      <c r="DA249" s="22"/>
      <c r="DB249" s="22"/>
      <c r="DC249" s="22"/>
      <c r="DD249" s="22"/>
      <c r="DE249" s="22"/>
    </row>
    <row r="250" spans="1:109" x14ac:dyDescent="0.25">
      <c r="A250" s="6">
        <v>44079</v>
      </c>
      <c r="B250" s="5">
        <v>214.91400000000002</v>
      </c>
      <c r="C250" s="3">
        <v>0</v>
      </c>
      <c r="F250" s="6">
        <v>44079</v>
      </c>
      <c r="G250" s="5">
        <v>214.91400000000002</v>
      </c>
      <c r="H250" s="3">
        <v>0</v>
      </c>
      <c r="CG250" s="19"/>
      <c r="CH250" s="20"/>
      <c r="CI250" s="20"/>
      <c r="CJ250" s="24"/>
      <c r="CK250" s="22"/>
      <c r="CL250" s="22"/>
      <c r="CM250" s="22"/>
      <c r="CN250" s="22"/>
      <c r="CO250" s="22"/>
      <c r="CP250" s="22"/>
      <c r="CQ250" s="22"/>
      <c r="CR250" s="22"/>
      <c r="CS250" s="22"/>
      <c r="CT250" s="22"/>
      <c r="CU250" s="22"/>
      <c r="CV250" s="19"/>
      <c r="CW250" s="20"/>
      <c r="CX250" s="24"/>
      <c r="CY250" s="22"/>
      <c r="CZ250" s="22"/>
      <c r="DA250" s="22"/>
      <c r="DB250" s="22"/>
      <c r="DC250" s="22"/>
      <c r="DD250" s="22"/>
      <c r="DE250" s="22"/>
    </row>
    <row r="251" spans="1:109" x14ac:dyDescent="0.25">
      <c r="A251" s="6">
        <v>44080</v>
      </c>
      <c r="B251" s="5">
        <v>227.8368000000001</v>
      </c>
      <c r="C251" s="3">
        <v>0.8</v>
      </c>
      <c r="F251" s="6">
        <v>44080</v>
      </c>
      <c r="G251" s="5">
        <v>227.8368000000001</v>
      </c>
      <c r="H251" s="3">
        <v>0.8</v>
      </c>
      <c r="CG251" s="19"/>
      <c r="CH251" s="20"/>
      <c r="CI251" s="20"/>
      <c r="CJ251" s="24"/>
      <c r="CK251" s="22"/>
      <c r="CL251" s="22"/>
      <c r="CM251" s="22"/>
      <c r="CN251" s="22"/>
      <c r="CO251" s="22"/>
      <c r="CP251" s="22"/>
      <c r="CQ251" s="22"/>
      <c r="CR251" s="22"/>
      <c r="CS251" s="22"/>
      <c r="CT251" s="22"/>
      <c r="CU251" s="22"/>
      <c r="CV251" s="19"/>
      <c r="CW251" s="20"/>
      <c r="CX251" s="24"/>
      <c r="CY251" s="22"/>
      <c r="CZ251" s="22"/>
      <c r="DA251" s="22"/>
      <c r="DB251" s="22"/>
      <c r="DC251" s="22"/>
      <c r="DD251" s="22"/>
      <c r="DE251" s="22"/>
    </row>
    <row r="252" spans="1:109" x14ac:dyDescent="0.25">
      <c r="A252" s="6">
        <v>44081</v>
      </c>
      <c r="B252" s="5">
        <v>258.38759999999968</v>
      </c>
      <c r="C252" s="3">
        <v>0.3</v>
      </c>
      <c r="F252" s="6">
        <v>44081</v>
      </c>
      <c r="G252" s="5">
        <v>258.38759999999968</v>
      </c>
      <c r="H252" s="3">
        <v>0.3</v>
      </c>
      <c r="CG252" s="19"/>
      <c r="CH252" s="20"/>
      <c r="CI252" s="20"/>
      <c r="CJ252" s="24"/>
      <c r="CK252" s="22"/>
      <c r="CL252" s="22"/>
      <c r="CM252" s="22"/>
      <c r="CN252" s="22"/>
      <c r="CO252" s="22"/>
      <c r="CP252" s="22"/>
      <c r="CQ252" s="22"/>
      <c r="CR252" s="22"/>
      <c r="CS252" s="22"/>
      <c r="CT252" s="22"/>
      <c r="CU252" s="22"/>
      <c r="CV252" s="19"/>
      <c r="CW252" s="20"/>
      <c r="CX252" s="24"/>
      <c r="CY252" s="22"/>
      <c r="CZ252" s="22"/>
      <c r="DA252" s="22"/>
      <c r="DB252" s="22"/>
      <c r="DC252" s="22"/>
      <c r="DD252" s="22"/>
      <c r="DE252" s="22"/>
    </row>
    <row r="253" spans="1:109" x14ac:dyDescent="0.25">
      <c r="A253" s="6">
        <v>44082</v>
      </c>
      <c r="B253" s="5">
        <v>245.9316000000002</v>
      </c>
      <c r="C253" s="3">
        <v>0.3</v>
      </c>
      <c r="F253" s="6">
        <v>44082</v>
      </c>
      <c r="G253" s="5">
        <v>245.9316000000002</v>
      </c>
      <c r="H253" s="3">
        <v>0.3</v>
      </c>
      <c r="CG253" s="19"/>
      <c r="CH253" s="20"/>
      <c r="CI253" s="20"/>
      <c r="CJ253" s="24"/>
      <c r="CK253" s="22"/>
      <c r="CL253" s="22"/>
      <c r="CM253" s="22"/>
      <c r="CN253" s="22"/>
      <c r="CO253" s="22"/>
      <c r="CP253" s="22"/>
      <c r="CQ253" s="22"/>
      <c r="CR253" s="22"/>
      <c r="CS253" s="22"/>
      <c r="CT253" s="22"/>
      <c r="CU253" s="22"/>
      <c r="CV253" s="19"/>
      <c r="CW253" s="20"/>
      <c r="CX253" s="24"/>
      <c r="CY253" s="22"/>
      <c r="CZ253" s="22"/>
      <c r="DA253" s="22"/>
      <c r="DB253" s="22"/>
      <c r="DC253" s="22"/>
      <c r="DD253" s="22"/>
      <c r="DE253" s="22"/>
    </row>
    <row r="254" spans="1:109" x14ac:dyDescent="0.25">
      <c r="A254" s="6">
        <v>44083</v>
      </c>
      <c r="B254" s="5">
        <v>268.06319999999994</v>
      </c>
      <c r="C254" s="3">
        <v>0</v>
      </c>
      <c r="F254" s="6">
        <v>44083</v>
      </c>
      <c r="G254" s="5">
        <v>268.06319999999994</v>
      </c>
      <c r="H254" s="3">
        <v>0</v>
      </c>
      <c r="CG254" s="19"/>
      <c r="CH254" s="20"/>
      <c r="CI254" s="20"/>
      <c r="CJ254" s="24"/>
      <c r="CK254" s="22"/>
      <c r="CL254" s="22"/>
      <c r="CM254" s="22"/>
      <c r="CN254" s="22"/>
      <c r="CO254" s="22"/>
      <c r="CP254" s="22"/>
      <c r="CQ254" s="22"/>
      <c r="CR254" s="22"/>
      <c r="CS254" s="22"/>
      <c r="CT254" s="22"/>
      <c r="CU254" s="22"/>
      <c r="CV254" s="19"/>
      <c r="CW254" s="20"/>
      <c r="CX254" s="24"/>
      <c r="CY254" s="22"/>
      <c r="CZ254" s="22"/>
      <c r="DA254" s="22"/>
      <c r="DB254" s="22"/>
      <c r="DC254" s="22"/>
      <c r="DD254" s="22"/>
      <c r="DE254" s="22"/>
    </row>
    <row r="255" spans="1:109" x14ac:dyDescent="0.25">
      <c r="A255" s="6">
        <v>44084</v>
      </c>
      <c r="B255" s="5">
        <v>257.04479999999973</v>
      </c>
      <c r="C255" s="3">
        <v>0</v>
      </c>
      <c r="F255" s="6">
        <v>44084</v>
      </c>
      <c r="G255" s="5">
        <v>257.04479999999973</v>
      </c>
      <c r="H255" s="3">
        <v>0</v>
      </c>
      <c r="CG255" s="19"/>
      <c r="CH255" s="20"/>
      <c r="CI255" s="20"/>
      <c r="CJ255" s="24"/>
      <c r="CK255" s="22"/>
      <c r="CL255" s="22"/>
      <c r="CM255" s="22"/>
      <c r="CN255" s="22"/>
      <c r="CO255" s="22"/>
      <c r="CP255" s="22"/>
      <c r="CQ255" s="22"/>
      <c r="CR255" s="22"/>
      <c r="CS255" s="22"/>
      <c r="CT255" s="22"/>
      <c r="CU255" s="22"/>
      <c r="CV255" s="19"/>
      <c r="CW255" s="20"/>
      <c r="CX255" s="24"/>
      <c r="CY255" s="22"/>
      <c r="CZ255" s="22"/>
      <c r="DA255" s="22"/>
      <c r="DB255" s="22"/>
      <c r="DC255" s="22"/>
      <c r="DD255" s="22"/>
      <c r="DE255" s="22"/>
    </row>
    <row r="256" spans="1:109" x14ac:dyDescent="0.25">
      <c r="A256" s="6">
        <v>44085</v>
      </c>
      <c r="B256" s="5">
        <v>183.00000000000011</v>
      </c>
      <c r="C256" s="3">
        <v>0</v>
      </c>
      <c r="F256" s="6">
        <v>44085</v>
      </c>
      <c r="G256" s="5">
        <v>183.00000000000011</v>
      </c>
      <c r="H256" s="3">
        <v>0</v>
      </c>
      <c r="CG256" s="19"/>
      <c r="CH256" s="20"/>
      <c r="CI256" s="20"/>
      <c r="CJ256" s="24"/>
      <c r="CK256" s="22"/>
      <c r="CL256" s="22"/>
      <c r="CM256" s="22"/>
      <c r="CN256" s="22"/>
      <c r="CO256" s="22"/>
      <c r="CP256" s="22"/>
      <c r="CQ256" s="22"/>
      <c r="CR256" s="22"/>
      <c r="CS256" s="22"/>
      <c r="CT256" s="22"/>
      <c r="CU256" s="22"/>
      <c r="CV256" s="19"/>
      <c r="CW256" s="20"/>
      <c r="CX256" s="24"/>
      <c r="CY256" s="22"/>
      <c r="CZ256" s="22"/>
      <c r="DA256" s="22"/>
      <c r="DB256" s="22"/>
      <c r="DC256" s="22"/>
      <c r="DD256" s="22"/>
      <c r="DE256" s="22"/>
    </row>
    <row r="257" spans="1:109" x14ac:dyDescent="0.25">
      <c r="A257" s="6">
        <v>44086</v>
      </c>
      <c r="B257" s="5">
        <v>234.69239999999962</v>
      </c>
      <c r="C257" s="3">
        <v>1</v>
      </c>
      <c r="F257" s="6">
        <v>44086</v>
      </c>
      <c r="G257" s="5">
        <v>234.69239999999962</v>
      </c>
      <c r="H257" s="3">
        <v>1</v>
      </c>
      <c r="CG257" s="19"/>
      <c r="CH257" s="20"/>
      <c r="CI257" s="20"/>
      <c r="CJ257" s="24"/>
      <c r="CK257" s="22"/>
      <c r="CL257" s="22"/>
      <c r="CM257" s="22"/>
      <c r="CN257" s="22"/>
      <c r="CO257" s="22"/>
      <c r="CP257" s="22"/>
      <c r="CQ257" s="22"/>
      <c r="CR257" s="22"/>
      <c r="CS257" s="22"/>
      <c r="CT257" s="22"/>
      <c r="CU257" s="22"/>
      <c r="CV257" s="19"/>
      <c r="CW257" s="20"/>
      <c r="CX257" s="24"/>
      <c r="CY257" s="22"/>
      <c r="CZ257" s="22"/>
      <c r="DA257" s="22"/>
      <c r="DB257" s="22"/>
      <c r="DC257" s="22"/>
      <c r="DD257" s="22"/>
      <c r="DE257" s="22"/>
    </row>
    <row r="258" spans="1:109" x14ac:dyDescent="0.25">
      <c r="A258" s="6">
        <v>44087</v>
      </c>
      <c r="B258" s="5">
        <v>267.72600000000028</v>
      </c>
      <c r="C258" s="3">
        <v>0</v>
      </c>
      <c r="F258" s="6">
        <v>44087</v>
      </c>
      <c r="G258" s="5">
        <v>267.72600000000028</v>
      </c>
      <c r="H258" s="3">
        <v>0</v>
      </c>
      <c r="CG258" s="19"/>
      <c r="CH258" s="20"/>
      <c r="CI258" s="20"/>
      <c r="CJ258" s="24"/>
      <c r="CK258" s="22"/>
      <c r="CL258" s="22"/>
      <c r="CM258" s="22"/>
      <c r="CN258" s="22"/>
      <c r="CO258" s="22"/>
      <c r="CP258" s="22"/>
      <c r="CQ258" s="22"/>
      <c r="CR258" s="22"/>
      <c r="CS258" s="22"/>
      <c r="CT258" s="22"/>
      <c r="CU258" s="22"/>
      <c r="CV258" s="19"/>
      <c r="CW258" s="20"/>
      <c r="CX258" s="24"/>
      <c r="CY258" s="22"/>
      <c r="CZ258" s="22"/>
      <c r="DA258" s="22"/>
      <c r="DB258" s="22"/>
      <c r="DC258" s="22"/>
      <c r="DD258" s="22"/>
      <c r="DE258" s="22"/>
    </row>
    <row r="259" spans="1:109" x14ac:dyDescent="0.25">
      <c r="A259" s="6">
        <v>44088</v>
      </c>
      <c r="B259" s="5">
        <v>271.49519999999978</v>
      </c>
      <c r="C259" s="3">
        <v>0</v>
      </c>
      <c r="F259" s="6">
        <v>44088</v>
      </c>
      <c r="G259" s="5">
        <v>271.49519999999978</v>
      </c>
      <c r="H259" s="3">
        <v>0</v>
      </c>
      <c r="CG259" s="19"/>
      <c r="CH259" s="20"/>
      <c r="CI259" s="20"/>
      <c r="CJ259" s="24"/>
      <c r="CK259" s="22"/>
      <c r="CL259" s="22"/>
      <c r="CM259" s="22"/>
      <c r="CN259" s="22"/>
      <c r="CO259" s="22"/>
      <c r="CP259" s="22"/>
      <c r="CQ259" s="22"/>
      <c r="CR259" s="22"/>
      <c r="CS259" s="22"/>
      <c r="CT259" s="22"/>
      <c r="CU259" s="22"/>
      <c r="CV259" s="19"/>
      <c r="CW259" s="20"/>
      <c r="CX259" s="24"/>
      <c r="CY259" s="22"/>
      <c r="CZ259" s="22"/>
      <c r="DA259" s="22"/>
      <c r="DB259" s="22"/>
      <c r="DC259" s="22"/>
      <c r="DD259" s="22"/>
      <c r="DE259" s="22"/>
    </row>
    <row r="260" spans="1:109" x14ac:dyDescent="0.25">
      <c r="A260" s="6">
        <v>44089</v>
      </c>
      <c r="B260" s="5">
        <v>243.39359999999971</v>
      </c>
      <c r="C260" s="3">
        <v>0</v>
      </c>
      <c r="F260" s="6">
        <v>44089</v>
      </c>
      <c r="G260" s="5">
        <v>243.39359999999971</v>
      </c>
      <c r="H260" s="3">
        <v>0</v>
      </c>
      <c r="CG260" s="19"/>
      <c r="CH260" s="20"/>
      <c r="CI260" s="20"/>
      <c r="CJ260" s="24"/>
      <c r="CK260" s="22"/>
      <c r="CL260" s="22"/>
      <c r="CM260" s="22"/>
      <c r="CN260" s="22"/>
      <c r="CO260" s="22"/>
      <c r="CP260" s="22"/>
      <c r="CQ260" s="22"/>
      <c r="CR260" s="22"/>
      <c r="CS260" s="22"/>
      <c r="CT260" s="22"/>
      <c r="CU260" s="22"/>
      <c r="CV260" s="19"/>
      <c r="CW260" s="20"/>
      <c r="CX260" s="24"/>
      <c r="CY260" s="22"/>
      <c r="CZ260" s="22"/>
      <c r="DA260" s="22"/>
      <c r="DB260" s="22"/>
      <c r="DC260" s="22"/>
      <c r="DD260" s="22"/>
      <c r="DE260" s="22"/>
    </row>
    <row r="261" spans="1:109" x14ac:dyDescent="0.25">
      <c r="A261" s="6">
        <v>44090</v>
      </c>
      <c r="B261" s="5">
        <v>240.3192</v>
      </c>
      <c r="C261" s="3">
        <v>0</v>
      </c>
      <c r="F261" s="6">
        <v>44090</v>
      </c>
      <c r="G261" s="5">
        <v>240.3192</v>
      </c>
      <c r="H261" s="3">
        <v>0</v>
      </c>
      <c r="CG261" s="19"/>
      <c r="CH261" s="20"/>
      <c r="CI261" s="20"/>
      <c r="CJ261" s="24"/>
      <c r="CK261" s="22"/>
      <c r="CL261" s="22"/>
      <c r="CM261" s="22"/>
      <c r="CN261" s="22"/>
      <c r="CO261" s="22"/>
      <c r="CP261" s="22"/>
      <c r="CQ261" s="22"/>
      <c r="CR261" s="22"/>
      <c r="CS261" s="22"/>
      <c r="CT261" s="22"/>
      <c r="CU261" s="22"/>
      <c r="CV261" s="19"/>
      <c r="CW261" s="20"/>
      <c r="CX261" s="24"/>
      <c r="CY261" s="22"/>
      <c r="CZ261" s="22"/>
      <c r="DA261" s="22"/>
      <c r="DB261" s="22"/>
      <c r="DC261" s="22"/>
      <c r="DD261" s="22"/>
      <c r="DE261" s="22"/>
    </row>
    <row r="262" spans="1:109" x14ac:dyDescent="0.25">
      <c r="A262" s="6">
        <v>44091</v>
      </c>
      <c r="B262" s="5">
        <v>213.96120000000019</v>
      </c>
      <c r="C262" s="3">
        <v>0</v>
      </c>
      <c r="F262" s="6">
        <v>44091</v>
      </c>
      <c r="G262" s="5">
        <v>213.96120000000019</v>
      </c>
      <c r="H262" s="3">
        <v>0</v>
      </c>
      <c r="CG262" s="19"/>
      <c r="CH262" s="20"/>
      <c r="CI262" s="20"/>
      <c r="CJ262" s="24"/>
      <c r="CK262" s="22"/>
      <c r="CL262" s="22"/>
      <c r="CM262" s="22"/>
      <c r="CN262" s="22"/>
      <c r="CO262" s="22"/>
      <c r="CP262" s="22"/>
      <c r="CQ262" s="22"/>
      <c r="CR262" s="22"/>
      <c r="CS262" s="22"/>
      <c r="CT262" s="22"/>
      <c r="CU262" s="22"/>
      <c r="CV262" s="19"/>
      <c r="CW262" s="20"/>
      <c r="CX262" s="24"/>
      <c r="CY262" s="22"/>
      <c r="CZ262" s="22"/>
      <c r="DA262" s="22"/>
      <c r="DB262" s="22"/>
      <c r="DC262" s="22"/>
      <c r="DD262" s="22"/>
      <c r="DE262" s="22"/>
    </row>
    <row r="263" spans="1:109" x14ac:dyDescent="0.25">
      <c r="A263" s="6">
        <v>44092</v>
      </c>
      <c r="B263" s="5">
        <v>233.77680000000009</v>
      </c>
      <c r="C263" s="3">
        <v>0</v>
      </c>
      <c r="F263" s="6">
        <v>44092</v>
      </c>
      <c r="G263" s="5">
        <v>233.77680000000009</v>
      </c>
      <c r="H263" s="3">
        <v>0</v>
      </c>
      <c r="CG263" s="19"/>
      <c r="CH263" s="20"/>
      <c r="CI263" s="20"/>
      <c r="CJ263" s="24"/>
      <c r="CK263" s="22"/>
      <c r="CL263" s="22"/>
      <c r="CM263" s="22"/>
      <c r="CN263" s="22"/>
      <c r="CO263" s="22"/>
      <c r="CP263" s="22"/>
      <c r="CQ263" s="22"/>
      <c r="CR263" s="22"/>
      <c r="CS263" s="22"/>
      <c r="CT263" s="22"/>
      <c r="CU263" s="22"/>
      <c r="CV263" s="19"/>
      <c r="CW263" s="20"/>
      <c r="CX263" s="24"/>
      <c r="CY263" s="22"/>
      <c r="CZ263" s="22"/>
      <c r="DA263" s="22"/>
      <c r="DB263" s="22"/>
      <c r="DC263" s="22"/>
      <c r="DD263" s="22"/>
      <c r="DE263" s="22"/>
    </row>
    <row r="264" spans="1:109" x14ac:dyDescent="0.25">
      <c r="A264" s="6">
        <v>44093</v>
      </c>
      <c r="B264" s="5">
        <v>231.00720000000007</v>
      </c>
      <c r="C264" s="3">
        <v>0</v>
      </c>
      <c r="F264" s="6">
        <v>44093</v>
      </c>
      <c r="G264" s="5">
        <v>231.00720000000007</v>
      </c>
      <c r="H264" s="3">
        <v>0</v>
      </c>
      <c r="CG264" s="19"/>
      <c r="CH264" s="20"/>
      <c r="CI264" s="20"/>
      <c r="CJ264" s="24"/>
      <c r="CK264" s="22"/>
      <c r="CL264" s="22"/>
      <c r="CM264" s="22"/>
      <c r="CN264" s="22"/>
      <c r="CO264" s="22"/>
      <c r="CP264" s="22"/>
      <c r="CQ264" s="22"/>
      <c r="CR264" s="22"/>
      <c r="CS264" s="22"/>
      <c r="CT264" s="22"/>
      <c r="CU264" s="22"/>
      <c r="CV264" s="19"/>
      <c r="CW264" s="20"/>
      <c r="CX264" s="24"/>
      <c r="CY264" s="22"/>
      <c r="CZ264" s="22"/>
      <c r="DA264" s="22"/>
      <c r="DB264" s="22"/>
      <c r="DC264" s="22"/>
      <c r="DD264" s="22"/>
      <c r="DE264" s="22"/>
    </row>
    <row r="265" spans="1:109" x14ac:dyDescent="0.25">
      <c r="A265" s="6">
        <v>44094</v>
      </c>
      <c r="B265" s="5">
        <v>227.49959999999973</v>
      </c>
      <c r="C265" s="3">
        <v>0</v>
      </c>
      <c r="F265" s="6">
        <v>44094</v>
      </c>
      <c r="G265" s="5">
        <v>227.49959999999973</v>
      </c>
      <c r="H265" s="3">
        <v>0</v>
      </c>
      <c r="CG265" s="19"/>
      <c r="CH265" s="20"/>
      <c r="CI265" s="20"/>
      <c r="CJ265" s="24"/>
      <c r="CK265" s="22"/>
      <c r="CL265" s="22"/>
      <c r="CM265" s="22"/>
      <c r="CN265" s="22"/>
      <c r="CO265" s="22"/>
      <c r="CP265" s="22"/>
      <c r="CQ265" s="22"/>
      <c r="CR265" s="22"/>
      <c r="CS265" s="22"/>
      <c r="CT265" s="22"/>
      <c r="CU265" s="22"/>
      <c r="CV265" s="19"/>
      <c r="CW265" s="20"/>
      <c r="CX265" s="24"/>
      <c r="CY265" s="22"/>
      <c r="CZ265" s="22"/>
      <c r="DA265" s="22"/>
      <c r="DB265" s="22"/>
      <c r="DC265" s="22"/>
      <c r="DD265" s="22"/>
      <c r="DE265" s="22"/>
    </row>
    <row r="266" spans="1:109" x14ac:dyDescent="0.25">
      <c r="A266" s="6">
        <v>44095</v>
      </c>
      <c r="B266" s="5">
        <v>189.71759999999992</v>
      </c>
      <c r="C266" s="3">
        <v>0</v>
      </c>
      <c r="F266" s="6">
        <v>44095</v>
      </c>
      <c r="G266" s="5">
        <v>189.71759999999992</v>
      </c>
      <c r="H266" s="3">
        <v>0</v>
      </c>
      <c r="CG266" s="19"/>
      <c r="CH266" s="20"/>
      <c r="CI266" s="20"/>
      <c r="CJ266" s="24"/>
      <c r="CK266" s="22"/>
      <c r="CL266" s="22"/>
      <c r="CM266" s="22"/>
      <c r="CN266" s="22"/>
      <c r="CO266" s="22"/>
      <c r="CP266" s="22"/>
      <c r="CQ266" s="22"/>
      <c r="CR266" s="22"/>
      <c r="CS266" s="22"/>
      <c r="CT266" s="22"/>
      <c r="CU266" s="22"/>
      <c r="CV266" s="19"/>
      <c r="CW266" s="20"/>
      <c r="CX266" s="24"/>
      <c r="CY266" s="22"/>
      <c r="CZ266" s="22"/>
      <c r="DA266" s="22"/>
      <c r="DB266" s="22"/>
      <c r="DC266" s="22"/>
      <c r="DD266" s="22"/>
      <c r="DE266" s="22"/>
    </row>
    <row r="267" spans="1:109" x14ac:dyDescent="0.25">
      <c r="A267" s="6">
        <v>44096</v>
      </c>
      <c r="B267" s="5">
        <v>189.47160000000008</v>
      </c>
      <c r="C267" s="3">
        <v>0.3</v>
      </c>
      <c r="F267" s="6">
        <v>44096</v>
      </c>
      <c r="G267" s="5">
        <v>189.47160000000008</v>
      </c>
      <c r="H267" s="3">
        <v>0.3</v>
      </c>
      <c r="CG267" s="19"/>
      <c r="CH267" s="20"/>
      <c r="CI267" s="20"/>
      <c r="CJ267" s="24"/>
      <c r="CK267" s="22"/>
      <c r="CL267" s="22"/>
      <c r="CM267" s="22"/>
      <c r="CN267" s="22"/>
      <c r="CO267" s="22"/>
      <c r="CP267" s="22"/>
      <c r="CQ267" s="22"/>
      <c r="CR267" s="22"/>
      <c r="CS267" s="22"/>
      <c r="CT267" s="22"/>
      <c r="CU267" s="22"/>
      <c r="CV267" s="19"/>
      <c r="CW267" s="20"/>
      <c r="CX267" s="24"/>
      <c r="CY267" s="22"/>
      <c r="CZ267" s="22"/>
      <c r="DA267" s="22"/>
      <c r="DB267" s="22"/>
      <c r="DC267" s="22"/>
      <c r="DD267" s="22"/>
      <c r="DE267" s="22"/>
    </row>
    <row r="268" spans="1:109" x14ac:dyDescent="0.25">
      <c r="A268" s="6">
        <v>44097</v>
      </c>
      <c r="B268" s="5">
        <v>159.49799999999988</v>
      </c>
      <c r="C268" s="3">
        <v>14.7</v>
      </c>
      <c r="F268" s="6">
        <v>44097</v>
      </c>
      <c r="G268" s="5">
        <v>159.49799999999988</v>
      </c>
      <c r="H268" s="3">
        <v>14.7</v>
      </c>
      <c r="CG268" s="19"/>
      <c r="CH268" s="20"/>
      <c r="CI268" s="20"/>
      <c r="CJ268" s="24"/>
      <c r="CK268" s="22"/>
      <c r="CL268" s="22"/>
      <c r="CM268" s="22"/>
      <c r="CN268" s="22"/>
      <c r="CO268" s="22"/>
      <c r="CP268" s="22"/>
      <c r="CQ268" s="22"/>
      <c r="CR268" s="22"/>
      <c r="CS268" s="22"/>
      <c r="CT268" s="22"/>
      <c r="CU268" s="22"/>
      <c r="CV268" s="19"/>
      <c r="CW268" s="20"/>
      <c r="CX268" s="24"/>
      <c r="CY268" s="22"/>
      <c r="CZ268" s="22"/>
      <c r="DA268" s="22"/>
      <c r="DB268" s="22"/>
      <c r="DC268" s="22"/>
      <c r="DD268" s="22"/>
      <c r="DE268" s="22"/>
    </row>
    <row r="269" spans="1:109" x14ac:dyDescent="0.25">
      <c r="A269" s="6">
        <v>44098</v>
      </c>
      <c r="B269" s="5">
        <v>196.39439999999976</v>
      </c>
      <c r="C269" s="3">
        <v>21.3</v>
      </c>
      <c r="F269" s="6">
        <v>44098</v>
      </c>
      <c r="G269" s="5">
        <v>196.39439999999976</v>
      </c>
      <c r="H269" s="3">
        <v>21.3</v>
      </c>
      <c r="CG269" s="19"/>
      <c r="CH269" s="20"/>
      <c r="CI269" s="20"/>
      <c r="CJ269" s="24"/>
      <c r="CK269" s="22"/>
      <c r="CL269" s="22"/>
      <c r="CM269" s="22"/>
      <c r="CN269" s="22"/>
      <c r="CO269" s="22"/>
      <c r="CP269" s="22"/>
      <c r="CQ269" s="22"/>
      <c r="CR269" s="22"/>
      <c r="CS269" s="22"/>
      <c r="CT269" s="22"/>
      <c r="CU269" s="22"/>
      <c r="CV269" s="19"/>
      <c r="CW269" s="20"/>
      <c r="CX269" s="24"/>
      <c r="CY269" s="22"/>
      <c r="CZ269" s="22"/>
      <c r="DA269" s="22"/>
      <c r="DB269" s="22"/>
      <c r="DC269" s="22"/>
      <c r="DD269" s="22"/>
      <c r="DE269" s="22"/>
    </row>
    <row r="270" spans="1:109" x14ac:dyDescent="0.25">
      <c r="A270" s="6">
        <v>44099</v>
      </c>
      <c r="B270" s="5">
        <v>267.89519999999999</v>
      </c>
      <c r="C270" s="3">
        <v>0</v>
      </c>
      <c r="F270" s="6">
        <v>44099</v>
      </c>
      <c r="G270" s="5">
        <v>267.89519999999999</v>
      </c>
      <c r="H270" s="3">
        <v>0</v>
      </c>
      <c r="CG270" s="19"/>
      <c r="CH270" s="20"/>
      <c r="CI270" s="20"/>
      <c r="CJ270" s="24"/>
      <c r="CK270" s="22"/>
      <c r="CL270" s="22"/>
      <c r="CM270" s="22"/>
      <c r="CN270" s="22"/>
      <c r="CO270" s="22"/>
      <c r="CP270" s="22"/>
      <c r="CQ270" s="22"/>
      <c r="CR270" s="22"/>
      <c r="CS270" s="22"/>
      <c r="CT270" s="22"/>
      <c r="CU270" s="22"/>
      <c r="CV270" s="19"/>
      <c r="CW270" s="20"/>
      <c r="CX270" s="24"/>
      <c r="CY270" s="22"/>
      <c r="CZ270" s="22"/>
      <c r="DA270" s="22"/>
      <c r="DB270" s="22"/>
      <c r="DC270" s="22"/>
      <c r="DD270" s="22"/>
      <c r="DE270" s="22"/>
    </row>
    <row r="271" spans="1:109" x14ac:dyDescent="0.25">
      <c r="A271" s="6">
        <v>44100</v>
      </c>
      <c r="B271" s="5">
        <v>270.01679999999948</v>
      </c>
      <c r="C271" s="3">
        <v>0</v>
      </c>
      <c r="F271" s="6">
        <v>44100</v>
      </c>
      <c r="G271" s="5">
        <v>270.01679999999948</v>
      </c>
      <c r="H271" s="3">
        <v>0</v>
      </c>
      <c r="CG271" s="19"/>
      <c r="CH271" s="20"/>
      <c r="CI271" s="20"/>
      <c r="CJ271" s="24"/>
      <c r="CK271" s="22"/>
      <c r="CL271" s="22"/>
      <c r="CM271" s="22"/>
      <c r="CN271" s="22"/>
      <c r="CO271" s="22"/>
      <c r="CP271" s="22"/>
      <c r="CQ271" s="22"/>
      <c r="CR271" s="22"/>
      <c r="CS271" s="22"/>
      <c r="CT271" s="22"/>
      <c r="CU271" s="22"/>
      <c r="CV271" s="19"/>
      <c r="CW271" s="20"/>
      <c r="CX271" s="24"/>
      <c r="CY271" s="22"/>
      <c r="CZ271" s="22"/>
      <c r="DA271" s="22"/>
      <c r="DB271" s="22"/>
      <c r="DC271" s="22"/>
      <c r="DD271" s="22"/>
      <c r="DE271" s="22"/>
    </row>
    <row r="272" spans="1:109" x14ac:dyDescent="0.25">
      <c r="A272" s="6">
        <v>44101</v>
      </c>
      <c r="B272" s="5">
        <v>269.02079999999984</v>
      </c>
      <c r="C272" s="3">
        <v>0</v>
      </c>
      <c r="F272" s="6">
        <v>44101</v>
      </c>
      <c r="G272" s="5">
        <v>269.02079999999984</v>
      </c>
      <c r="H272" s="3">
        <v>0</v>
      </c>
      <c r="CG272" s="19"/>
      <c r="CH272" s="20"/>
      <c r="CI272" s="20"/>
      <c r="CJ272" s="24"/>
      <c r="CK272" s="22"/>
      <c r="CL272" s="22"/>
      <c r="CM272" s="22"/>
      <c r="CN272" s="22"/>
      <c r="CO272" s="22"/>
      <c r="CP272" s="22"/>
      <c r="CQ272" s="22"/>
      <c r="CR272" s="22"/>
      <c r="CS272" s="22"/>
      <c r="CT272" s="22"/>
      <c r="CU272" s="22"/>
      <c r="CV272" s="19"/>
      <c r="CW272" s="20"/>
      <c r="CX272" s="24"/>
      <c r="CY272" s="22"/>
      <c r="CZ272" s="22"/>
      <c r="DA272" s="22"/>
      <c r="DB272" s="22"/>
      <c r="DC272" s="22"/>
      <c r="DD272" s="22"/>
      <c r="DE272" s="22"/>
    </row>
    <row r="273" spans="1:109" x14ac:dyDescent="0.25">
      <c r="A273" s="6">
        <v>44102</v>
      </c>
      <c r="B273" s="5">
        <v>233.84520000000018</v>
      </c>
      <c r="C273" s="3">
        <v>0.8</v>
      </c>
      <c r="F273" s="6">
        <v>44102</v>
      </c>
      <c r="G273" s="5">
        <v>233.84520000000018</v>
      </c>
      <c r="H273" s="3">
        <v>0.8</v>
      </c>
      <c r="CG273" s="19"/>
      <c r="CH273" s="20"/>
      <c r="CI273" s="20"/>
      <c r="CJ273" s="24"/>
      <c r="CK273" s="22"/>
      <c r="CL273" s="22"/>
      <c r="CM273" s="22"/>
      <c r="CN273" s="22"/>
      <c r="CO273" s="22"/>
      <c r="CP273" s="22"/>
      <c r="CQ273" s="22"/>
      <c r="CR273" s="22"/>
      <c r="CS273" s="22"/>
      <c r="CT273" s="22"/>
      <c r="CU273" s="22"/>
      <c r="CV273" s="19"/>
      <c r="CW273" s="20"/>
      <c r="CX273" s="24"/>
      <c r="CY273" s="22"/>
      <c r="CZ273" s="22"/>
      <c r="DA273" s="22"/>
      <c r="DB273" s="22"/>
      <c r="DC273" s="22"/>
      <c r="DD273" s="22"/>
      <c r="DE273" s="22"/>
    </row>
    <row r="274" spans="1:109" x14ac:dyDescent="0.25">
      <c r="A274" s="6">
        <v>44103</v>
      </c>
      <c r="B274" s="5">
        <v>230.37480000000042</v>
      </c>
      <c r="C274" s="3">
        <v>0</v>
      </c>
      <c r="F274" s="6">
        <v>44103</v>
      </c>
      <c r="G274" s="5">
        <v>230.37480000000042</v>
      </c>
      <c r="H274" s="3">
        <v>0</v>
      </c>
      <c r="CG274" s="19"/>
      <c r="CH274" s="20"/>
      <c r="CI274" s="20"/>
      <c r="CJ274" s="24"/>
      <c r="CK274" s="22"/>
      <c r="CL274" s="22"/>
      <c r="CM274" s="22"/>
      <c r="CN274" s="22"/>
      <c r="CO274" s="22"/>
      <c r="CP274" s="22"/>
      <c r="CQ274" s="22"/>
      <c r="CR274" s="22"/>
      <c r="CS274" s="22"/>
      <c r="CT274" s="22"/>
      <c r="CU274" s="22"/>
      <c r="CV274" s="19"/>
      <c r="CW274" s="20"/>
      <c r="CX274" s="24"/>
      <c r="CY274" s="22"/>
      <c r="CZ274" s="22"/>
      <c r="DA274" s="22"/>
      <c r="DB274" s="22"/>
      <c r="DC274" s="22"/>
      <c r="DD274" s="22"/>
      <c r="DE274" s="22"/>
    </row>
    <row r="275" spans="1:109" x14ac:dyDescent="0.25">
      <c r="A275" s="6">
        <v>44104</v>
      </c>
      <c r="B275" s="5">
        <v>194.51880000000006</v>
      </c>
      <c r="C275" s="3">
        <v>9.9</v>
      </c>
      <c r="F275" s="6">
        <v>44104</v>
      </c>
      <c r="G275" s="5">
        <v>194.51880000000006</v>
      </c>
      <c r="H275" s="3">
        <v>9.9</v>
      </c>
      <c r="I275" s="17">
        <f>+I245+30</f>
        <v>44104</v>
      </c>
      <c r="J275" s="10">
        <f>SUM(G246:G275)</f>
        <v>6753.663599999999</v>
      </c>
      <c r="K275" s="10">
        <f>SUM(H246:H275)</f>
        <v>53.9</v>
      </c>
      <c r="CG275" s="19"/>
      <c r="CH275" s="20"/>
      <c r="CI275" s="20"/>
      <c r="CJ275" s="24"/>
      <c r="CK275" s="22"/>
      <c r="CL275" s="22"/>
      <c r="CM275" s="22"/>
      <c r="CN275" s="22"/>
      <c r="CO275" s="22"/>
      <c r="CP275" s="22"/>
      <c r="CQ275" s="22"/>
      <c r="CR275" s="22"/>
      <c r="CS275" s="22"/>
      <c r="CT275" s="22"/>
      <c r="CU275" s="22"/>
      <c r="CV275" s="19"/>
      <c r="CW275" s="20"/>
      <c r="CX275" s="24"/>
      <c r="CY275" s="22"/>
      <c r="CZ275" s="22"/>
      <c r="DA275" s="22"/>
      <c r="DB275" s="22"/>
      <c r="DC275" s="22"/>
      <c r="DD275" s="22"/>
      <c r="DE275" s="22"/>
    </row>
    <row r="276" spans="1:109" x14ac:dyDescent="0.25">
      <c r="A276" s="6">
        <v>44105</v>
      </c>
      <c r="B276" s="5">
        <v>155.96639999999988</v>
      </c>
      <c r="C276" s="9">
        <v>2.5</v>
      </c>
      <c r="F276" s="6">
        <v>44105</v>
      </c>
      <c r="G276" s="5">
        <v>155.96639999999988</v>
      </c>
      <c r="H276" s="9">
        <v>2.5</v>
      </c>
      <c r="CG276" s="19"/>
      <c r="CH276" s="20"/>
      <c r="CI276" s="20"/>
      <c r="CJ276" s="24"/>
      <c r="CK276" s="20"/>
      <c r="CL276" s="20"/>
      <c r="CM276" s="22"/>
      <c r="CN276" s="22"/>
      <c r="CO276" s="22"/>
      <c r="CP276" s="22"/>
      <c r="CQ276" s="22"/>
      <c r="CR276" s="22"/>
      <c r="CS276" s="22"/>
      <c r="CT276" s="22"/>
      <c r="CU276" s="22"/>
      <c r="CV276" s="19"/>
      <c r="CW276" s="20"/>
      <c r="CX276" s="24"/>
      <c r="CY276" s="25"/>
      <c r="CZ276" s="20"/>
      <c r="DA276" s="20"/>
      <c r="DB276" s="22"/>
      <c r="DC276" s="22"/>
      <c r="DD276" s="22"/>
      <c r="DE276" s="22"/>
    </row>
    <row r="277" spans="1:109" x14ac:dyDescent="0.25">
      <c r="A277" s="6">
        <v>44106</v>
      </c>
      <c r="B277" s="5">
        <v>1139.7875999999994</v>
      </c>
      <c r="C277" s="9">
        <v>44.7</v>
      </c>
      <c r="F277" s="6">
        <v>44106</v>
      </c>
      <c r="G277" s="5">
        <v>1139.7875999999994</v>
      </c>
      <c r="H277" s="9">
        <v>44.7</v>
      </c>
      <c r="CG277" s="19"/>
      <c r="CH277" s="20"/>
      <c r="CI277" s="20"/>
      <c r="CJ277" s="21"/>
      <c r="CK277" s="22"/>
      <c r="CL277" s="22"/>
      <c r="CM277" s="22"/>
      <c r="CN277" s="22"/>
      <c r="CO277" s="22"/>
      <c r="CP277" s="22"/>
      <c r="CQ277" s="22"/>
      <c r="CR277" s="22"/>
      <c r="CS277" s="22"/>
      <c r="CT277" s="22"/>
      <c r="CU277" s="22"/>
      <c r="CV277" s="19"/>
      <c r="CW277" s="20"/>
      <c r="CX277" s="21"/>
      <c r="CY277" s="22"/>
      <c r="CZ277" s="22"/>
      <c r="DA277" s="22"/>
      <c r="DB277" s="22"/>
      <c r="DC277" s="22"/>
      <c r="DD277" s="22"/>
      <c r="DE277" s="22"/>
    </row>
    <row r="278" spans="1:109" x14ac:dyDescent="0.25">
      <c r="A278" s="6">
        <v>44107</v>
      </c>
      <c r="B278" s="5">
        <v>252.67439999999965</v>
      </c>
      <c r="C278" s="9">
        <v>14.7</v>
      </c>
      <c r="F278" s="6">
        <v>44107</v>
      </c>
      <c r="G278" s="5">
        <v>252.67439999999965</v>
      </c>
      <c r="H278" s="9">
        <v>14.7</v>
      </c>
      <c r="CG278" s="19"/>
      <c r="CH278" s="20"/>
      <c r="CI278" s="20"/>
      <c r="CJ278" s="21"/>
      <c r="CK278" s="22"/>
      <c r="CL278" s="22"/>
      <c r="CM278" s="22"/>
      <c r="CN278" s="22"/>
      <c r="CO278" s="22"/>
      <c r="CP278" s="22"/>
      <c r="CQ278" s="22"/>
      <c r="CR278" s="22"/>
      <c r="CS278" s="22"/>
      <c r="CT278" s="22"/>
      <c r="CU278" s="22"/>
      <c r="CV278" s="19"/>
      <c r="CW278" s="20"/>
      <c r="CX278" s="21"/>
      <c r="CY278" s="22"/>
      <c r="CZ278" s="22"/>
      <c r="DA278" s="22"/>
      <c r="DB278" s="22"/>
      <c r="DC278" s="22"/>
      <c r="DD278" s="22"/>
      <c r="DE278" s="22"/>
    </row>
    <row r="279" spans="1:109" x14ac:dyDescent="0.25">
      <c r="A279" s="6">
        <v>44108</v>
      </c>
      <c r="B279" s="5">
        <v>559.84440000000052</v>
      </c>
      <c r="C279" s="9">
        <v>16.3</v>
      </c>
      <c r="F279" s="6">
        <v>44108</v>
      </c>
      <c r="G279" s="5">
        <v>559.84440000000052</v>
      </c>
      <c r="H279" s="9">
        <v>16.3</v>
      </c>
      <c r="CG279" s="19"/>
      <c r="CH279" s="20"/>
      <c r="CI279" s="20"/>
      <c r="CJ279" s="21"/>
      <c r="CK279" s="22"/>
      <c r="CL279" s="22"/>
      <c r="CM279" s="22"/>
      <c r="CN279" s="22"/>
      <c r="CO279" s="22"/>
      <c r="CP279" s="22"/>
      <c r="CQ279" s="22"/>
      <c r="CR279" s="22"/>
      <c r="CS279" s="22"/>
      <c r="CT279" s="22"/>
      <c r="CU279" s="22"/>
      <c r="CV279" s="19"/>
      <c r="CW279" s="20"/>
      <c r="CX279" s="21"/>
      <c r="CY279" s="22"/>
      <c r="CZ279" s="22"/>
      <c r="DA279" s="22"/>
      <c r="DB279" s="22"/>
      <c r="DC279" s="22"/>
      <c r="DD279" s="22"/>
      <c r="DE279" s="22"/>
    </row>
    <row r="280" spans="1:109" x14ac:dyDescent="0.25">
      <c r="A280" s="6">
        <v>44109</v>
      </c>
      <c r="B280" s="5">
        <v>463.57919999999979</v>
      </c>
      <c r="C280" s="9">
        <v>2.8</v>
      </c>
      <c r="F280" s="6">
        <v>44109</v>
      </c>
      <c r="G280" s="5">
        <v>463.57919999999979</v>
      </c>
      <c r="H280" s="9">
        <v>2.8</v>
      </c>
      <c r="CG280" s="19"/>
      <c r="CH280" s="20"/>
      <c r="CI280" s="20"/>
      <c r="CJ280" s="21"/>
      <c r="CK280" s="22"/>
      <c r="CL280" s="22"/>
      <c r="CM280" s="22"/>
      <c r="CN280" s="22"/>
      <c r="CO280" s="22"/>
      <c r="CP280" s="22"/>
      <c r="CQ280" s="22"/>
      <c r="CR280" s="22"/>
      <c r="CS280" s="22"/>
      <c r="CT280" s="22"/>
      <c r="CU280" s="22"/>
      <c r="CV280" s="19"/>
      <c r="CW280" s="20"/>
      <c r="CX280" s="21"/>
      <c r="CY280" s="22"/>
      <c r="CZ280" s="22"/>
      <c r="DA280" s="22"/>
      <c r="DB280" s="22"/>
      <c r="DC280" s="22"/>
      <c r="DD280" s="22"/>
      <c r="DE280" s="22"/>
    </row>
    <row r="281" spans="1:109" x14ac:dyDescent="0.25">
      <c r="A281" s="6">
        <v>44110</v>
      </c>
      <c r="B281" s="5">
        <v>509.4360000000006</v>
      </c>
      <c r="C281" s="9">
        <v>15</v>
      </c>
      <c r="F281" s="6">
        <v>44110</v>
      </c>
      <c r="G281" s="5">
        <v>509.4360000000006</v>
      </c>
      <c r="H281" s="9">
        <v>15</v>
      </c>
      <c r="CG281" s="19"/>
      <c r="CH281" s="20"/>
      <c r="CI281" s="20"/>
      <c r="CJ281" s="21"/>
      <c r="CK281" s="22"/>
      <c r="CL281" s="22"/>
      <c r="CM281" s="22"/>
      <c r="CN281" s="22"/>
      <c r="CO281" s="22"/>
      <c r="CP281" s="22"/>
      <c r="CQ281" s="22"/>
      <c r="CR281" s="22"/>
      <c r="CS281" s="22"/>
      <c r="CT281" s="22"/>
      <c r="CU281" s="22"/>
      <c r="CV281" s="19"/>
      <c r="CW281" s="20"/>
      <c r="CX281" s="21"/>
      <c r="CY281" s="22"/>
      <c r="CZ281" s="22"/>
      <c r="DA281" s="22"/>
      <c r="DB281" s="22"/>
      <c r="DC281" s="22"/>
      <c r="DD281" s="22"/>
      <c r="DE281" s="22"/>
    </row>
    <row r="282" spans="1:109" x14ac:dyDescent="0.25">
      <c r="A282" s="6">
        <v>44111</v>
      </c>
      <c r="B282" s="5">
        <v>177.88799999999983</v>
      </c>
      <c r="C282" s="9">
        <v>5.3</v>
      </c>
      <c r="F282" s="6">
        <v>44111</v>
      </c>
      <c r="G282" s="5">
        <v>177.88799999999983</v>
      </c>
      <c r="H282" s="9">
        <v>5.3</v>
      </c>
      <c r="CG282" s="19"/>
      <c r="CH282" s="20"/>
      <c r="CI282" s="20"/>
      <c r="CJ282" s="21"/>
      <c r="CK282" s="22"/>
      <c r="CL282" s="22"/>
      <c r="CM282" s="22"/>
      <c r="CN282" s="22"/>
      <c r="CO282" s="22"/>
      <c r="CP282" s="22"/>
      <c r="CQ282" s="22"/>
      <c r="CR282" s="22"/>
      <c r="CS282" s="22"/>
      <c r="CT282" s="22"/>
      <c r="CU282" s="22"/>
      <c r="CV282" s="19"/>
      <c r="CW282" s="20"/>
      <c r="CX282" s="21"/>
      <c r="CY282" s="22"/>
      <c r="CZ282" s="22"/>
      <c r="DA282" s="22"/>
      <c r="DB282" s="22"/>
      <c r="DC282" s="22"/>
      <c r="DD282" s="22"/>
      <c r="DE282" s="22"/>
    </row>
    <row r="283" spans="1:109" x14ac:dyDescent="0.25">
      <c r="A283" s="6">
        <v>44112</v>
      </c>
      <c r="B283" s="5">
        <v>113.59319999999995</v>
      </c>
      <c r="C283" s="9">
        <v>11.4</v>
      </c>
      <c r="F283" s="6">
        <v>44112</v>
      </c>
      <c r="G283" s="5">
        <v>113.59319999999995</v>
      </c>
      <c r="H283" s="9">
        <v>11.4</v>
      </c>
      <c r="CG283" s="19"/>
      <c r="CH283" s="20"/>
      <c r="CI283" s="20"/>
      <c r="CJ283" s="21"/>
      <c r="CK283" s="22"/>
      <c r="CL283" s="22"/>
      <c r="CM283" s="22"/>
      <c r="CN283" s="22"/>
      <c r="CO283" s="22"/>
      <c r="CP283" s="22"/>
      <c r="CQ283" s="22"/>
      <c r="CR283" s="22"/>
      <c r="CS283" s="22"/>
      <c r="CT283" s="22"/>
      <c r="CU283" s="22"/>
      <c r="CV283" s="19"/>
      <c r="CW283" s="20"/>
      <c r="CX283" s="21"/>
      <c r="CY283" s="22"/>
      <c r="CZ283" s="22"/>
      <c r="DA283" s="22"/>
      <c r="DB283" s="22"/>
      <c r="DC283" s="22"/>
      <c r="DD283" s="22"/>
      <c r="DE283" s="22"/>
    </row>
    <row r="284" spans="1:109" x14ac:dyDescent="0.25">
      <c r="A284" s="6">
        <v>44113</v>
      </c>
      <c r="B284" s="5">
        <v>115.51559999999996</v>
      </c>
      <c r="C284" s="9">
        <v>1.3</v>
      </c>
      <c r="F284" s="6">
        <v>44113</v>
      </c>
      <c r="G284" s="5">
        <v>115.51559999999996</v>
      </c>
      <c r="H284" s="9">
        <v>1.3</v>
      </c>
      <c r="CG284" s="19"/>
      <c r="CH284" s="20"/>
      <c r="CI284" s="20"/>
      <c r="CJ284" s="21"/>
      <c r="CK284" s="22"/>
      <c r="CL284" s="22"/>
      <c r="CM284" s="22"/>
      <c r="CN284" s="22"/>
      <c r="CO284" s="22"/>
      <c r="CP284" s="22"/>
      <c r="CQ284" s="22"/>
      <c r="CR284" s="22"/>
      <c r="CS284" s="22"/>
      <c r="CT284" s="22"/>
      <c r="CU284" s="22"/>
      <c r="CV284" s="19"/>
      <c r="CW284" s="20"/>
      <c r="CX284" s="21"/>
      <c r="CY284" s="22"/>
      <c r="CZ284" s="22"/>
      <c r="DA284" s="22"/>
      <c r="DB284" s="22"/>
      <c r="DC284" s="22"/>
      <c r="DD284" s="22"/>
      <c r="DE284" s="22"/>
    </row>
    <row r="285" spans="1:109" x14ac:dyDescent="0.25">
      <c r="A285" s="6">
        <v>44114</v>
      </c>
      <c r="B285" s="5">
        <v>197.09639999999985</v>
      </c>
      <c r="C285" s="9">
        <v>0</v>
      </c>
      <c r="F285" s="6">
        <v>44114</v>
      </c>
      <c r="G285" s="5">
        <v>197.09639999999985</v>
      </c>
      <c r="H285" s="9">
        <v>0</v>
      </c>
      <c r="CG285" s="19"/>
      <c r="CH285" s="20"/>
      <c r="CI285" s="20"/>
      <c r="CJ285" s="21"/>
      <c r="CK285" s="22"/>
      <c r="CL285" s="22"/>
      <c r="CM285" s="22"/>
      <c r="CN285" s="22"/>
      <c r="CO285" s="22"/>
      <c r="CP285" s="22"/>
      <c r="CQ285" s="22"/>
      <c r="CR285" s="22"/>
      <c r="CS285" s="22"/>
      <c r="CT285" s="22"/>
      <c r="CU285" s="22"/>
      <c r="CV285" s="19"/>
      <c r="CW285" s="20"/>
      <c r="CX285" s="21"/>
      <c r="CY285" s="22"/>
      <c r="CZ285" s="22"/>
      <c r="DA285" s="22"/>
      <c r="DB285" s="22"/>
      <c r="DC285" s="22"/>
      <c r="DD285" s="22"/>
      <c r="DE285" s="22"/>
    </row>
    <row r="286" spans="1:109" x14ac:dyDescent="0.25">
      <c r="A286" s="6">
        <v>44115</v>
      </c>
      <c r="B286" s="5">
        <v>206.78400000000019</v>
      </c>
      <c r="C286" s="9">
        <v>0</v>
      </c>
      <c r="F286" s="6">
        <v>44115</v>
      </c>
      <c r="G286" s="5">
        <v>206.78400000000019</v>
      </c>
      <c r="H286" s="9">
        <v>0</v>
      </c>
      <c r="CG286" s="19"/>
      <c r="CH286" s="20"/>
      <c r="CI286" s="20"/>
      <c r="CJ286" s="21"/>
      <c r="CK286" s="22"/>
      <c r="CL286" s="22"/>
      <c r="CM286" s="22"/>
      <c r="CN286" s="22"/>
      <c r="CO286" s="22"/>
      <c r="CP286" s="22"/>
      <c r="CQ286" s="22"/>
      <c r="CR286" s="22"/>
      <c r="CS286" s="22"/>
      <c r="CT286" s="22"/>
      <c r="CU286" s="22"/>
      <c r="CV286" s="19"/>
      <c r="CW286" s="20"/>
      <c r="CX286" s="21"/>
      <c r="CY286" s="22"/>
      <c r="CZ286" s="22"/>
      <c r="DA286" s="22"/>
      <c r="DB286" s="22"/>
      <c r="DC286" s="22"/>
      <c r="DD286" s="22"/>
      <c r="DE286" s="22"/>
    </row>
    <row r="287" spans="1:109" x14ac:dyDescent="0.25">
      <c r="A287" s="6">
        <v>44116</v>
      </c>
      <c r="B287" s="5">
        <v>46.237200000000151</v>
      </c>
      <c r="C287" s="9">
        <v>0.5</v>
      </c>
      <c r="F287" s="6">
        <v>44116</v>
      </c>
      <c r="G287" s="5">
        <v>46.237200000000151</v>
      </c>
      <c r="H287" s="9">
        <v>0.5</v>
      </c>
      <c r="CG287" s="19"/>
      <c r="CH287" s="20"/>
      <c r="CI287" s="20"/>
      <c r="CJ287" s="21"/>
      <c r="CK287" s="22"/>
      <c r="CL287" s="22"/>
      <c r="CM287" s="22"/>
      <c r="CN287" s="22"/>
      <c r="CO287" s="22"/>
      <c r="CP287" s="22"/>
      <c r="CQ287" s="22"/>
      <c r="CR287" s="22"/>
      <c r="CS287" s="22"/>
      <c r="CT287" s="22"/>
      <c r="CU287" s="22"/>
      <c r="CV287" s="19"/>
      <c r="CW287" s="20"/>
      <c r="CX287" s="21"/>
      <c r="CY287" s="22"/>
      <c r="CZ287" s="22"/>
      <c r="DA287" s="22"/>
      <c r="DB287" s="22"/>
      <c r="DC287" s="22"/>
      <c r="DD287" s="22"/>
      <c r="DE287" s="22"/>
    </row>
    <row r="288" spans="1:109" x14ac:dyDescent="0.25">
      <c r="A288" s="6">
        <v>44117</v>
      </c>
      <c r="B288" s="5">
        <v>63.985200000000006</v>
      </c>
      <c r="C288" s="9">
        <v>3.3</v>
      </c>
      <c r="F288" s="6">
        <v>44117</v>
      </c>
      <c r="G288" s="5">
        <v>63.985200000000006</v>
      </c>
      <c r="H288" s="9">
        <v>3.3</v>
      </c>
      <c r="CG288" s="19"/>
      <c r="CH288" s="20"/>
      <c r="CI288" s="20"/>
      <c r="CJ288" s="21"/>
      <c r="CK288" s="22"/>
      <c r="CL288" s="22"/>
      <c r="CM288" s="22"/>
      <c r="CN288" s="22"/>
      <c r="CO288" s="22"/>
      <c r="CP288" s="22"/>
      <c r="CQ288" s="22"/>
      <c r="CR288" s="22"/>
      <c r="CS288" s="22"/>
      <c r="CT288" s="22"/>
      <c r="CU288" s="22"/>
      <c r="CV288" s="19"/>
      <c r="CW288" s="20"/>
      <c r="CX288" s="21"/>
      <c r="CY288" s="22"/>
      <c r="CZ288" s="22"/>
      <c r="DA288" s="22"/>
      <c r="DB288" s="22"/>
      <c r="DC288" s="22"/>
      <c r="DD288" s="22"/>
      <c r="DE288" s="22"/>
    </row>
    <row r="289" spans="1:109" x14ac:dyDescent="0.25">
      <c r="A289" s="6">
        <v>44118</v>
      </c>
      <c r="B289" s="5">
        <v>168.18120000000002</v>
      </c>
      <c r="C289" s="9">
        <v>0</v>
      </c>
      <c r="F289" s="6">
        <v>44118</v>
      </c>
      <c r="G289" s="5">
        <v>168.18120000000002</v>
      </c>
      <c r="H289" s="9">
        <v>0</v>
      </c>
      <c r="CG289" s="19"/>
      <c r="CH289" s="20"/>
      <c r="CI289" s="20"/>
      <c r="CJ289" s="21"/>
      <c r="CK289" s="22"/>
      <c r="CL289" s="22"/>
      <c r="CM289" s="22"/>
      <c r="CN289" s="22"/>
      <c r="CO289" s="22"/>
      <c r="CP289" s="22"/>
      <c r="CQ289" s="22"/>
      <c r="CR289" s="22"/>
      <c r="CS289" s="22"/>
      <c r="CT289" s="22"/>
      <c r="CU289" s="22"/>
      <c r="CV289" s="19"/>
      <c r="CW289" s="20"/>
      <c r="CX289" s="21"/>
      <c r="CY289" s="22"/>
      <c r="CZ289" s="22"/>
      <c r="DA289" s="22"/>
      <c r="DB289" s="22"/>
      <c r="DC289" s="22"/>
      <c r="DD289" s="22"/>
      <c r="DE289" s="22"/>
    </row>
    <row r="290" spans="1:109" x14ac:dyDescent="0.25">
      <c r="A290" s="6">
        <v>44119</v>
      </c>
      <c r="B290" s="5">
        <v>184.61999999999975</v>
      </c>
      <c r="C290" s="9">
        <v>0</v>
      </c>
      <c r="F290" s="6">
        <v>44119</v>
      </c>
      <c r="G290" s="5">
        <v>184.61999999999975</v>
      </c>
      <c r="H290" s="9">
        <v>0</v>
      </c>
      <c r="CG290" s="19"/>
      <c r="CH290" s="20"/>
      <c r="CI290" s="20"/>
      <c r="CJ290" s="21"/>
      <c r="CK290" s="22"/>
      <c r="CL290" s="22"/>
      <c r="CM290" s="22"/>
      <c r="CN290" s="22"/>
      <c r="CO290" s="22"/>
      <c r="CP290" s="22"/>
      <c r="CQ290" s="22"/>
      <c r="CR290" s="22"/>
      <c r="CS290" s="22"/>
      <c r="CT290" s="22"/>
      <c r="CU290" s="22"/>
      <c r="CV290" s="19"/>
      <c r="CW290" s="20"/>
      <c r="CX290" s="21"/>
      <c r="CY290" s="22"/>
      <c r="CZ290" s="22"/>
      <c r="DA290" s="22"/>
      <c r="DB290" s="22"/>
      <c r="DC290" s="22"/>
      <c r="DD290" s="22"/>
      <c r="DE290" s="22"/>
    </row>
    <row r="291" spans="1:109" x14ac:dyDescent="0.25">
      <c r="A291" s="6">
        <v>44120</v>
      </c>
      <c r="B291" s="5">
        <v>225.33840000000006</v>
      </c>
      <c r="C291" s="9">
        <v>0</v>
      </c>
      <c r="F291" s="6">
        <v>44120</v>
      </c>
      <c r="G291" s="5">
        <v>225.33840000000006</v>
      </c>
      <c r="H291" s="9">
        <v>0</v>
      </c>
      <c r="CG291" s="19"/>
      <c r="CH291" s="20"/>
      <c r="CI291" s="20"/>
      <c r="CJ291" s="21"/>
      <c r="CK291" s="22"/>
      <c r="CL291" s="22"/>
      <c r="CM291" s="22"/>
      <c r="CN291" s="22"/>
      <c r="CO291" s="22"/>
      <c r="CP291" s="22"/>
      <c r="CQ291" s="22"/>
      <c r="CR291" s="22"/>
      <c r="CS291" s="22"/>
      <c r="CT291" s="22"/>
      <c r="CU291" s="22"/>
      <c r="CV291" s="19"/>
      <c r="CW291" s="20"/>
      <c r="CX291" s="21"/>
      <c r="CY291" s="22"/>
      <c r="CZ291" s="22"/>
      <c r="DA291" s="22"/>
      <c r="DB291" s="22"/>
      <c r="DC291" s="22"/>
      <c r="DD291" s="22"/>
      <c r="DE291" s="22"/>
    </row>
    <row r="292" spans="1:109" x14ac:dyDescent="0.25">
      <c r="A292" s="6">
        <v>44121</v>
      </c>
      <c r="B292" s="5">
        <v>167.99039999999977</v>
      </c>
      <c r="C292" s="9">
        <v>0</v>
      </c>
      <c r="F292" s="6">
        <v>44121</v>
      </c>
      <c r="G292" s="5">
        <v>167.99039999999977</v>
      </c>
      <c r="H292" s="9">
        <v>0</v>
      </c>
      <c r="CG292" s="19"/>
      <c r="CH292" s="20"/>
      <c r="CI292" s="20"/>
      <c r="CJ292" s="21"/>
      <c r="CK292" s="22"/>
      <c r="CL292" s="22"/>
      <c r="CM292" s="22"/>
      <c r="CN292" s="22"/>
      <c r="CO292" s="22"/>
      <c r="CP292" s="22"/>
      <c r="CQ292" s="22"/>
      <c r="CR292" s="22"/>
      <c r="CS292" s="22"/>
      <c r="CT292" s="22"/>
      <c r="CU292" s="22"/>
      <c r="CV292" s="19"/>
      <c r="CW292" s="20"/>
      <c r="CX292" s="21"/>
      <c r="CY292" s="22"/>
      <c r="CZ292" s="22"/>
      <c r="DA292" s="22"/>
      <c r="DB292" s="22"/>
      <c r="DC292" s="22"/>
      <c r="DD292" s="22"/>
      <c r="DE292" s="22"/>
    </row>
    <row r="293" spans="1:109" x14ac:dyDescent="0.25">
      <c r="A293" s="6">
        <v>44122</v>
      </c>
      <c r="B293" s="5">
        <v>147.77039999999971</v>
      </c>
      <c r="C293" s="9">
        <v>0</v>
      </c>
      <c r="F293" s="6">
        <v>44122</v>
      </c>
      <c r="G293" s="5">
        <v>147.77039999999971</v>
      </c>
      <c r="H293" s="9">
        <v>0</v>
      </c>
      <c r="CG293" s="19"/>
      <c r="CH293" s="20"/>
      <c r="CI293" s="20"/>
      <c r="CJ293" s="21"/>
      <c r="CK293" s="22"/>
      <c r="CL293" s="22"/>
      <c r="CM293" s="22"/>
      <c r="CN293" s="22"/>
      <c r="CO293" s="22"/>
      <c r="CP293" s="22"/>
      <c r="CQ293" s="22"/>
      <c r="CR293" s="22"/>
      <c r="CS293" s="22"/>
      <c r="CT293" s="22"/>
      <c r="CU293" s="22"/>
      <c r="CV293" s="19"/>
      <c r="CW293" s="20"/>
      <c r="CX293" s="21"/>
      <c r="CY293" s="22"/>
      <c r="CZ293" s="22"/>
      <c r="DA293" s="22"/>
      <c r="DB293" s="22"/>
      <c r="DC293" s="22"/>
      <c r="DD293" s="22"/>
      <c r="DE293" s="22"/>
    </row>
    <row r="294" spans="1:109" x14ac:dyDescent="0.25">
      <c r="A294" s="6">
        <v>44123</v>
      </c>
      <c r="B294" s="5">
        <v>107.12880000000011</v>
      </c>
      <c r="C294" s="9">
        <v>0.3</v>
      </c>
      <c r="F294" s="6">
        <v>44123</v>
      </c>
      <c r="G294" s="5">
        <v>107.12880000000011</v>
      </c>
      <c r="H294" s="9">
        <v>0.3</v>
      </c>
      <c r="CG294" s="19"/>
      <c r="CH294" s="20"/>
      <c r="CI294" s="20"/>
      <c r="CJ294" s="21"/>
      <c r="CK294" s="22"/>
      <c r="CL294" s="22"/>
      <c r="CM294" s="22"/>
      <c r="CN294" s="22"/>
      <c r="CO294" s="22"/>
      <c r="CP294" s="22"/>
      <c r="CQ294" s="22"/>
      <c r="CR294" s="22"/>
      <c r="CS294" s="22"/>
      <c r="CT294" s="22"/>
      <c r="CU294" s="22"/>
      <c r="CV294" s="19"/>
      <c r="CW294" s="20"/>
      <c r="CX294" s="21"/>
      <c r="CY294" s="22"/>
      <c r="CZ294" s="22"/>
      <c r="DA294" s="22"/>
      <c r="DB294" s="22"/>
      <c r="DC294" s="22"/>
      <c r="DD294" s="22"/>
      <c r="DE294" s="22"/>
    </row>
    <row r="295" spans="1:109" x14ac:dyDescent="0.25">
      <c r="A295" s="6">
        <v>44124</v>
      </c>
      <c r="B295" s="5">
        <v>83.702399999999884</v>
      </c>
      <c r="C295" s="9">
        <v>6.3</v>
      </c>
      <c r="F295" s="6">
        <v>44124</v>
      </c>
      <c r="G295" s="5">
        <v>83.702399999999884</v>
      </c>
      <c r="H295" s="9">
        <v>6.3</v>
      </c>
      <c r="CG295" s="19"/>
      <c r="CH295" s="20"/>
      <c r="CI295" s="20"/>
      <c r="CJ295" s="21"/>
      <c r="CK295" s="22"/>
      <c r="CL295" s="22"/>
      <c r="CM295" s="22"/>
      <c r="CN295" s="22"/>
      <c r="CO295" s="22"/>
      <c r="CP295" s="22"/>
      <c r="CQ295" s="22"/>
      <c r="CR295" s="22"/>
      <c r="CS295" s="22"/>
      <c r="CT295" s="22"/>
      <c r="CU295" s="22"/>
      <c r="CV295" s="19"/>
      <c r="CW295" s="20"/>
      <c r="CX295" s="21"/>
      <c r="CY295" s="22"/>
      <c r="CZ295" s="22"/>
      <c r="DA295" s="22"/>
      <c r="DB295" s="22"/>
      <c r="DC295" s="22"/>
      <c r="DD295" s="22"/>
      <c r="DE295" s="22"/>
    </row>
    <row r="296" spans="1:109" x14ac:dyDescent="0.25">
      <c r="A296" s="6">
        <v>44125</v>
      </c>
      <c r="B296" s="5">
        <v>75.144000000000005</v>
      </c>
      <c r="C296" s="9">
        <v>18</v>
      </c>
      <c r="F296" s="6">
        <v>44125</v>
      </c>
      <c r="G296" s="5">
        <v>75.144000000000005</v>
      </c>
      <c r="H296" s="9">
        <v>18</v>
      </c>
      <c r="CG296" s="19"/>
      <c r="CH296" s="20"/>
      <c r="CI296" s="20"/>
      <c r="CJ296" s="21"/>
      <c r="CK296" s="22"/>
      <c r="CL296" s="22"/>
      <c r="CM296" s="22"/>
      <c r="CN296" s="22"/>
      <c r="CO296" s="22"/>
      <c r="CP296" s="22"/>
      <c r="CQ296" s="22"/>
      <c r="CR296" s="22"/>
      <c r="CS296" s="22"/>
      <c r="CT296" s="22"/>
      <c r="CU296" s="22"/>
      <c r="CV296" s="19"/>
      <c r="CW296" s="20"/>
      <c r="CX296" s="21"/>
      <c r="CY296" s="22"/>
      <c r="CZ296" s="22"/>
      <c r="DA296" s="22"/>
      <c r="DB296" s="22"/>
      <c r="DC296" s="22"/>
      <c r="DD296" s="22"/>
      <c r="DE296" s="22"/>
    </row>
    <row r="297" spans="1:109" x14ac:dyDescent="0.25">
      <c r="A297" s="6">
        <v>44126</v>
      </c>
      <c r="B297" s="5">
        <v>126.89400000000005</v>
      </c>
      <c r="C297" s="9">
        <v>0</v>
      </c>
      <c r="F297" s="6">
        <v>44126</v>
      </c>
      <c r="G297" s="5">
        <v>126.89400000000005</v>
      </c>
      <c r="H297" s="9">
        <v>0</v>
      </c>
      <c r="CG297" s="19"/>
      <c r="CH297" s="20"/>
      <c r="CI297" s="20"/>
      <c r="CJ297" s="21"/>
      <c r="CK297" s="22"/>
      <c r="CL297" s="22"/>
      <c r="CM297" s="22"/>
      <c r="CN297" s="22"/>
      <c r="CO297" s="22"/>
      <c r="CP297" s="22"/>
      <c r="CQ297" s="22"/>
      <c r="CR297" s="22"/>
      <c r="CS297" s="22"/>
      <c r="CT297" s="22"/>
      <c r="CU297" s="22"/>
      <c r="CV297" s="19"/>
      <c r="CW297" s="20"/>
      <c r="CX297" s="21"/>
      <c r="CY297" s="22"/>
      <c r="CZ297" s="22"/>
      <c r="DA297" s="22"/>
      <c r="DB297" s="22"/>
      <c r="DC297" s="22"/>
      <c r="DD297" s="22"/>
      <c r="DE297" s="22"/>
    </row>
    <row r="298" spans="1:109" x14ac:dyDescent="0.25">
      <c r="A298" s="6">
        <v>44127</v>
      </c>
      <c r="B298" s="5">
        <v>141.58559999999991</v>
      </c>
      <c r="C298" s="9">
        <v>0.8</v>
      </c>
      <c r="F298" s="6">
        <v>44127</v>
      </c>
      <c r="G298" s="5">
        <v>141.58559999999991</v>
      </c>
      <c r="H298" s="9">
        <v>0.8</v>
      </c>
      <c r="CG298" s="19"/>
      <c r="CH298" s="20"/>
      <c r="CI298" s="20"/>
      <c r="CJ298" s="21"/>
      <c r="CK298" s="22"/>
      <c r="CL298" s="22"/>
      <c r="CM298" s="22"/>
      <c r="CN298" s="22"/>
      <c r="CO298" s="22"/>
      <c r="CP298" s="22"/>
      <c r="CQ298" s="22"/>
      <c r="CR298" s="22"/>
      <c r="CS298" s="22"/>
      <c r="CT298" s="22"/>
      <c r="CU298" s="22"/>
      <c r="CV298" s="19"/>
      <c r="CW298" s="20"/>
      <c r="CX298" s="21"/>
      <c r="CY298" s="22"/>
      <c r="CZ298" s="22"/>
      <c r="DA298" s="22"/>
      <c r="DB298" s="22"/>
      <c r="DC298" s="22"/>
      <c r="DD298" s="22"/>
      <c r="DE298" s="22"/>
    </row>
    <row r="299" spans="1:109" x14ac:dyDescent="0.25">
      <c r="A299" s="6">
        <v>44128</v>
      </c>
      <c r="B299" s="5">
        <v>153.12119999999976</v>
      </c>
      <c r="C299" s="9">
        <v>17.5</v>
      </c>
      <c r="F299" s="6">
        <v>44128</v>
      </c>
      <c r="G299" s="5">
        <v>153.12119999999976</v>
      </c>
      <c r="H299" s="9">
        <v>17.5</v>
      </c>
      <c r="CG299" s="19"/>
      <c r="CH299" s="20"/>
      <c r="CI299" s="20"/>
      <c r="CJ299" s="21"/>
      <c r="CK299" s="22"/>
      <c r="CL299" s="22"/>
      <c r="CM299" s="22"/>
      <c r="CN299" s="22"/>
      <c r="CO299" s="22"/>
      <c r="CP299" s="22"/>
      <c r="CQ299" s="22"/>
      <c r="CR299" s="22"/>
      <c r="CS299" s="22"/>
      <c r="CT299" s="22"/>
      <c r="CU299" s="22"/>
      <c r="CV299" s="19"/>
      <c r="CW299" s="20"/>
      <c r="CX299" s="21"/>
      <c r="CY299" s="22"/>
      <c r="CZ299" s="22"/>
      <c r="DA299" s="22"/>
      <c r="DB299" s="22"/>
      <c r="DC299" s="22"/>
      <c r="DD299" s="22"/>
      <c r="DE299" s="22"/>
    </row>
    <row r="300" spans="1:109" x14ac:dyDescent="0.25">
      <c r="A300" s="6">
        <v>44129</v>
      </c>
      <c r="B300" s="5">
        <v>276.06600000000014</v>
      </c>
      <c r="C300" s="9">
        <v>26.7</v>
      </c>
      <c r="F300" s="6">
        <v>44129</v>
      </c>
      <c r="G300" s="5">
        <v>276.06600000000014</v>
      </c>
      <c r="H300" s="9">
        <v>26.7</v>
      </c>
      <c r="CG300" s="19"/>
      <c r="CH300" s="20"/>
      <c r="CI300" s="20"/>
      <c r="CJ300" s="21"/>
      <c r="CK300" s="22"/>
      <c r="CL300" s="22"/>
      <c r="CM300" s="22"/>
      <c r="CN300" s="22"/>
      <c r="CO300" s="22"/>
      <c r="CP300" s="22"/>
      <c r="CQ300" s="22"/>
      <c r="CR300" s="22"/>
      <c r="CS300" s="22"/>
      <c r="CT300" s="22"/>
      <c r="CU300" s="22"/>
      <c r="CV300" s="19"/>
      <c r="CW300" s="20"/>
      <c r="CX300" s="21"/>
      <c r="CY300" s="22"/>
      <c r="CZ300" s="22"/>
      <c r="DA300" s="22"/>
      <c r="DB300" s="22"/>
      <c r="DC300" s="22"/>
      <c r="DD300" s="22"/>
      <c r="DE300" s="22"/>
    </row>
    <row r="301" spans="1:109" x14ac:dyDescent="0.25">
      <c r="A301" s="6">
        <v>44130</v>
      </c>
      <c r="B301" s="5">
        <v>76.589999999999975</v>
      </c>
      <c r="C301" s="9">
        <v>3</v>
      </c>
      <c r="F301" s="6">
        <v>44130</v>
      </c>
      <c r="G301" s="5">
        <v>76.589999999999975</v>
      </c>
      <c r="H301" s="9">
        <v>3</v>
      </c>
      <c r="CG301" s="19"/>
      <c r="CH301" s="20"/>
      <c r="CI301" s="20"/>
      <c r="CJ301" s="21"/>
      <c r="CK301" s="22"/>
      <c r="CL301" s="22"/>
      <c r="CM301" s="22"/>
      <c r="CN301" s="22"/>
      <c r="CO301" s="22"/>
      <c r="CP301" s="22"/>
      <c r="CQ301" s="22"/>
      <c r="CR301" s="22"/>
      <c r="CS301" s="22"/>
      <c r="CT301" s="22"/>
      <c r="CU301" s="22"/>
      <c r="CV301" s="19"/>
      <c r="CW301" s="20"/>
      <c r="CX301" s="21"/>
      <c r="CY301" s="22"/>
      <c r="CZ301" s="22"/>
      <c r="DA301" s="22"/>
      <c r="DB301" s="22"/>
      <c r="DC301" s="22"/>
      <c r="DD301" s="22"/>
      <c r="DE301" s="22"/>
    </row>
    <row r="302" spans="1:109" x14ac:dyDescent="0.25">
      <c r="A302" s="6">
        <v>44131</v>
      </c>
      <c r="B302" s="5">
        <v>57.052799999999991</v>
      </c>
      <c r="C302" s="9">
        <v>5.8</v>
      </c>
      <c r="F302" s="6">
        <v>44131</v>
      </c>
      <c r="G302" s="5">
        <v>57.052799999999991</v>
      </c>
      <c r="H302" s="9">
        <v>5.8</v>
      </c>
      <c r="CG302" s="19"/>
      <c r="CH302" s="20"/>
      <c r="CI302" s="20"/>
      <c r="CJ302" s="21"/>
      <c r="CK302" s="22"/>
      <c r="CL302" s="22"/>
      <c r="CM302" s="22"/>
      <c r="CN302" s="22"/>
      <c r="CO302" s="22"/>
      <c r="CP302" s="22"/>
      <c r="CQ302" s="22"/>
      <c r="CR302" s="22"/>
      <c r="CS302" s="22"/>
      <c r="CT302" s="22"/>
      <c r="CU302" s="22"/>
      <c r="CV302" s="19"/>
      <c r="CW302" s="20"/>
      <c r="CX302" s="21"/>
      <c r="CY302" s="22"/>
      <c r="CZ302" s="22"/>
      <c r="DA302" s="22"/>
      <c r="DB302" s="22"/>
      <c r="DC302" s="22"/>
      <c r="DD302" s="22"/>
      <c r="DE302" s="22"/>
    </row>
    <row r="303" spans="1:109" x14ac:dyDescent="0.25">
      <c r="A303" s="6">
        <v>44132</v>
      </c>
      <c r="B303" s="5">
        <v>195.68520000000012</v>
      </c>
      <c r="C303" s="9">
        <v>19.3</v>
      </c>
      <c r="F303" s="6">
        <v>44132</v>
      </c>
      <c r="G303" s="5">
        <v>195.68520000000012</v>
      </c>
      <c r="H303" s="9">
        <v>19.3</v>
      </c>
      <c r="CG303" s="19"/>
      <c r="CH303" s="20"/>
      <c r="CI303" s="20"/>
      <c r="CJ303" s="21"/>
      <c r="CK303" s="22"/>
      <c r="CL303" s="22"/>
      <c r="CM303" s="22"/>
      <c r="CN303" s="22"/>
      <c r="CO303" s="22"/>
      <c r="CP303" s="22"/>
      <c r="CQ303" s="22"/>
      <c r="CR303" s="22"/>
      <c r="CS303" s="22"/>
      <c r="CT303" s="22"/>
      <c r="CU303" s="22"/>
      <c r="CV303" s="19"/>
      <c r="CW303" s="20"/>
      <c r="CX303" s="21"/>
      <c r="CY303" s="22"/>
      <c r="CZ303" s="22"/>
      <c r="DA303" s="22"/>
      <c r="DB303" s="22"/>
      <c r="DC303" s="22"/>
      <c r="DD303" s="22"/>
      <c r="DE303" s="22"/>
    </row>
    <row r="304" spans="1:109" x14ac:dyDescent="0.25">
      <c r="A304" s="6">
        <v>44133</v>
      </c>
      <c r="B304" s="5">
        <v>319.63560000000035</v>
      </c>
      <c r="C304" s="9">
        <v>20.8</v>
      </c>
      <c r="F304" s="6">
        <v>44133</v>
      </c>
      <c r="G304" s="5">
        <v>319.63560000000035</v>
      </c>
      <c r="H304" s="9">
        <v>20.8</v>
      </c>
      <c r="CG304" s="19"/>
      <c r="CH304" s="20"/>
      <c r="CI304" s="20"/>
      <c r="CJ304" s="21"/>
      <c r="CK304" s="22"/>
      <c r="CL304" s="22"/>
      <c r="CM304" s="22"/>
      <c r="CN304" s="22"/>
      <c r="CO304" s="22"/>
      <c r="CP304" s="22"/>
      <c r="CQ304" s="22"/>
      <c r="CR304" s="22"/>
      <c r="CS304" s="22"/>
      <c r="CT304" s="22"/>
      <c r="CU304" s="22"/>
      <c r="CV304" s="19"/>
      <c r="CW304" s="20"/>
      <c r="CX304" s="21"/>
      <c r="CY304" s="22"/>
      <c r="CZ304" s="22"/>
      <c r="DA304" s="22"/>
      <c r="DB304" s="22"/>
      <c r="DC304" s="22"/>
      <c r="DD304" s="22"/>
      <c r="DE304" s="22"/>
    </row>
    <row r="305" spans="1:109" x14ac:dyDescent="0.25">
      <c r="A305" s="6">
        <v>44134</v>
      </c>
      <c r="B305" s="5">
        <v>241.90080000000006</v>
      </c>
      <c r="C305" s="9">
        <v>6.6</v>
      </c>
      <c r="F305" s="6">
        <v>44134</v>
      </c>
      <c r="G305" s="5">
        <v>241.90080000000006</v>
      </c>
      <c r="H305" s="9">
        <v>6.6</v>
      </c>
      <c r="CG305" s="19"/>
      <c r="CH305" s="20"/>
      <c r="CI305" s="20"/>
      <c r="CJ305" s="21"/>
      <c r="CK305" s="22"/>
      <c r="CL305" s="22"/>
      <c r="CM305" s="22"/>
      <c r="CN305" s="22"/>
      <c r="CO305" s="22"/>
      <c r="CP305" s="22"/>
      <c r="CQ305" s="22"/>
      <c r="CR305" s="22"/>
      <c r="CS305" s="22"/>
      <c r="CT305" s="22"/>
      <c r="CU305" s="22"/>
      <c r="CV305" s="19"/>
      <c r="CW305" s="20"/>
      <c r="CX305" s="21"/>
      <c r="CY305" s="22"/>
      <c r="CZ305" s="22"/>
      <c r="DA305" s="22"/>
      <c r="DB305" s="22"/>
      <c r="DC305" s="22"/>
      <c r="DD305" s="22"/>
      <c r="DE305" s="22"/>
    </row>
    <row r="306" spans="1:109" x14ac:dyDescent="0.25">
      <c r="A306" s="6">
        <v>44135</v>
      </c>
      <c r="B306" s="5">
        <v>306.90960000000001</v>
      </c>
      <c r="C306" s="9">
        <v>9.6999999999999993</v>
      </c>
      <c r="F306" s="6">
        <v>44135</v>
      </c>
      <c r="G306" s="5">
        <v>306.90960000000001</v>
      </c>
      <c r="H306" s="9">
        <v>9.6999999999999993</v>
      </c>
      <c r="I306" s="17">
        <f>+I275+31</f>
        <v>44135</v>
      </c>
      <c r="J306" s="10">
        <f>SUM(G276:G306)</f>
        <v>7057.7040000000006</v>
      </c>
      <c r="K306" s="10">
        <f>SUM(H276:H306)</f>
        <v>252.6</v>
      </c>
      <c r="CG306" s="19"/>
      <c r="CH306" s="20"/>
      <c r="CI306" s="20"/>
      <c r="CJ306" s="21"/>
      <c r="CK306" s="22"/>
      <c r="CL306" s="22"/>
      <c r="CM306" s="22"/>
      <c r="CN306" s="22"/>
      <c r="CO306" s="22"/>
      <c r="CP306" s="22"/>
      <c r="CQ306" s="22"/>
      <c r="CR306" s="22"/>
      <c r="CS306" s="22"/>
      <c r="CT306" s="22"/>
      <c r="CU306" s="22"/>
      <c r="CV306" s="19"/>
      <c r="CW306" s="20"/>
      <c r="CX306" s="21"/>
      <c r="CY306" s="22"/>
      <c r="CZ306" s="22"/>
      <c r="DA306" s="22"/>
      <c r="DB306" s="22"/>
      <c r="DC306" s="22"/>
      <c r="DD306" s="22"/>
      <c r="DE306" s="22"/>
    </row>
    <row r="307" spans="1:109" x14ac:dyDescent="0.25">
      <c r="A307" s="6">
        <v>44136</v>
      </c>
      <c r="B307" s="5">
        <v>192.76320000000015</v>
      </c>
      <c r="C307" s="9">
        <v>19</v>
      </c>
      <c r="F307" s="6">
        <v>44136</v>
      </c>
      <c r="G307" s="5">
        <v>192.76320000000015</v>
      </c>
      <c r="H307" s="9">
        <v>19</v>
      </c>
      <c r="CG307" s="19"/>
      <c r="CH307" s="20"/>
      <c r="CI307" s="20"/>
      <c r="CJ307" s="21"/>
      <c r="CK307" s="20"/>
      <c r="CL307" s="20"/>
      <c r="CM307" s="22"/>
      <c r="CN307" s="22"/>
      <c r="CO307" s="22"/>
      <c r="CP307" s="22"/>
      <c r="CQ307" s="22"/>
      <c r="CR307" s="22"/>
      <c r="CS307" s="22"/>
      <c r="CT307" s="22"/>
      <c r="CU307" s="22"/>
      <c r="CV307" s="19"/>
      <c r="CW307" s="20"/>
      <c r="CX307" s="21"/>
      <c r="CY307" s="25"/>
      <c r="CZ307" s="20"/>
      <c r="DA307" s="20"/>
      <c r="DB307" s="22"/>
      <c r="DC307" s="22"/>
      <c r="DD307" s="22"/>
      <c r="DE307" s="22"/>
    </row>
    <row r="308" spans="1:109" x14ac:dyDescent="0.25">
      <c r="A308" s="6">
        <v>44137</v>
      </c>
      <c r="B308" s="5">
        <v>1305.4620000000011</v>
      </c>
      <c r="C308" s="9">
        <v>13.5</v>
      </c>
      <c r="F308" s="6">
        <v>44137</v>
      </c>
      <c r="G308" s="5">
        <v>1305.4620000000011</v>
      </c>
      <c r="H308" s="9">
        <v>13.5</v>
      </c>
      <c r="CG308" s="19"/>
      <c r="CH308" s="20"/>
      <c r="CI308" s="20"/>
      <c r="CJ308" s="21"/>
      <c r="CK308" s="22"/>
      <c r="CL308" s="22"/>
      <c r="CM308" s="22"/>
      <c r="CN308" s="22"/>
      <c r="CO308" s="22"/>
      <c r="CP308" s="22"/>
      <c r="CQ308" s="22"/>
      <c r="CR308" s="22"/>
      <c r="CS308" s="22"/>
      <c r="CT308" s="22"/>
      <c r="CU308" s="22"/>
      <c r="CV308" s="19"/>
      <c r="CW308" s="20"/>
      <c r="CX308" s="21"/>
      <c r="CY308" s="22"/>
      <c r="CZ308" s="22"/>
      <c r="DA308" s="22"/>
      <c r="DB308" s="22"/>
      <c r="DC308" s="22"/>
      <c r="DD308" s="22"/>
      <c r="DE308" s="22"/>
    </row>
    <row r="309" spans="1:109" x14ac:dyDescent="0.25">
      <c r="A309" s="6">
        <v>44138</v>
      </c>
      <c r="B309" s="5">
        <v>674.00400000000036</v>
      </c>
      <c r="C309" s="9">
        <v>13.2</v>
      </c>
      <c r="F309" s="6">
        <v>44138</v>
      </c>
      <c r="G309" s="5">
        <v>674.00400000000036</v>
      </c>
      <c r="H309" s="9">
        <v>13.2</v>
      </c>
      <c r="CG309" s="19"/>
      <c r="CH309" s="20"/>
      <c r="CI309" s="20"/>
      <c r="CJ309" s="21"/>
      <c r="CK309" s="22"/>
      <c r="CL309" s="22"/>
      <c r="CM309" s="22"/>
      <c r="CN309" s="22"/>
      <c r="CO309" s="22"/>
      <c r="CP309" s="22"/>
      <c r="CQ309" s="22"/>
      <c r="CR309" s="22"/>
      <c r="CS309" s="22"/>
      <c r="CT309" s="22"/>
      <c r="CU309" s="22"/>
      <c r="CV309" s="19"/>
      <c r="CW309" s="20"/>
      <c r="CX309" s="21"/>
      <c r="CY309" s="22"/>
      <c r="CZ309" s="22"/>
      <c r="DA309" s="22"/>
      <c r="DB309" s="22"/>
      <c r="DC309" s="22"/>
      <c r="DD309" s="22"/>
      <c r="DE309" s="22"/>
    </row>
    <row r="310" spans="1:109" x14ac:dyDescent="0.25">
      <c r="A310" s="6">
        <v>44139</v>
      </c>
      <c r="B310" s="5">
        <v>531.09839999999951</v>
      </c>
      <c r="C310" s="9">
        <v>0</v>
      </c>
      <c r="F310" s="6">
        <v>44139</v>
      </c>
      <c r="G310" s="5">
        <v>531.09839999999951</v>
      </c>
      <c r="H310" s="9">
        <v>0</v>
      </c>
      <c r="CG310" s="19"/>
      <c r="CH310" s="20"/>
      <c r="CI310" s="20"/>
      <c r="CJ310" s="21"/>
      <c r="CK310" s="22"/>
      <c r="CL310" s="22"/>
      <c r="CM310" s="22"/>
      <c r="CN310" s="22"/>
      <c r="CO310" s="22"/>
      <c r="CP310" s="22"/>
      <c r="CQ310" s="22"/>
      <c r="CR310" s="22"/>
      <c r="CS310" s="22"/>
      <c r="CT310" s="22"/>
      <c r="CU310" s="22"/>
      <c r="CV310" s="19"/>
      <c r="CW310" s="20"/>
      <c r="CX310" s="21"/>
      <c r="CY310" s="22"/>
      <c r="CZ310" s="22"/>
      <c r="DA310" s="22"/>
      <c r="DB310" s="22"/>
      <c r="DC310" s="22"/>
      <c r="DD310" s="22"/>
      <c r="DE310" s="22"/>
    </row>
    <row r="311" spans="1:109" x14ac:dyDescent="0.25">
      <c r="A311" s="6">
        <v>44140</v>
      </c>
      <c r="B311" s="5">
        <v>512.73479999999915</v>
      </c>
      <c r="C311" s="9">
        <v>0</v>
      </c>
      <c r="F311" s="6">
        <v>44140</v>
      </c>
      <c r="G311" s="5">
        <v>512.73479999999915</v>
      </c>
      <c r="H311" s="9">
        <v>0</v>
      </c>
      <c r="CG311" s="19"/>
      <c r="CH311" s="20"/>
      <c r="CI311" s="20"/>
      <c r="CJ311" s="21"/>
      <c r="CK311" s="22"/>
      <c r="CL311" s="22"/>
      <c r="CM311" s="22"/>
      <c r="CN311" s="22"/>
      <c r="CO311" s="22"/>
      <c r="CP311" s="22"/>
      <c r="CQ311" s="22"/>
      <c r="CR311" s="22"/>
      <c r="CS311" s="22"/>
      <c r="CT311" s="22"/>
      <c r="CU311" s="22"/>
      <c r="CV311" s="19"/>
      <c r="CW311" s="20"/>
      <c r="CX311" s="21"/>
      <c r="CY311" s="22"/>
      <c r="CZ311" s="22"/>
      <c r="DA311" s="22"/>
      <c r="DB311" s="22"/>
      <c r="DC311" s="22"/>
      <c r="DD311" s="22"/>
      <c r="DE311" s="22"/>
    </row>
    <row r="312" spans="1:109" x14ac:dyDescent="0.25">
      <c r="A312" s="6">
        <v>44141</v>
      </c>
      <c r="B312" s="5">
        <v>187.52520000000018</v>
      </c>
      <c r="C312" s="9">
        <v>0</v>
      </c>
      <c r="F312" s="6">
        <v>44141</v>
      </c>
      <c r="G312" s="5">
        <v>187.52520000000018</v>
      </c>
      <c r="H312" s="9">
        <v>0</v>
      </c>
      <c r="CG312" s="19"/>
      <c r="CH312" s="20"/>
      <c r="CI312" s="20"/>
      <c r="CJ312" s="21"/>
      <c r="CK312" s="22"/>
      <c r="CL312" s="22"/>
      <c r="CM312" s="22"/>
      <c r="CN312" s="22"/>
      <c r="CO312" s="22"/>
      <c r="CP312" s="22"/>
      <c r="CQ312" s="22"/>
      <c r="CR312" s="22"/>
      <c r="CS312" s="22"/>
      <c r="CT312" s="22"/>
      <c r="CU312" s="22"/>
      <c r="CV312" s="19"/>
      <c r="CW312" s="20"/>
      <c r="CX312" s="21"/>
      <c r="CY312" s="22"/>
      <c r="CZ312" s="22"/>
      <c r="DA312" s="22"/>
      <c r="DB312" s="22"/>
      <c r="DC312" s="22"/>
      <c r="DD312" s="22"/>
      <c r="DE312" s="22"/>
    </row>
    <row r="313" spans="1:109" x14ac:dyDescent="0.25">
      <c r="A313" s="6">
        <v>44142</v>
      </c>
      <c r="B313" s="5">
        <v>82.928399999999939</v>
      </c>
      <c r="C313" s="9">
        <v>0</v>
      </c>
      <c r="F313" s="6">
        <v>44142</v>
      </c>
      <c r="G313" s="5">
        <v>82.928399999999939</v>
      </c>
      <c r="H313" s="9">
        <v>0</v>
      </c>
      <c r="CG313" s="19"/>
      <c r="CH313" s="20"/>
      <c r="CI313" s="20"/>
      <c r="CJ313" s="21"/>
      <c r="CK313" s="22"/>
      <c r="CL313" s="22"/>
      <c r="CM313" s="22"/>
      <c r="CN313" s="22"/>
      <c r="CO313" s="22"/>
      <c r="CP313" s="22"/>
      <c r="CQ313" s="22"/>
      <c r="CR313" s="22"/>
      <c r="CS313" s="22"/>
      <c r="CT313" s="22"/>
      <c r="CU313" s="22"/>
      <c r="CV313" s="19"/>
      <c r="CW313" s="20"/>
      <c r="CX313" s="21"/>
      <c r="CY313" s="22"/>
      <c r="CZ313" s="22"/>
      <c r="DA313" s="22"/>
      <c r="DB313" s="22"/>
      <c r="DC313" s="22"/>
      <c r="DD313" s="22"/>
      <c r="DE313" s="22"/>
    </row>
    <row r="314" spans="1:109" x14ac:dyDescent="0.25">
      <c r="A314" s="6">
        <v>44143</v>
      </c>
      <c r="B314" s="5">
        <v>78.868800000000022</v>
      </c>
      <c r="C314" s="9">
        <v>1.8</v>
      </c>
      <c r="F314" s="6">
        <v>44143</v>
      </c>
      <c r="G314" s="5">
        <v>78.868800000000022</v>
      </c>
      <c r="H314" s="9">
        <v>1.8</v>
      </c>
      <c r="CG314" s="19"/>
      <c r="CH314" s="20"/>
      <c r="CI314" s="20"/>
      <c r="CJ314" s="21"/>
      <c r="CK314" s="22"/>
      <c r="CL314" s="22"/>
      <c r="CM314" s="22"/>
      <c r="CN314" s="22"/>
      <c r="CO314" s="22"/>
      <c r="CP314" s="22"/>
      <c r="CQ314" s="22"/>
      <c r="CR314" s="22"/>
      <c r="CS314" s="22"/>
      <c r="CT314" s="22"/>
      <c r="CU314" s="22"/>
      <c r="CV314" s="19"/>
      <c r="CW314" s="20"/>
      <c r="CX314" s="21"/>
      <c r="CY314" s="22"/>
      <c r="CZ314" s="22"/>
      <c r="DA314" s="22"/>
      <c r="DB314" s="22"/>
      <c r="DC314" s="22"/>
      <c r="DD314" s="22"/>
      <c r="DE314" s="22"/>
    </row>
    <row r="315" spans="1:109" x14ac:dyDescent="0.25">
      <c r="A315" s="6">
        <v>44144</v>
      </c>
      <c r="B315" s="5">
        <v>129.54720000000029</v>
      </c>
      <c r="C315" s="9">
        <v>2.2999999999999998</v>
      </c>
      <c r="F315" s="6">
        <v>44144</v>
      </c>
      <c r="G315" s="5">
        <v>129.54720000000029</v>
      </c>
      <c r="H315" s="9">
        <v>2.2999999999999998</v>
      </c>
      <c r="CG315" s="19"/>
      <c r="CH315" s="20"/>
      <c r="CI315" s="20"/>
      <c r="CJ315" s="21"/>
      <c r="CK315" s="22"/>
      <c r="CL315" s="22"/>
      <c r="CM315" s="22"/>
      <c r="CN315" s="22"/>
      <c r="CO315" s="22"/>
      <c r="CP315" s="22"/>
      <c r="CQ315" s="22"/>
      <c r="CR315" s="22"/>
      <c r="CS315" s="22"/>
      <c r="CT315" s="22"/>
      <c r="CU315" s="22"/>
      <c r="CV315" s="19"/>
      <c r="CW315" s="20"/>
      <c r="CX315" s="21"/>
      <c r="CY315" s="22"/>
      <c r="CZ315" s="22"/>
      <c r="DA315" s="22"/>
      <c r="DB315" s="22"/>
      <c r="DC315" s="22"/>
      <c r="DD315" s="22"/>
      <c r="DE315" s="22"/>
    </row>
    <row r="316" spans="1:109" x14ac:dyDescent="0.25">
      <c r="A316" s="6">
        <v>44145</v>
      </c>
      <c r="B316" s="5">
        <v>296.20440000000025</v>
      </c>
      <c r="C316" s="9">
        <v>3</v>
      </c>
      <c r="F316" s="6">
        <v>44145</v>
      </c>
      <c r="G316" s="5">
        <v>296.20440000000025</v>
      </c>
      <c r="H316" s="9">
        <v>3</v>
      </c>
      <c r="CG316" s="19"/>
      <c r="CH316" s="20"/>
      <c r="CI316" s="20"/>
      <c r="CJ316" s="21"/>
      <c r="CK316" s="22"/>
      <c r="CL316" s="22"/>
      <c r="CM316" s="22"/>
      <c r="CN316" s="22"/>
      <c r="CO316" s="22"/>
      <c r="CP316" s="22"/>
      <c r="CQ316" s="22"/>
      <c r="CR316" s="22"/>
      <c r="CS316" s="22"/>
      <c r="CT316" s="22"/>
      <c r="CU316" s="22"/>
      <c r="CV316" s="19"/>
      <c r="CW316" s="20"/>
      <c r="CX316" s="21"/>
      <c r="CY316" s="22"/>
      <c r="CZ316" s="22"/>
      <c r="DA316" s="22"/>
      <c r="DB316" s="22"/>
      <c r="DC316" s="22"/>
      <c r="DD316" s="22"/>
      <c r="DE316" s="22"/>
    </row>
    <row r="317" spans="1:109" x14ac:dyDescent="0.25">
      <c r="A317" s="6">
        <v>44146</v>
      </c>
      <c r="B317" s="5">
        <v>129.43199999999993</v>
      </c>
      <c r="C317" s="9">
        <v>6.6</v>
      </c>
      <c r="F317" s="6">
        <v>44146</v>
      </c>
      <c r="G317" s="5">
        <v>129.43199999999993</v>
      </c>
      <c r="H317" s="9">
        <v>6.6</v>
      </c>
      <c r="CG317" s="19"/>
      <c r="CH317" s="20"/>
      <c r="CI317" s="20"/>
      <c r="CJ317" s="21"/>
      <c r="CK317" s="22"/>
      <c r="CL317" s="22"/>
      <c r="CM317" s="22"/>
      <c r="CN317" s="22"/>
      <c r="CO317" s="22"/>
      <c r="CP317" s="22"/>
      <c r="CQ317" s="22"/>
      <c r="CR317" s="22"/>
      <c r="CS317" s="22"/>
      <c r="CT317" s="22"/>
      <c r="CU317" s="22"/>
      <c r="CV317" s="19"/>
      <c r="CW317" s="20"/>
      <c r="CX317" s="21"/>
      <c r="CY317" s="22"/>
      <c r="CZ317" s="22"/>
      <c r="DA317" s="22"/>
      <c r="DB317" s="22"/>
      <c r="DC317" s="22"/>
      <c r="DD317" s="22"/>
      <c r="DE317" s="22"/>
    </row>
    <row r="318" spans="1:109" x14ac:dyDescent="0.25">
      <c r="A318" s="6">
        <v>44147</v>
      </c>
      <c r="B318" s="5">
        <v>181.63919999999976</v>
      </c>
      <c r="C318" s="9">
        <v>1.8</v>
      </c>
      <c r="F318" s="6">
        <v>44147</v>
      </c>
      <c r="G318" s="5">
        <v>181.63919999999976</v>
      </c>
      <c r="H318" s="9">
        <v>1.8</v>
      </c>
      <c r="CG318" s="19"/>
      <c r="CH318" s="20"/>
      <c r="CI318" s="20"/>
      <c r="CJ318" s="21"/>
      <c r="CK318" s="22"/>
      <c r="CL318" s="22"/>
      <c r="CM318" s="22"/>
      <c r="CN318" s="22"/>
      <c r="CO318" s="22"/>
      <c r="CP318" s="22"/>
      <c r="CQ318" s="22"/>
      <c r="CR318" s="22"/>
      <c r="CS318" s="22"/>
      <c r="CT318" s="22"/>
      <c r="CU318" s="22"/>
      <c r="CV318" s="19"/>
      <c r="CW318" s="20"/>
      <c r="CX318" s="21"/>
      <c r="CY318" s="22"/>
      <c r="CZ318" s="22"/>
      <c r="DA318" s="22"/>
      <c r="DB318" s="22"/>
      <c r="DC318" s="22"/>
      <c r="DD318" s="22"/>
      <c r="DE318" s="22"/>
    </row>
    <row r="319" spans="1:109" x14ac:dyDescent="0.25">
      <c r="A319" s="6">
        <v>44148</v>
      </c>
      <c r="B319" s="5">
        <v>183.43799999999973</v>
      </c>
      <c r="C319" s="9">
        <v>5.0999999999999996</v>
      </c>
      <c r="F319" s="6">
        <v>44148</v>
      </c>
      <c r="G319" s="5">
        <v>183.43799999999973</v>
      </c>
      <c r="H319" s="9">
        <v>5.0999999999999996</v>
      </c>
      <c r="CG319" s="19"/>
      <c r="CH319" s="20"/>
      <c r="CI319" s="20"/>
      <c r="CJ319" s="21"/>
      <c r="CK319" s="22"/>
      <c r="CL319" s="22"/>
      <c r="CM319" s="22"/>
      <c r="CN319" s="22"/>
      <c r="CO319" s="22"/>
      <c r="CP319" s="22"/>
      <c r="CQ319" s="22"/>
      <c r="CR319" s="22"/>
      <c r="CS319" s="22"/>
      <c r="CT319" s="22"/>
      <c r="CU319" s="22"/>
      <c r="CV319" s="19"/>
      <c r="CW319" s="20"/>
      <c r="CX319" s="21"/>
      <c r="CY319" s="22"/>
      <c r="CZ319" s="22"/>
      <c r="DA319" s="22"/>
      <c r="DB319" s="22"/>
      <c r="DC319" s="22"/>
      <c r="DD319" s="22"/>
      <c r="DE319" s="22"/>
    </row>
    <row r="320" spans="1:109" x14ac:dyDescent="0.25">
      <c r="A320" s="6">
        <v>44149</v>
      </c>
      <c r="B320" s="5">
        <v>201.39359999999974</v>
      </c>
      <c r="C320" s="9">
        <v>8.9</v>
      </c>
      <c r="F320" s="6">
        <v>44149</v>
      </c>
      <c r="G320" s="5">
        <v>201.39359999999974</v>
      </c>
      <c r="H320" s="9">
        <v>8.9</v>
      </c>
      <c r="CG320" s="19"/>
      <c r="CH320" s="20"/>
      <c r="CI320" s="20"/>
      <c r="CJ320" s="21"/>
      <c r="CK320" s="22"/>
      <c r="CL320" s="22"/>
      <c r="CM320" s="22"/>
      <c r="CN320" s="22"/>
      <c r="CO320" s="22"/>
      <c r="CP320" s="22"/>
      <c r="CQ320" s="22"/>
      <c r="CR320" s="22"/>
      <c r="CS320" s="22"/>
      <c r="CT320" s="22"/>
      <c r="CU320" s="22"/>
      <c r="CV320" s="19"/>
      <c r="CW320" s="20"/>
      <c r="CX320" s="21"/>
      <c r="CY320" s="22"/>
      <c r="CZ320" s="22"/>
      <c r="DA320" s="22"/>
      <c r="DB320" s="22"/>
      <c r="DC320" s="22"/>
      <c r="DD320" s="22"/>
      <c r="DE320" s="22"/>
    </row>
    <row r="321" spans="1:109" x14ac:dyDescent="0.25">
      <c r="A321" s="6">
        <v>44150</v>
      </c>
      <c r="B321" s="5">
        <v>310.46520000000021</v>
      </c>
      <c r="C321" s="9">
        <v>14.5</v>
      </c>
      <c r="F321" s="6">
        <v>44150</v>
      </c>
      <c r="G321" s="5">
        <v>310.46520000000021</v>
      </c>
      <c r="H321" s="9">
        <v>14.5</v>
      </c>
      <c r="CG321" s="19"/>
      <c r="CH321" s="20"/>
      <c r="CI321" s="20"/>
      <c r="CJ321" s="21"/>
      <c r="CK321" s="22"/>
      <c r="CL321" s="22"/>
      <c r="CM321" s="22"/>
      <c r="CN321" s="22"/>
      <c r="CO321" s="22"/>
      <c r="CP321" s="22"/>
      <c r="CQ321" s="22"/>
      <c r="CR321" s="22"/>
      <c r="CS321" s="22"/>
      <c r="CT321" s="22"/>
      <c r="CU321" s="22"/>
      <c r="CV321" s="19"/>
      <c r="CW321" s="20"/>
      <c r="CX321" s="21"/>
      <c r="CY321" s="22"/>
      <c r="CZ321" s="22"/>
      <c r="DA321" s="22"/>
      <c r="DB321" s="22"/>
      <c r="DC321" s="22"/>
      <c r="DD321" s="22"/>
      <c r="DE321" s="22"/>
    </row>
    <row r="322" spans="1:109" x14ac:dyDescent="0.25">
      <c r="A322" s="6">
        <v>44151</v>
      </c>
      <c r="B322" s="5">
        <v>357.96120000000042</v>
      </c>
      <c r="C322" s="9">
        <v>5.6</v>
      </c>
      <c r="F322" s="6">
        <v>44151</v>
      </c>
      <c r="G322" s="5">
        <v>357.96120000000042</v>
      </c>
      <c r="H322" s="9">
        <v>5.6</v>
      </c>
      <c r="CG322" s="19"/>
      <c r="CH322" s="20"/>
      <c r="CI322" s="20"/>
      <c r="CJ322" s="21"/>
      <c r="CK322" s="22"/>
      <c r="CL322" s="22"/>
      <c r="CM322" s="22"/>
      <c r="CN322" s="22"/>
      <c r="CO322" s="22"/>
      <c r="CP322" s="22"/>
      <c r="CQ322" s="22"/>
      <c r="CR322" s="22"/>
      <c r="CS322" s="22"/>
      <c r="CT322" s="22"/>
      <c r="CU322" s="22"/>
      <c r="CV322" s="19"/>
      <c r="CW322" s="20"/>
      <c r="CX322" s="21"/>
      <c r="CY322" s="22"/>
      <c r="CZ322" s="22"/>
      <c r="DA322" s="22"/>
      <c r="DB322" s="22"/>
      <c r="DC322" s="22"/>
      <c r="DD322" s="22"/>
      <c r="DE322" s="22"/>
    </row>
    <row r="323" spans="1:109" x14ac:dyDescent="0.25">
      <c r="A323" s="6">
        <v>44152</v>
      </c>
      <c r="B323" s="5">
        <v>471.2448</v>
      </c>
      <c r="C323" s="9">
        <v>3.3</v>
      </c>
      <c r="F323" s="6">
        <v>44152</v>
      </c>
      <c r="G323" s="5">
        <v>471.2448</v>
      </c>
      <c r="H323" s="9">
        <v>3.3</v>
      </c>
      <c r="CG323" s="19"/>
      <c r="CH323" s="20"/>
      <c r="CI323" s="20"/>
      <c r="CJ323" s="21"/>
      <c r="CK323" s="22"/>
      <c r="CL323" s="22"/>
      <c r="CM323" s="22"/>
      <c r="CN323" s="22"/>
      <c r="CO323" s="22"/>
      <c r="CP323" s="22"/>
      <c r="CQ323" s="22"/>
      <c r="CR323" s="22"/>
      <c r="CS323" s="22"/>
      <c r="CT323" s="22"/>
      <c r="CU323" s="22"/>
      <c r="CV323" s="19"/>
      <c r="CW323" s="20"/>
      <c r="CX323" s="21"/>
      <c r="CY323" s="22"/>
      <c r="CZ323" s="22"/>
      <c r="DA323" s="22"/>
      <c r="DB323" s="22"/>
      <c r="DC323" s="22"/>
      <c r="DD323" s="22"/>
      <c r="DE323" s="22"/>
    </row>
    <row r="324" spans="1:109" x14ac:dyDescent="0.25">
      <c r="A324" s="6">
        <v>44153</v>
      </c>
      <c r="B324" s="5">
        <v>438.63120000000072</v>
      </c>
      <c r="C324" s="9">
        <v>4.5999999999999996</v>
      </c>
      <c r="F324" s="6">
        <v>44153</v>
      </c>
      <c r="G324" s="5">
        <v>438.63120000000072</v>
      </c>
      <c r="H324" s="9">
        <v>4.5999999999999996</v>
      </c>
      <c r="CG324" s="19"/>
      <c r="CH324" s="20"/>
      <c r="CI324" s="20"/>
      <c r="CJ324" s="21"/>
      <c r="CK324" s="22"/>
      <c r="CL324" s="22"/>
      <c r="CM324" s="22"/>
      <c r="CN324" s="22"/>
      <c r="CO324" s="22"/>
      <c r="CP324" s="22"/>
      <c r="CQ324" s="22"/>
      <c r="CR324" s="22"/>
      <c r="CS324" s="22"/>
      <c r="CT324" s="22"/>
      <c r="CU324" s="22"/>
      <c r="CV324" s="19"/>
      <c r="CW324" s="20"/>
      <c r="CX324" s="21"/>
      <c r="CY324" s="22"/>
      <c r="CZ324" s="22"/>
      <c r="DA324" s="22"/>
      <c r="DB324" s="22"/>
      <c r="DC324" s="22"/>
      <c r="DD324" s="22"/>
      <c r="DE324" s="22"/>
    </row>
    <row r="325" spans="1:109" x14ac:dyDescent="0.25">
      <c r="A325" s="6">
        <v>44154</v>
      </c>
      <c r="B325" s="5">
        <v>666.61080000000049</v>
      </c>
      <c r="C325" s="9">
        <v>1.5</v>
      </c>
      <c r="F325" s="6">
        <v>44154</v>
      </c>
      <c r="G325" s="5">
        <v>666.61080000000049</v>
      </c>
      <c r="H325" s="9">
        <v>1.5</v>
      </c>
      <c r="CG325" s="19"/>
      <c r="CH325" s="20"/>
      <c r="CI325" s="20"/>
      <c r="CJ325" s="21"/>
      <c r="CK325" s="22"/>
      <c r="CL325" s="22"/>
      <c r="CM325" s="22"/>
      <c r="CN325" s="22"/>
      <c r="CO325" s="22"/>
      <c r="CP325" s="22"/>
      <c r="CQ325" s="22"/>
      <c r="CR325" s="22"/>
      <c r="CS325" s="22"/>
      <c r="CT325" s="22"/>
      <c r="CU325" s="22"/>
      <c r="CV325" s="19"/>
      <c r="CW325" s="20"/>
      <c r="CX325" s="21"/>
      <c r="CY325" s="22"/>
      <c r="CZ325" s="22"/>
      <c r="DA325" s="22"/>
      <c r="DB325" s="22"/>
      <c r="DC325" s="22"/>
      <c r="DD325" s="22"/>
      <c r="DE325" s="22"/>
    </row>
    <row r="326" spans="1:109" x14ac:dyDescent="0.25">
      <c r="A326" s="6">
        <v>44155</v>
      </c>
      <c r="B326" s="5">
        <v>293.5199999999997</v>
      </c>
      <c r="C326" s="9">
        <v>4.8</v>
      </c>
      <c r="F326" s="6">
        <v>44155</v>
      </c>
      <c r="G326" s="5">
        <v>293.5199999999997</v>
      </c>
      <c r="H326" s="9">
        <v>4.8</v>
      </c>
      <c r="CG326" s="19"/>
      <c r="CH326" s="20"/>
      <c r="CI326" s="20"/>
      <c r="CJ326" s="21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19"/>
      <c r="CW326" s="20"/>
      <c r="CX326" s="21"/>
      <c r="CY326" s="22"/>
      <c r="CZ326" s="22"/>
      <c r="DA326" s="22"/>
      <c r="DB326" s="22"/>
      <c r="DC326" s="22"/>
      <c r="DD326" s="22"/>
      <c r="DE326" s="22"/>
    </row>
    <row r="327" spans="1:109" x14ac:dyDescent="0.25">
      <c r="A327" s="6">
        <v>44156</v>
      </c>
      <c r="B327" s="5">
        <v>226.12559999999948</v>
      </c>
      <c r="C327" s="9">
        <v>2.8</v>
      </c>
      <c r="F327" s="6">
        <v>44156</v>
      </c>
      <c r="G327" s="5">
        <v>226.12559999999948</v>
      </c>
      <c r="H327" s="9">
        <v>2.8</v>
      </c>
      <c r="CG327" s="19"/>
      <c r="CH327" s="20"/>
      <c r="CI327" s="20"/>
      <c r="CJ327" s="21"/>
      <c r="CK327" s="22"/>
      <c r="CL327" s="22"/>
      <c r="CM327" s="22"/>
      <c r="CN327" s="22"/>
      <c r="CO327" s="22"/>
      <c r="CP327" s="22"/>
      <c r="CQ327" s="22"/>
      <c r="CR327" s="22"/>
      <c r="CS327" s="22"/>
      <c r="CT327" s="22"/>
      <c r="CU327" s="22"/>
      <c r="CV327" s="19"/>
      <c r="CW327" s="20"/>
      <c r="CX327" s="21"/>
      <c r="CY327" s="22"/>
      <c r="CZ327" s="22"/>
      <c r="DA327" s="22"/>
      <c r="DB327" s="22"/>
      <c r="DC327" s="22"/>
      <c r="DD327" s="22"/>
      <c r="DE327" s="22"/>
    </row>
    <row r="328" spans="1:109" x14ac:dyDescent="0.25">
      <c r="A328" s="6">
        <v>44157</v>
      </c>
      <c r="B328" s="5">
        <v>450.50880000000035</v>
      </c>
      <c r="C328" s="9">
        <v>0</v>
      </c>
      <c r="F328" s="6">
        <v>44157</v>
      </c>
      <c r="G328" s="5">
        <v>450.50880000000035</v>
      </c>
      <c r="H328" s="9">
        <v>0</v>
      </c>
      <c r="CG328" s="19"/>
      <c r="CH328" s="20"/>
      <c r="CI328" s="20"/>
      <c r="CJ328" s="21"/>
      <c r="CK328" s="22"/>
      <c r="CL328" s="22"/>
      <c r="CM328" s="22"/>
      <c r="CN328" s="22"/>
      <c r="CO328" s="22"/>
      <c r="CP328" s="22"/>
      <c r="CQ328" s="22"/>
      <c r="CR328" s="22"/>
      <c r="CS328" s="22"/>
      <c r="CT328" s="22"/>
      <c r="CU328" s="22"/>
      <c r="CV328" s="19"/>
      <c r="CW328" s="20"/>
      <c r="CX328" s="21"/>
      <c r="CY328" s="22"/>
      <c r="CZ328" s="22"/>
      <c r="DA328" s="22"/>
      <c r="DB328" s="22"/>
      <c r="DC328" s="22"/>
      <c r="DD328" s="22"/>
      <c r="DE328" s="22"/>
    </row>
    <row r="329" spans="1:109" x14ac:dyDescent="0.25">
      <c r="A329" s="6">
        <v>44158</v>
      </c>
      <c r="B329" s="5">
        <v>559.78440000000069</v>
      </c>
      <c r="C329" s="9">
        <v>1.8</v>
      </c>
      <c r="F329" s="6">
        <v>44158</v>
      </c>
      <c r="G329" s="5">
        <v>559.78440000000069</v>
      </c>
      <c r="H329" s="9">
        <v>1.8</v>
      </c>
      <c r="CG329" s="19"/>
      <c r="CH329" s="20"/>
      <c r="CI329" s="20"/>
      <c r="CJ329" s="21"/>
      <c r="CK329" s="22"/>
      <c r="CL329" s="22"/>
      <c r="CM329" s="22"/>
      <c r="CN329" s="22"/>
      <c r="CO329" s="22"/>
      <c r="CP329" s="22"/>
      <c r="CQ329" s="22"/>
      <c r="CR329" s="22"/>
      <c r="CS329" s="22"/>
      <c r="CT329" s="22"/>
      <c r="CU329" s="22"/>
      <c r="CV329" s="19"/>
      <c r="CW329" s="20"/>
      <c r="CX329" s="21"/>
      <c r="CY329" s="22"/>
      <c r="CZ329" s="22"/>
      <c r="DA329" s="22"/>
      <c r="DB329" s="22"/>
      <c r="DC329" s="22"/>
      <c r="DD329" s="22"/>
      <c r="DE329" s="22"/>
    </row>
    <row r="330" spans="1:109" x14ac:dyDescent="0.25">
      <c r="A330" s="6">
        <v>44159</v>
      </c>
      <c r="B330" s="5">
        <v>618.31560000000138</v>
      </c>
      <c r="C330" s="9">
        <v>3</v>
      </c>
      <c r="F330" s="6">
        <v>44159</v>
      </c>
      <c r="G330" s="5">
        <v>618.31560000000138</v>
      </c>
      <c r="H330" s="9">
        <v>3</v>
      </c>
      <c r="CG330" s="19"/>
      <c r="CH330" s="20"/>
      <c r="CI330" s="20"/>
      <c r="CJ330" s="21"/>
      <c r="CK330" s="22"/>
      <c r="CL330" s="22"/>
      <c r="CM330" s="22"/>
      <c r="CN330" s="22"/>
      <c r="CO330" s="22"/>
      <c r="CP330" s="22"/>
      <c r="CQ330" s="22"/>
      <c r="CR330" s="22"/>
      <c r="CS330" s="22"/>
      <c r="CT330" s="22"/>
      <c r="CU330" s="22"/>
      <c r="CV330" s="19"/>
      <c r="CW330" s="20"/>
      <c r="CX330" s="21"/>
      <c r="CY330" s="22"/>
      <c r="CZ330" s="22"/>
      <c r="DA330" s="22"/>
      <c r="DB330" s="22"/>
      <c r="DC330" s="22"/>
      <c r="DD330" s="22"/>
      <c r="DE330" s="22"/>
    </row>
    <row r="331" spans="1:109" x14ac:dyDescent="0.25">
      <c r="A331" s="6">
        <v>44160</v>
      </c>
      <c r="B331" s="5">
        <v>1225.8107999999982</v>
      </c>
      <c r="C331" s="9">
        <v>5.3</v>
      </c>
      <c r="F331" s="6">
        <v>44160</v>
      </c>
      <c r="G331" s="5">
        <v>1225.8107999999982</v>
      </c>
      <c r="H331" s="9">
        <v>5.3</v>
      </c>
      <c r="CG331" s="19"/>
      <c r="CH331" s="20"/>
      <c r="CI331" s="20"/>
      <c r="CJ331" s="21"/>
      <c r="CK331" s="22"/>
      <c r="CL331" s="22"/>
      <c r="CM331" s="22"/>
      <c r="CN331" s="22"/>
      <c r="CO331" s="22"/>
      <c r="CP331" s="22"/>
      <c r="CQ331" s="22"/>
      <c r="CR331" s="22"/>
      <c r="CS331" s="22"/>
      <c r="CT331" s="22"/>
      <c r="CU331" s="22"/>
      <c r="CV331" s="19"/>
      <c r="CW331" s="20"/>
      <c r="CX331" s="21"/>
      <c r="CY331" s="22"/>
      <c r="CZ331" s="22"/>
      <c r="DA331" s="22"/>
      <c r="DB331" s="22"/>
      <c r="DC331" s="22"/>
      <c r="DD331" s="22"/>
      <c r="DE331" s="22"/>
    </row>
    <row r="332" spans="1:109" x14ac:dyDescent="0.25">
      <c r="A332" s="6">
        <v>44161</v>
      </c>
      <c r="B332" s="5">
        <v>676.76399999999853</v>
      </c>
      <c r="C332" s="9">
        <v>0</v>
      </c>
      <c r="F332" s="6">
        <v>44161</v>
      </c>
      <c r="G332" s="5">
        <v>676.76399999999853</v>
      </c>
      <c r="H332" s="9">
        <v>0</v>
      </c>
      <c r="CG332" s="19"/>
      <c r="CH332" s="20"/>
      <c r="CI332" s="20"/>
      <c r="CJ332" s="21"/>
      <c r="CK332" s="22"/>
      <c r="CL332" s="22"/>
      <c r="CM332" s="22"/>
      <c r="CN332" s="22"/>
      <c r="CO332" s="22"/>
      <c r="CP332" s="22"/>
      <c r="CQ332" s="22"/>
      <c r="CR332" s="22"/>
      <c r="CS332" s="22"/>
      <c r="CT332" s="22"/>
      <c r="CU332" s="22"/>
      <c r="CV332" s="19"/>
      <c r="CW332" s="20"/>
      <c r="CX332" s="21"/>
      <c r="CY332" s="22"/>
      <c r="CZ332" s="22"/>
      <c r="DA332" s="22"/>
      <c r="DB332" s="22"/>
      <c r="DC332" s="22"/>
      <c r="DD332" s="22"/>
      <c r="DE332" s="22"/>
    </row>
    <row r="333" spans="1:109" x14ac:dyDescent="0.25">
      <c r="A333" s="6">
        <v>44162</v>
      </c>
      <c r="B333" s="5">
        <v>142.3956000000002</v>
      </c>
      <c r="C333" s="9">
        <v>0</v>
      </c>
      <c r="F333" s="6">
        <v>44162</v>
      </c>
      <c r="G333" s="5">
        <v>142.3956000000002</v>
      </c>
      <c r="H333" s="9">
        <v>0</v>
      </c>
      <c r="CG333" s="19"/>
      <c r="CH333" s="20"/>
      <c r="CI333" s="20"/>
      <c r="CJ333" s="21"/>
      <c r="CK333" s="22"/>
      <c r="CL333" s="22"/>
      <c r="CM333" s="22"/>
      <c r="CN333" s="22"/>
      <c r="CO333" s="22"/>
      <c r="CP333" s="22"/>
      <c r="CQ333" s="22"/>
      <c r="CR333" s="22"/>
      <c r="CS333" s="22"/>
      <c r="CT333" s="22"/>
      <c r="CU333" s="22"/>
      <c r="CV333" s="19"/>
      <c r="CW333" s="20"/>
      <c r="CX333" s="21"/>
      <c r="CY333" s="22"/>
      <c r="CZ333" s="22"/>
      <c r="DA333" s="22"/>
      <c r="DB333" s="22"/>
      <c r="DC333" s="22"/>
      <c r="DD333" s="22"/>
      <c r="DE333" s="22"/>
    </row>
    <row r="334" spans="1:109" x14ac:dyDescent="0.25">
      <c r="A334" s="6">
        <v>44163</v>
      </c>
      <c r="B334" s="5">
        <v>312.44159999999977</v>
      </c>
      <c r="C334" s="9">
        <v>11.4</v>
      </c>
      <c r="F334" s="6">
        <v>44163</v>
      </c>
      <c r="G334" s="5">
        <v>312.44159999999977</v>
      </c>
      <c r="H334" s="9">
        <v>11.4</v>
      </c>
      <c r="CG334" s="19"/>
      <c r="CH334" s="20"/>
      <c r="CI334" s="20"/>
      <c r="CJ334" s="21"/>
      <c r="CK334" s="22"/>
      <c r="CL334" s="22"/>
      <c r="CM334" s="22"/>
      <c r="CN334" s="22"/>
      <c r="CO334" s="22"/>
      <c r="CP334" s="22"/>
      <c r="CQ334" s="22"/>
      <c r="CR334" s="22"/>
      <c r="CS334" s="22"/>
      <c r="CT334" s="22"/>
      <c r="CU334" s="22"/>
      <c r="CV334" s="19"/>
      <c r="CW334" s="20"/>
      <c r="CX334" s="21"/>
      <c r="CY334" s="22"/>
      <c r="CZ334" s="22"/>
      <c r="DA334" s="22"/>
      <c r="DB334" s="22"/>
      <c r="DC334" s="22"/>
      <c r="DD334" s="22"/>
      <c r="DE334" s="22"/>
    </row>
    <row r="335" spans="1:109" x14ac:dyDescent="0.25">
      <c r="A335" s="6">
        <v>44164</v>
      </c>
      <c r="B335" s="5">
        <v>363.81000000000017</v>
      </c>
      <c r="C335" s="9">
        <v>0</v>
      </c>
      <c r="F335" s="6">
        <v>44164</v>
      </c>
      <c r="G335" s="5">
        <v>363.81000000000017</v>
      </c>
      <c r="H335" s="9">
        <v>0</v>
      </c>
      <c r="CG335" s="19"/>
      <c r="CH335" s="20"/>
      <c r="CI335" s="20"/>
      <c r="CJ335" s="21"/>
      <c r="CK335" s="22"/>
      <c r="CL335" s="22"/>
      <c r="CM335" s="22"/>
      <c r="CN335" s="22"/>
      <c r="CO335" s="22"/>
      <c r="CP335" s="22"/>
      <c r="CQ335" s="22"/>
      <c r="CR335" s="22"/>
      <c r="CS335" s="22"/>
      <c r="CT335" s="22"/>
      <c r="CU335" s="22"/>
      <c r="CV335" s="19"/>
      <c r="CW335" s="20"/>
      <c r="CX335" s="21"/>
      <c r="CY335" s="22"/>
      <c r="CZ335" s="22"/>
      <c r="DA335" s="22"/>
      <c r="DB335" s="22"/>
      <c r="DC335" s="22"/>
      <c r="DD335" s="22"/>
      <c r="DE335" s="22"/>
    </row>
    <row r="336" spans="1:109" x14ac:dyDescent="0.25">
      <c r="A336" s="6">
        <v>44165</v>
      </c>
      <c r="B336" s="5">
        <v>288.46560000000011</v>
      </c>
      <c r="C336" s="9">
        <v>0.5</v>
      </c>
      <c r="F336" s="6">
        <v>44165</v>
      </c>
      <c r="G336" s="5">
        <v>288.46560000000011</v>
      </c>
      <c r="H336" s="9">
        <v>0.5</v>
      </c>
      <c r="I336" s="17">
        <f>+I306+30</f>
        <v>44165</v>
      </c>
      <c r="J336" s="10">
        <f>SUM(G307:G336)</f>
        <v>12089.894400000001</v>
      </c>
      <c r="K336" s="10">
        <f>SUM(H307:H336)</f>
        <v>134.29999999999998</v>
      </c>
      <c r="CG336" s="19"/>
      <c r="CH336" s="20"/>
      <c r="CI336" s="20"/>
      <c r="CJ336" s="21"/>
      <c r="CK336" s="22"/>
      <c r="CL336" s="22"/>
      <c r="CM336" s="22"/>
      <c r="CN336" s="22"/>
      <c r="CO336" s="22"/>
      <c r="CP336" s="22"/>
      <c r="CQ336" s="22"/>
      <c r="CR336" s="22"/>
      <c r="CS336" s="22"/>
      <c r="CT336" s="22"/>
      <c r="CU336" s="22"/>
      <c r="CV336" s="19"/>
      <c r="CW336" s="20"/>
      <c r="CX336" s="21"/>
      <c r="CY336" s="22"/>
      <c r="CZ336" s="22"/>
      <c r="DA336" s="22"/>
      <c r="DB336" s="22"/>
      <c r="DC336" s="22"/>
      <c r="DD336" s="22"/>
      <c r="DE336" s="22"/>
    </row>
    <row r="337" spans="1:109" x14ac:dyDescent="0.25">
      <c r="A337" s="6">
        <v>44166</v>
      </c>
      <c r="B337" s="5">
        <v>348.30479999999983</v>
      </c>
      <c r="C337" s="9">
        <v>0</v>
      </c>
      <c r="F337" s="6">
        <v>44166</v>
      </c>
      <c r="G337" s="5">
        <v>348.30479999999983</v>
      </c>
      <c r="H337" s="9">
        <v>0</v>
      </c>
      <c r="CG337" s="19"/>
      <c r="CH337" s="20"/>
      <c r="CI337" s="20"/>
      <c r="CJ337" s="21"/>
      <c r="CK337" s="22"/>
      <c r="CL337" s="22"/>
      <c r="CM337" s="22"/>
      <c r="CN337" s="22"/>
      <c r="CO337" s="22"/>
      <c r="CP337" s="22"/>
      <c r="CQ337" s="22"/>
      <c r="CR337" s="22"/>
      <c r="CS337" s="22"/>
      <c r="CT337" s="22"/>
      <c r="CU337" s="22"/>
      <c r="CV337" s="19"/>
      <c r="CW337" s="20"/>
      <c r="CX337" s="21"/>
      <c r="CY337" s="25"/>
      <c r="CZ337" s="20"/>
      <c r="DA337" s="20"/>
      <c r="DB337" s="22"/>
      <c r="DC337" s="22"/>
      <c r="DD337" s="22"/>
      <c r="DE337" s="22"/>
    </row>
    <row r="338" spans="1:109" x14ac:dyDescent="0.25">
      <c r="A338" s="6">
        <v>44167</v>
      </c>
      <c r="B338" s="5">
        <v>188.80079999999992</v>
      </c>
      <c r="C338" s="9">
        <v>0</v>
      </c>
      <c r="F338" s="6">
        <v>44167</v>
      </c>
      <c r="G338" s="5">
        <v>188.80079999999992</v>
      </c>
      <c r="H338" s="9">
        <v>0</v>
      </c>
      <c r="CG338" s="19"/>
      <c r="CH338" s="20"/>
      <c r="CI338" s="20"/>
      <c r="CJ338" s="21"/>
      <c r="CK338" s="22"/>
      <c r="CL338" s="22"/>
      <c r="CM338" s="22"/>
      <c r="CN338" s="22"/>
      <c r="CO338" s="22"/>
      <c r="CP338" s="22"/>
      <c r="CQ338" s="22"/>
      <c r="CR338" s="22"/>
      <c r="CS338" s="22"/>
      <c r="CT338" s="22"/>
      <c r="CU338" s="22"/>
      <c r="CV338" s="19"/>
      <c r="CW338" s="20"/>
      <c r="CX338" s="21"/>
      <c r="CY338" s="22"/>
      <c r="CZ338" s="22"/>
      <c r="DA338" s="22"/>
      <c r="DB338" s="22"/>
      <c r="DC338" s="22"/>
      <c r="DD338" s="22"/>
      <c r="DE338" s="22"/>
    </row>
    <row r="339" spans="1:109" x14ac:dyDescent="0.25">
      <c r="A339" s="6">
        <v>44168</v>
      </c>
      <c r="B339" s="5">
        <v>368.83319999999998</v>
      </c>
      <c r="C339" s="9">
        <v>23.4</v>
      </c>
      <c r="F339" s="6">
        <v>44168</v>
      </c>
      <c r="G339" s="5">
        <v>368.83319999999998</v>
      </c>
      <c r="H339" s="9">
        <v>23.4</v>
      </c>
      <c r="CG339" s="19"/>
      <c r="CH339" s="20"/>
      <c r="CI339" s="20"/>
      <c r="CJ339" s="21"/>
      <c r="CK339" s="22"/>
      <c r="CL339" s="22"/>
      <c r="CM339" s="22"/>
      <c r="CN339" s="22"/>
      <c r="CO339" s="22"/>
      <c r="CP339" s="22"/>
      <c r="CQ339" s="22"/>
      <c r="CR339" s="22"/>
      <c r="CS339" s="22"/>
      <c r="CT339" s="22"/>
      <c r="CU339" s="22"/>
      <c r="CV339" s="19"/>
      <c r="CW339" s="20"/>
      <c r="CX339" s="21"/>
      <c r="CY339" s="22"/>
      <c r="CZ339" s="22"/>
      <c r="DA339" s="22"/>
      <c r="DB339" s="22"/>
      <c r="DC339" s="22"/>
      <c r="DD339" s="22"/>
      <c r="DE339" s="22"/>
    </row>
    <row r="340" spans="1:109" x14ac:dyDescent="0.25">
      <c r="A340" s="6">
        <v>44169</v>
      </c>
      <c r="B340" s="5">
        <v>100.48919999999984</v>
      </c>
      <c r="C340" s="9">
        <v>4.8</v>
      </c>
      <c r="F340" s="6">
        <v>44169</v>
      </c>
      <c r="G340" s="5">
        <v>100.48919999999984</v>
      </c>
      <c r="H340" s="9">
        <v>4.8</v>
      </c>
      <c r="CG340" s="19"/>
      <c r="CH340" s="20"/>
      <c r="CI340" s="20"/>
      <c r="CJ340" s="21"/>
      <c r="CK340" s="22"/>
      <c r="CL340" s="22"/>
      <c r="CM340" s="22"/>
      <c r="CN340" s="22"/>
      <c r="CO340" s="22"/>
      <c r="CP340" s="22"/>
      <c r="CQ340" s="22"/>
      <c r="CR340" s="22"/>
      <c r="CS340" s="22"/>
      <c r="CT340" s="22"/>
      <c r="CU340" s="22"/>
      <c r="CV340" s="19"/>
      <c r="CW340" s="20"/>
      <c r="CX340" s="21"/>
      <c r="CY340" s="22"/>
      <c r="CZ340" s="22"/>
      <c r="DA340" s="22"/>
      <c r="DB340" s="22"/>
      <c r="DC340" s="22"/>
      <c r="DD340" s="22"/>
      <c r="DE340" s="22"/>
    </row>
    <row r="341" spans="1:109" x14ac:dyDescent="0.25">
      <c r="A341" s="6">
        <v>44170</v>
      </c>
      <c r="B341" s="5">
        <v>398.68199999999996</v>
      </c>
      <c r="C341" s="9">
        <v>8.4</v>
      </c>
      <c r="F341" s="6">
        <v>44170</v>
      </c>
      <c r="G341" s="5">
        <v>398.68199999999996</v>
      </c>
      <c r="H341" s="9">
        <v>8.4</v>
      </c>
      <c r="CG341" s="19"/>
      <c r="CH341" s="20"/>
      <c r="CI341" s="20"/>
      <c r="CJ341" s="21"/>
      <c r="CK341" s="22"/>
      <c r="CL341" s="22"/>
      <c r="CM341" s="22"/>
      <c r="CN341" s="22"/>
      <c r="CO341" s="22"/>
      <c r="CP341" s="22"/>
      <c r="CQ341" s="22"/>
      <c r="CR341" s="22"/>
      <c r="CS341" s="22"/>
      <c r="CT341" s="22"/>
      <c r="CU341" s="22"/>
      <c r="CV341" s="19"/>
      <c r="CW341" s="20"/>
      <c r="CX341" s="21"/>
      <c r="CY341" s="22"/>
      <c r="CZ341" s="22"/>
      <c r="DA341" s="22"/>
      <c r="DB341" s="22"/>
      <c r="DC341" s="22"/>
      <c r="DD341" s="22"/>
      <c r="DE341" s="22"/>
    </row>
    <row r="342" spans="1:109" x14ac:dyDescent="0.25">
      <c r="A342" s="6">
        <v>44171</v>
      </c>
      <c r="B342" s="5">
        <v>314.49720000000042</v>
      </c>
      <c r="C342" s="9">
        <v>0</v>
      </c>
      <c r="F342" s="6">
        <v>44171</v>
      </c>
      <c r="G342" s="5">
        <v>314.49720000000042</v>
      </c>
      <c r="H342" s="9">
        <v>0</v>
      </c>
      <c r="CG342" s="19"/>
      <c r="CH342" s="20"/>
      <c r="CI342" s="20"/>
      <c r="CJ342" s="21"/>
      <c r="CK342" s="22"/>
      <c r="CL342" s="22"/>
      <c r="CM342" s="22"/>
      <c r="CN342" s="22"/>
      <c r="CO342" s="22"/>
      <c r="CP342" s="22"/>
      <c r="CQ342" s="22"/>
      <c r="CR342" s="22"/>
      <c r="CS342" s="22"/>
      <c r="CT342" s="22"/>
      <c r="CU342" s="22"/>
      <c r="CV342" s="19"/>
      <c r="CW342" s="20"/>
      <c r="CX342" s="21"/>
      <c r="CY342" s="22"/>
      <c r="CZ342" s="22"/>
      <c r="DA342" s="22"/>
      <c r="DB342" s="22"/>
      <c r="DC342" s="22"/>
      <c r="DD342" s="22"/>
      <c r="DE342" s="22"/>
    </row>
    <row r="343" spans="1:109" x14ac:dyDescent="0.25">
      <c r="A343" s="6">
        <v>44172</v>
      </c>
      <c r="B343" s="5">
        <v>253.66919999999993</v>
      </c>
      <c r="C343" s="9">
        <v>0.3</v>
      </c>
      <c r="F343" s="6">
        <v>44172</v>
      </c>
      <c r="G343" s="5">
        <v>253.66919999999993</v>
      </c>
      <c r="H343" s="9">
        <v>0.3</v>
      </c>
      <c r="CG343" s="19"/>
      <c r="CH343" s="20"/>
      <c r="CI343" s="20"/>
      <c r="CJ343" s="21"/>
      <c r="CK343" s="22"/>
      <c r="CL343" s="22"/>
      <c r="CM343" s="22"/>
      <c r="CN343" s="22"/>
      <c r="CO343" s="22"/>
      <c r="CP343" s="22"/>
      <c r="CQ343" s="22"/>
      <c r="CR343" s="22"/>
      <c r="CS343" s="22"/>
      <c r="CT343" s="22"/>
      <c r="CU343" s="22"/>
      <c r="CV343" s="19"/>
      <c r="CW343" s="20"/>
      <c r="CX343" s="21"/>
      <c r="CY343" s="22"/>
      <c r="CZ343" s="22"/>
      <c r="DA343" s="22"/>
      <c r="DB343" s="22"/>
      <c r="DC343" s="22"/>
      <c r="DD343" s="22"/>
      <c r="DE343" s="22"/>
    </row>
    <row r="344" spans="1:109" x14ac:dyDescent="0.25">
      <c r="A344" s="6">
        <v>44173</v>
      </c>
      <c r="B344" s="5">
        <v>372.02040000000022</v>
      </c>
      <c r="C344" s="9">
        <v>0.5</v>
      </c>
      <c r="F344" s="6">
        <v>44173</v>
      </c>
      <c r="G344" s="5">
        <v>372.02040000000022</v>
      </c>
      <c r="H344" s="9">
        <v>0.5</v>
      </c>
      <c r="CG344" s="19"/>
      <c r="CH344" s="20"/>
      <c r="CI344" s="20"/>
      <c r="CJ344" s="21"/>
      <c r="CK344" s="22"/>
      <c r="CL344" s="22"/>
      <c r="CM344" s="22"/>
      <c r="CN344" s="22"/>
      <c r="CO344" s="22"/>
      <c r="CP344" s="22"/>
      <c r="CQ344" s="22"/>
      <c r="CR344" s="22"/>
      <c r="CS344" s="22"/>
      <c r="CT344" s="22"/>
      <c r="CU344" s="22"/>
      <c r="CV344" s="19"/>
      <c r="CW344" s="20"/>
      <c r="CX344" s="21"/>
      <c r="CY344" s="22"/>
      <c r="CZ344" s="22"/>
      <c r="DA344" s="22"/>
      <c r="DB344" s="22"/>
      <c r="DC344" s="22"/>
      <c r="DD344" s="22"/>
      <c r="DE344" s="22"/>
    </row>
    <row r="345" spans="1:109" x14ac:dyDescent="0.25">
      <c r="A345" s="6">
        <v>44174</v>
      </c>
      <c r="B345" s="5">
        <v>359.45280000000093</v>
      </c>
      <c r="C345" s="9">
        <v>3.8</v>
      </c>
      <c r="F345" s="6">
        <v>44174</v>
      </c>
      <c r="G345" s="5">
        <v>359.45280000000093</v>
      </c>
      <c r="H345" s="9">
        <v>3.8</v>
      </c>
      <c r="CG345" s="19"/>
      <c r="CH345" s="20"/>
      <c r="CI345" s="20"/>
      <c r="CJ345" s="21"/>
      <c r="CK345" s="22"/>
      <c r="CL345" s="22"/>
      <c r="CM345" s="22"/>
      <c r="CN345" s="22"/>
      <c r="CO345" s="22"/>
      <c r="CP345" s="22"/>
      <c r="CQ345" s="22"/>
      <c r="CR345" s="22"/>
      <c r="CS345" s="22"/>
      <c r="CT345" s="22"/>
      <c r="CU345" s="22"/>
      <c r="CV345" s="19"/>
      <c r="CW345" s="20"/>
      <c r="CX345" s="21"/>
      <c r="CY345" s="22"/>
      <c r="CZ345" s="22"/>
      <c r="DA345" s="22"/>
      <c r="DB345" s="22"/>
      <c r="DC345" s="22"/>
      <c r="DD345" s="22"/>
      <c r="DE345" s="22"/>
    </row>
    <row r="346" spans="1:109" x14ac:dyDescent="0.25">
      <c r="A346" s="6">
        <v>44175</v>
      </c>
      <c r="B346" s="5">
        <v>257.04359999999974</v>
      </c>
      <c r="C346" s="9">
        <v>3.6</v>
      </c>
      <c r="F346" s="6">
        <v>44175</v>
      </c>
      <c r="G346" s="5">
        <v>257.04359999999974</v>
      </c>
      <c r="H346" s="9">
        <v>3.6</v>
      </c>
      <c r="CG346" s="19"/>
      <c r="CH346" s="20"/>
      <c r="CI346" s="20"/>
      <c r="CJ346" s="21"/>
      <c r="CK346" s="22"/>
      <c r="CL346" s="22"/>
      <c r="CM346" s="22"/>
      <c r="CN346" s="22"/>
      <c r="CO346" s="22"/>
      <c r="CP346" s="22"/>
      <c r="CQ346" s="22"/>
      <c r="CR346" s="22"/>
      <c r="CS346" s="22"/>
      <c r="CT346" s="22"/>
      <c r="CU346" s="22"/>
      <c r="CV346" s="19"/>
      <c r="CW346" s="20"/>
      <c r="CX346" s="21"/>
      <c r="CY346" s="22"/>
      <c r="CZ346" s="22"/>
      <c r="DA346" s="22"/>
      <c r="DB346" s="22"/>
      <c r="DC346" s="22"/>
      <c r="DD346" s="22"/>
      <c r="DE346" s="22"/>
    </row>
    <row r="347" spans="1:109" x14ac:dyDescent="0.25">
      <c r="A347" s="6">
        <v>44176</v>
      </c>
      <c r="B347" s="5">
        <v>147.35520000000014</v>
      </c>
      <c r="C347" s="9">
        <v>2.2999999999999998</v>
      </c>
      <c r="F347" s="6">
        <v>44176</v>
      </c>
      <c r="G347" s="5">
        <v>147.35520000000014</v>
      </c>
      <c r="H347" s="9">
        <v>2.2999999999999998</v>
      </c>
      <c r="CG347" s="19"/>
      <c r="CH347" s="20"/>
      <c r="CI347" s="20"/>
      <c r="CJ347" s="21"/>
      <c r="CK347" s="22"/>
      <c r="CL347" s="22"/>
      <c r="CM347" s="22"/>
      <c r="CN347" s="22"/>
      <c r="CO347" s="22"/>
      <c r="CP347" s="22"/>
      <c r="CQ347" s="22"/>
      <c r="CR347" s="22"/>
      <c r="CS347" s="22"/>
      <c r="CT347" s="22"/>
      <c r="CU347" s="22"/>
      <c r="CV347" s="19"/>
      <c r="CW347" s="20"/>
      <c r="CX347" s="21"/>
      <c r="CY347" s="22"/>
      <c r="CZ347" s="22"/>
      <c r="DA347" s="22"/>
      <c r="DB347" s="22"/>
      <c r="DC347" s="22"/>
      <c r="DD347" s="22"/>
      <c r="DE347" s="22"/>
    </row>
    <row r="348" spans="1:109" x14ac:dyDescent="0.25">
      <c r="A348" s="6">
        <v>44177</v>
      </c>
      <c r="B348" s="5">
        <v>318.70319999999987</v>
      </c>
      <c r="C348" s="9">
        <v>0</v>
      </c>
      <c r="F348" s="6">
        <v>44177</v>
      </c>
      <c r="G348" s="5">
        <v>318.70319999999987</v>
      </c>
      <c r="H348" s="9">
        <v>0</v>
      </c>
      <c r="CG348" s="19"/>
      <c r="CH348" s="20"/>
      <c r="CI348" s="20"/>
      <c r="CJ348" s="21"/>
      <c r="CK348" s="22"/>
      <c r="CL348" s="22"/>
      <c r="CM348" s="22"/>
      <c r="CN348" s="22"/>
      <c r="CO348" s="22"/>
      <c r="CP348" s="22"/>
      <c r="CQ348" s="22"/>
      <c r="CR348" s="22"/>
      <c r="CS348" s="22"/>
      <c r="CT348" s="22"/>
      <c r="CU348" s="22"/>
      <c r="CV348" s="19"/>
      <c r="CW348" s="20"/>
      <c r="CX348" s="21"/>
      <c r="CY348" s="22"/>
      <c r="CZ348" s="22"/>
      <c r="DA348" s="22"/>
      <c r="DB348" s="22"/>
      <c r="DC348" s="22"/>
      <c r="DD348" s="22"/>
      <c r="DE348" s="22"/>
    </row>
    <row r="349" spans="1:109" x14ac:dyDescent="0.25">
      <c r="A349" s="6">
        <v>44178</v>
      </c>
      <c r="B349" s="5">
        <v>854.96639999999945</v>
      </c>
      <c r="C349" s="9">
        <v>11.7</v>
      </c>
      <c r="F349" s="6">
        <v>44178</v>
      </c>
      <c r="G349" s="5">
        <v>854.96639999999945</v>
      </c>
      <c r="H349" s="9">
        <v>11.7</v>
      </c>
      <c r="CG349" s="19"/>
      <c r="CH349" s="20"/>
      <c r="CI349" s="20"/>
      <c r="CJ349" s="21"/>
      <c r="CK349" s="22"/>
      <c r="CL349" s="22"/>
      <c r="CM349" s="22"/>
      <c r="CN349" s="22"/>
      <c r="CO349" s="22"/>
      <c r="CP349" s="22"/>
      <c r="CQ349" s="22"/>
      <c r="CR349" s="22"/>
      <c r="CS349" s="22"/>
      <c r="CT349" s="22"/>
      <c r="CU349" s="22"/>
      <c r="CV349" s="19"/>
      <c r="CW349" s="20"/>
      <c r="CX349" s="21"/>
      <c r="CY349" s="22"/>
      <c r="CZ349" s="22"/>
      <c r="DA349" s="22"/>
      <c r="DB349" s="22"/>
      <c r="DC349" s="22"/>
      <c r="DD349" s="22"/>
      <c r="DE349" s="22"/>
    </row>
    <row r="350" spans="1:109" x14ac:dyDescent="0.25">
      <c r="A350" s="6">
        <v>44179</v>
      </c>
      <c r="B350" s="5">
        <v>244.20960000000002</v>
      </c>
      <c r="C350" s="9">
        <v>1.5</v>
      </c>
      <c r="F350" s="6">
        <v>44179</v>
      </c>
      <c r="G350" s="5">
        <v>244.20960000000002</v>
      </c>
      <c r="H350" s="9">
        <v>1.5</v>
      </c>
      <c r="CG350" s="19"/>
      <c r="CH350" s="20"/>
      <c r="CI350" s="20"/>
      <c r="CJ350" s="21"/>
      <c r="CK350" s="22"/>
      <c r="CL350" s="22"/>
      <c r="CM350" s="22"/>
      <c r="CN350" s="22"/>
      <c r="CO350" s="22"/>
      <c r="CP350" s="22"/>
      <c r="CQ350" s="22"/>
      <c r="CR350" s="22"/>
      <c r="CS350" s="22"/>
      <c r="CT350" s="22"/>
      <c r="CU350" s="22"/>
      <c r="CV350" s="19"/>
      <c r="CW350" s="20"/>
      <c r="CX350" s="21"/>
      <c r="CY350" s="22"/>
      <c r="CZ350" s="22"/>
      <c r="DA350" s="22"/>
      <c r="DB350" s="22"/>
      <c r="DC350" s="22"/>
      <c r="DD350" s="22"/>
      <c r="DE350" s="22"/>
    </row>
    <row r="351" spans="1:109" x14ac:dyDescent="0.25">
      <c r="A351" s="6">
        <v>44180</v>
      </c>
      <c r="B351" s="5">
        <v>311.73000000000036</v>
      </c>
      <c r="C351" s="9">
        <v>0</v>
      </c>
      <c r="F351" s="6">
        <v>44180</v>
      </c>
      <c r="G351" s="5">
        <v>311.73000000000036</v>
      </c>
      <c r="H351" s="9">
        <v>0</v>
      </c>
      <c r="CG351" s="19"/>
      <c r="CH351" s="20"/>
      <c r="CI351" s="20"/>
      <c r="CJ351" s="21"/>
      <c r="CK351" s="22"/>
      <c r="CL351" s="22"/>
      <c r="CM351" s="22"/>
      <c r="CN351" s="22"/>
      <c r="CO351" s="22"/>
      <c r="CP351" s="22"/>
      <c r="CQ351" s="22"/>
      <c r="CR351" s="22"/>
      <c r="CS351" s="22"/>
      <c r="CT351" s="22"/>
      <c r="CU351" s="22"/>
      <c r="CV351" s="19"/>
      <c r="CW351" s="20"/>
      <c r="CX351" s="21"/>
      <c r="CY351" s="22"/>
      <c r="CZ351" s="22"/>
      <c r="DA351" s="22"/>
      <c r="DB351" s="22"/>
      <c r="DC351" s="22"/>
      <c r="DD351" s="22"/>
      <c r="DE351" s="22"/>
    </row>
    <row r="352" spans="1:109" x14ac:dyDescent="0.25">
      <c r="A352" s="6">
        <v>44181</v>
      </c>
      <c r="B352" s="5">
        <v>1463.9148000000007</v>
      </c>
      <c r="C352" s="9">
        <v>19.600000000000001</v>
      </c>
      <c r="F352" s="6">
        <v>44181</v>
      </c>
      <c r="G352" s="5">
        <v>1463.9148000000007</v>
      </c>
      <c r="H352" s="9">
        <v>19.600000000000001</v>
      </c>
      <c r="CG352" s="19"/>
      <c r="CH352" s="20"/>
      <c r="CI352" s="20"/>
      <c r="CJ352" s="21"/>
      <c r="CK352" s="22"/>
      <c r="CL352" s="22"/>
      <c r="CM352" s="22"/>
      <c r="CN352" s="22"/>
      <c r="CO352" s="22"/>
      <c r="CP352" s="22"/>
      <c r="CQ352" s="22"/>
      <c r="CR352" s="22"/>
      <c r="CS352" s="22"/>
      <c r="CT352" s="22"/>
      <c r="CU352" s="22"/>
      <c r="CV352" s="19"/>
      <c r="CW352" s="20"/>
      <c r="CX352" s="21"/>
      <c r="CY352" s="22"/>
      <c r="CZ352" s="22"/>
      <c r="DA352" s="22"/>
      <c r="DB352" s="22"/>
      <c r="DC352" s="22"/>
      <c r="DD352" s="22"/>
      <c r="DE352" s="22"/>
    </row>
    <row r="353" spans="1:109" x14ac:dyDescent="0.25">
      <c r="A353" s="6">
        <v>44182</v>
      </c>
      <c r="B353" s="5">
        <v>747.67920000000072</v>
      </c>
      <c r="C353" s="9">
        <v>11.2</v>
      </c>
      <c r="F353" s="6">
        <v>44182</v>
      </c>
      <c r="G353" s="5">
        <v>747.67920000000072</v>
      </c>
      <c r="H353" s="9">
        <v>11.2</v>
      </c>
      <c r="CG353" s="19"/>
      <c r="CH353" s="20"/>
      <c r="CI353" s="20"/>
      <c r="CJ353" s="21"/>
      <c r="CK353" s="22"/>
      <c r="CL353" s="22"/>
      <c r="CM353" s="22"/>
      <c r="CN353" s="22"/>
      <c r="CO353" s="22"/>
      <c r="CP353" s="22"/>
      <c r="CQ353" s="22"/>
      <c r="CR353" s="22"/>
      <c r="CS353" s="22"/>
      <c r="CT353" s="22"/>
      <c r="CU353" s="22"/>
      <c r="CV353" s="19"/>
      <c r="CW353" s="20"/>
      <c r="CX353" s="21"/>
      <c r="CY353" s="22"/>
      <c r="CZ353" s="22"/>
      <c r="DA353" s="22"/>
      <c r="DB353" s="22"/>
      <c r="DC353" s="22"/>
      <c r="DD353" s="22"/>
      <c r="DE353" s="22"/>
    </row>
    <row r="354" spans="1:109" x14ac:dyDescent="0.25">
      <c r="A354" s="6">
        <v>44183</v>
      </c>
      <c r="B354" s="5">
        <v>2988.791999999994</v>
      </c>
      <c r="C354" s="9">
        <v>32</v>
      </c>
      <c r="F354" s="6">
        <v>44183</v>
      </c>
      <c r="G354" s="5">
        <v>2988.791999999994</v>
      </c>
      <c r="H354" s="9">
        <v>32</v>
      </c>
      <c r="CG354" s="19"/>
      <c r="CH354" s="20"/>
      <c r="CI354" s="20"/>
      <c r="CJ354" s="21"/>
      <c r="CK354" s="22"/>
      <c r="CL354" s="22"/>
      <c r="CM354" s="22"/>
      <c r="CN354" s="22"/>
      <c r="CO354" s="22"/>
      <c r="CP354" s="22"/>
      <c r="CQ354" s="22"/>
      <c r="CR354" s="22"/>
      <c r="CS354" s="22"/>
      <c r="CT354" s="22"/>
      <c r="CU354" s="22"/>
      <c r="CV354" s="19"/>
      <c r="CW354" s="20"/>
      <c r="CX354" s="21"/>
      <c r="CY354" s="22"/>
      <c r="CZ354" s="22"/>
      <c r="DA354" s="22"/>
      <c r="DB354" s="22"/>
      <c r="DC354" s="22"/>
      <c r="DD354" s="22"/>
      <c r="DE354" s="22"/>
    </row>
    <row r="355" spans="1:109" x14ac:dyDescent="0.25">
      <c r="A355" s="6">
        <v>44184</v>
      </c>
      <c r="B355" s="5">
        <v>2537.7923999999994</v>
      </c>
      <c r="C355" s="9">
        <v>23.1</v>
      </c>
      <c r="F355" s="6">
        <v>44184</v>
      </c>
      <c r="G355" s="5">
        <v>2537.7923999999994</v>
      </c>
      <c r="H355" s="9">
        <v>23.1</v>
      </c>
      <c r="CG355" s="19"/>
      <c r="CH355" s="20"/>
      <c r="CI355" s="20"/>
      <c r="CJ355" s="21"/>
      <c r="CK355" s="22"/>
      <c r="CL355" s="22"/>
      <c r="CM355" s="22"/>
      <c r="CN355" s="22"/>
      <c r="CO355" s="22"/>
      <c r="CP355" s="22"/>
      <c r="CQ355" s="22"/>
      <c r="CR355" s="22"/>
      <c r="CS355" s="22"/>
      <c r="CT355" s="22"/>
      <c r="CU355" s="22"/>
      <c r="CV355" s="19"/>
      <c r="CW355" s="20"/>
      <c r="CX355" s="21"/>
      <c r="CY355" s="22"/>
      <c r="CZ355" s="22"/>
      <c r="DA355" s="22"/>
      <c r="DB355" s="22"/>
      <c r="DC355" s="22"/>
      <c r="DD355" s="22"/>
      <c r="DE355" s="22"/>
    </row>
    <row r="356" spans="1:109" x14ac:dyDescent="0.25">
      <c r="A356" s="6">
        <v>44185</v>
      </c>
      <c r="B356" s="5">
        <v>2195.6268000000009</v>
      </c>
      <c r="C356" s="9">
        <v>14.7</v>
      </c>
      <c r="F356" s="6">
        <v>44185</v>
      </c>
      <c r="G356" s="5">
        <v>2195.6268000000009</v>
      </c>
      <c r="H356" s="9">
        <v>14.7</v>
      </c>
      <c r="CG356" s="19"/>
      <c r="CH356" s="20"/>
      <c r="CI356" s="20"/>
      <c r="CJ356" s="21"/>
      <c r="CK356" s="22"/>
      <c r="CL356" s="22"/>
      <c r="CM356" s="22"/>
      <c r="CN356" s="22"/>
      <c r="CO356" s="22"/>
      <c r="CP356" s="22"/>
      <c r="CQ356" s="22"/>
      <c r="CR356" s="22"/>
      <c r="CS356" s="22"/>
      <c r="CT356" s="22"/>
      <c r="CU356" s="22"/>
      <c r="CV356" s="19"/>
      <c r="CW356" s="20"/>
      <c r="CX356" s="21"/>
      <c r="CY356" s="22"/>
      <c r="CZ356" s="22"/>
      <c r="DA356" s="22"/>
      <c r="DB356" s="22"/>
      <c r="DC356" s="22"/>
      <c r="DD356" s="22"/>
      <c r="DE356" s="22"/>
    </row>
    <row r="357" spans="1:109" x14ac:dyDescent="0.25">
      <c r="A357" s="6">
        <v>44186</v>
      </c>
      <c r="B357" s="5">
        <v>2162.5451999999977</v>
      </c>
      <c r="C357" s="9">
        <v>19</v>
      </c>
      <c r="F357" s="6">
        <v>44186</v>
      </c>
      <c r="G357" s="5">
        <v>2162.5451999999977</v>
      </c>
      <c r="H357" s="9">
        <v>19</v>
      </c>
      <c r="CG357" s="19"/>
      <c r="CH357" s="20"/>
      <c r="CI357" s="20"/>
      <c r="CJ357" s="21"/>
      <c r="CK357" s="22"/>
      <c r="CL357" s="22"/>
      <c r="CM357" s="22"/>
      <c r="CN357" s="22"/>
      <c r="CO357" s="22"/>
      <c r="CP357" s="22"/>
      <c r="CQ357" s="22"/>
      <c r="CR357" s="22"/>
      <c r="CS357" s="22"/>
      <c r="CT357" s="22"/>
      <c r="CU357" s="22"/>
      <c r="CV357" s="19"/>
      <c r="CW357" s="20"/>
      <c r="CX357" s="21"/>
      <c r="CY357" s="22"/>
      <c r="CZ357" s="22"/>
      <c r="DA357" s="22"/>
      <c r="DB357" s="22"/>
      <c r="DC357" s="22"/>
      <c r="DD357" s="22"/>
      <c r="DE357" s="22"/>
    </row>
    <row r="358" spans="1:109" x14ac:dyDescent="0.25">
      <c r="A358" s="6">
        <v>44187</v>
      </c>
      <c r="B358" s="5">
        <v>2571.9587999999972</v>
      </c>
      <c r="C358" s="9">
        <v>6.6</v>
      </c>
      <c r="F358" s="6">
        <v>44187</v>
      </c>
      <c r="G358" s="5">
        <v>2571.9587999999972</v>
      </c>
      <c r="H358" s="9">
        <v>6.6</v>
      </c>
      <c r="CG358" s="19"/>
      <c r="CH358" s="20"/>
      <c r="CI358" s="20"/>
      <c r="CJ358" s="21"/>
      <c r="CK358" s="22"/>
      <c r="CL358" s="22"/>
      <c r="CM358" s="22"/>
      <c r="CN358" s="22"/>
      <c r="CO358" s="22"/>
      <c r="CP358" s="22"/>
      <c r="CQ358" s="22"/>
      <c r="CR358" s="22"/>
      <c r="CS358" s="22"/>
      <c r="CT358" s="22"/>
      <c r="CU358" s="22"/>
      <c r="CV358" s="19"/>
      <c r="CW358" s="20"/>
      <c r="CX358" s="21"/>
      <c r="CY358" s="22"/>
      <c r="CZ358" s="22"/>
      <c r="DA358" s="22"/>
      <c r="DB358" s="22"/>
      <c r="DC358" s="22"/>
      <c r="DD358" s="22"/>
      <c r="DE358" s="22"/>
    </row>
    <row r="359" spans="1:109" x14ac:dyDescent="0.25">
      <c r="A359" s="6">
        <v>44188</v>
      </c>
      <c r="B359" s="5">
        <v>2444.5619999999976</v>
      </c>
      <c r="C359" s="9">
        <v>50.5</v>
      </c>
      <c r="F359" s="6">
        <v>44188</v>
      </c>
      <c r="G359" s="5">
        <v>2444.5619999999976</v>
      </c>
      <c r="H359" s="9">
        <v>50.5</v>
      </c>
      <c r="CG359" s="19"/>
      <c r="CH359" s="20"/>
      <c r="CI359" s="20"/>
      <c r="CJ359" s="21"/>
      <c r="CK359" s="22"/>
      <c r="CL359" s="22"/>
      <c r="CM359" s="22"/>
      <c r="CN359" s="22"/>
      <c r="CO359" s="22"/>
      <c r="CP359" s="22"/>
      <c r="CQ359" s="22"/>
      <c r="CR359" s="22"/>
      <c r="CS359" s="22"/>
      <c r="CT359" s="22"/>
      <c r="CU359" s="22"/>
      <c r="CV359" s="19"/>
      <c r="CW359" s="20"/>
      <c r="CX359" s="21"/>
      <c r="CY359" s="22"/>
      <c r="CZ359" s="22"/>
      <c r="DA359" s="22"/>
      <c r="DB359" s="22"/>
      <c r="DC359" s="22"/>
      <c r="DD359" s="22"/>
      <c r="DE359" s="22"/>
    </row>
    <row r="360" spans="1:109" x14ac:dyDescent="0.25">
      <c r="A360" s="6">
        <v>44189</v>
      </c>
      <c r="B360" s="5">
        <v>2617.5168000000026</v>
      </c>
      <c r="C360" s="9">
        <v>0</v>
      </c>
      <c r="F360" s="6">
        <v>44189</v>
      </c>
      <c r="G360" s="5">
        <v>2617.5168000000026</v>
      </c>
      <c r="H360" s="9">
        <v>0</v>
      </c>
      <c r="CG360" s="19"/>
      <c r="CH360" s="20"/>
      <c r="CI360" s="20"/>
      <c r="CJ360" s="21"/>
      <c r="CK360" s="22"/>
      <c r="CL360" s="22"/>
      <c r="CM360" s="22"/>
      <c r="CN360" s="22"/>
      <c r="CO360" s="22"/>
      <c r="CP360" s="22"/>
      <c r="CQ360" s="22"/>
      <c r="CR360" s="22"/>
      <c r="CS360" s="22"/>
      <c r="CT360" s="22"/>
      <c r="CU360" s="22"/>
      <c r="CV360" s="19"/>
      <c r="CW360" s="20"/>
      <c r="CX360" s="21"/>
      <c r="CY360" s="22"/>
      <c r="CZ360" s="22"/>
      <c r="DA360" s="22"/>
      <c r="DB360" s="22"/>
      <c r="DC360" s="22"/>
      <c r="DD360" s="22"/>
      <c r="DE360" s="22"/>
    </row>
    <row r="361" spans="1:109" x14ac:dyDescent="0.25">
      <c r="A361" s="6">
        <v>44190</v>
      </c>
      <c r="B361" s="5">
        <v>1597.1460000000011</v>
      </c>
      <c r="C361" s="9">
        <v>0</v>
      </c>
      <c r="F361" s="6">
        <v>44190</v>
      </c>
      <c r="G361" s="5">
        <v>1597.1460000000011</v>
      </c>
      <c r="H361" s="9">
        <v>0</v>
      </c>
      <c r="CG361" s="19"/>
      <c r="CH361" s="20"/>
      <c r="CI361" s="20"/>
      <c r="CJ361" s="21"/>
      <c r="CK361" s="22"/>
      <c r="CL361" s="22"/>
      <c r="CM361" s="22"/>
      <c r="CN361" s="22"/>
      <c r="CO361" s="22"/>
      <c r="CP361" s="22"/>
      <c r="CQ361" s="22"/>
      <c r="CR361" s="22"/>
      <c r="CS361" s="22"/>
      <c r="CT361" s="22"/>
      <c r="CU361" s="22"/>
      <c r="CV361" s="19"/>
      <c r="CW361" s="20"/>
      <c r="CX361" s="21"/>
      <c r="CY361" s="22"/>
      <c r="CZ361" s="22"/>
      <c r="DA361" s="22"/>
      <c r="DB361" s="22"/>
      <c r="DC361" s="22"/>
      <c r="DD361" s="22"/>
      <c r="DE361" s="22"/>
    </row>
    <row r="362" spans="1:109" x14ac:dyDescent="0.25">
      <c r="A362" s="6">
        <v>44191</v>
      </c>
      <c r="B362" s="5">
        <v>1714.9067999999995</v>
      </c>
      <c r="C362" s="9">
        <v>24.1</v>
      </c>
      <c r="E362" s="23"/>
      <c r="F362" s="6">
        <v>44191</v>
      </c>
      <c r="G362" s="5">
        <v>1714.9067999999995</v>
      </c>
      <c r="H362" s="9">
        <v>24.1</v>
      </c>
      <c r="CG362" s="19"/>
      <c r="CH362" s="20"/>
      <c r="CI362" s="20"/>
      <c r="CJ362" s="21"/>
      <c r="CK362" s="22"/>
      <c r="CL362" s="22"/>
      <c r="CM362" s="22"/>
      <c r="CN362" s="22"/>
      <c r="CO362" s="22"/>
      <c r="CP362" s="22"/>
      <c r="CQ362" s="22"/>
      <c r="CR362" s="22"/>
      <c r="CS362" s="22"/>
      <c r="CT362" s="22"/>
      <c r="CU362" s="22"/>
      <c r="CV362" s="19"/>
      <c r="CW362" s="20"/>
      <c r="CX362" s="21"/>
      <c r="CY362" s="22"/>
      <c r="CZ362" s="22"/>
      <c r="DA362" s="22"/>
      <c r="DB362" s="22"/>
      <c r="DC362" s="22"/>
      <c r="DD362" s="22"/>
      <c r="DE362" s="22"/>
    </row>
    <row r="363" spans="1:109" x14ac:dyDescent="0.25">
      <c r="A363" s="6">
        <v>44192</v>
      </c>
      <c r="B363" s="5">
        <v>2810.6892000000016</v>
      </c>
      <c r="C363" s="9">
        <v>26.4</v>
      </c>
      <c r="E363" s="23"/>
      <c r="F363" s="6">
        <v>44192</v>
      </c>
      <c r="G363" s="5">
        <v>2810.6892000000016</v>
      </c>
      <c r="H363" s="9">
        <v>26.4</v>
      </c>
      <c r="CG363" s="19"/>
      <c r="CH363" s="20"/>
      <c r="CI363" s="20"/>
      <c r="CJ363" s="21"/>
      <c r="CK363" s="22"/>
      <c r="CL363" s="22"/>
      <c r="CM363" s="22"/>
      <c r="CN363" s="22"/>
      <c r="CO363" s="22"/>
      <c r="CP363" s="22"/>
      <c r="CQ363" s="22"/>
      <c r="CR363" s="22"/>
      <c r="CS363" s="22"/>
      <c r="CT363" s="22"/>
      <c r="CU363" s="22"/>
      <c r="CV363" s="19"/>
      <c r="CW363" s="20"/>
      <c r="CX363" s="21"/>
      <c r="CY363" s="22"/>
      <c r="CZ363" s="22"/>
      <c r="DA363" s="22"/>
      <c r="DB363" s="22"/>
      <c r="DC363" s="22"/>
      <c r="DD363" s="22"/>
      <c r="DE363" s="22"/>
    </row>
    <row r="364" spans="1:109" x14ac:dyDescent="0.25">
      <c r="A364" s="6">
        <v>44193</v>
      </c>
      <c r="B364" s="5">
        <v>1493.9507999999987</v>
      </c>
      <c r="C364" s="9">
        <v>5.8</v>
      </c>
      <c r="E364" s="23"/>
      <c r="F364" s="6">
        <v>44193</v>
      </c>
      <c r="G364" s="5">
        <v>1493.9507999999987</v>
      </c>
      <c r="H364" s="9">
        <v>5.8</v>
      </c>
      <c r="CG364" s="19"/>
      <c r="CH364" s="20"/>
      <c r="CI364" s="20"/>
      <c r="CJ364" s="21"/>
      <c r="CK364" s="22"/>
      <c r="CL364" s="22"/>
      <c r="CM364" s="22"/>
      <c r="CN364" s="22"/>
      <c r="CO364" s="22"/>
      <c r="CP364" s="22"/>
      <c r="CQ364" s="22"/>
      <c r="CR364" s="22"/>
      <c r="CS364" s="22"/>
      <c r="CT364" s="22"/>
      <c r="CU364" s="22"/>
      <c r="CV364" s="19"/>
      <c r="CW364" s="20"/>
      <c r="CX364" s="21"/>
      <c r="CY364" s="22"/>
      <c r="CZ364" s="22"/>
      <c r="DA364" s="22"/>
      <c r="DB364" s="22"/>
      <c r="DC364" s="22"/>
      <c r="DD364" s="22"/>
      <c r="DE364" s="22"/>
    </row>
    <row r="365" spans="1:109" x14ac:dyDescent="0.25">
      <c r="A365" s="6">
        <v>44194</v>
      </c>
      <c r="B365" s="5">
        <v>1851.057599999999</v>
      </c>
      <c r="C365" s="9">
        <v>7.1</v>
      </c>
      <c r="E365" s="23"/>
      <c r="F365" s="6">
        <v>44194</v>
      </c>
      <c r="G365" s="5">
        <v>1851.057599999999</v>
      </c>
      <c r="H365" s="9">
        <v>7.1</v>
      </c>
      <c r="CG365" s="19"/>
      <c r="CH365" s="20"/>
      <c r="CI365" s="20"/>
      <c r="CJ365" s="21"/>
      <c r="CK365" s="22"/>
      <c r="CL365" s="22"/>
      <c r="CM365" s="22"/>
      <c r="CN365" s="22"/>
      <c r="CO365" s="22"/>
      <c r="CP365" s="22"/>
      <c r="CQ365" s="22"/>
      <c r="CR365" s="22"/>
      <c r="CS365" s="22"/>
      <c r="CT365" s="22"/>
      <c r="CU365" s="22"/>
      <c r="CV365" s="19"/>
      <c r="CW365" s="20"/>
      <c r="CX365" s="21"/>
      <c r="CY365" s="22"/>
      <c r="CZ365" s="22"/>
      <c r="DA365" s="22"/>
      <c r="DB365" s="22"/>
      <c r="DC365" s="22"/>
      <c r="DD365" s="22"/>
      <c r="DE365" s="22"/>
    </row>
    <row r="366" spans="1:109" x14ac:dyDescent="0.25">
      <c r="A366" s="6">
        <v>44195</v>
      </c>
      <c r="B366" s="5">
        <v>1615.9008000000044</v>
      </c>
      <c r="C366" s="9">
        <v>0</v>
      </c>
      <c r="E366" s="23"/>
      <c r="F366" s="6">
        <v>44195</v>
      </c>
      <c r="G366" s="5">
        <v>1615.9008000000044</v>
      </c>
      <c r="H366" s="9">
        <v>0</v>
      </c>
      <c r="CG366" s="19"/>
      <c r="CH366" s="20"/>
      <c r="CI366" s="20"/>
      <c r="CJ366" s="21"/>
      <c r="CK366" s="22"/>
      <c r="CL366" s="22"/>
      <c r="CM366" s="22"/>
      <c r="CN366" s="22"/>
      <c r="CO366" s="22"/>
      <c r="CP366" s="22"/>
      <c r="CQ366" s="22"/>
      <c r="CR366" s="22"/>
      <c r="CS366" s="22"/>
      <c r="CT366" s="22"/>
      <c r="CU366" s="22"/>
      <c r="CV366" s="19"/>
      <c r="CW366" s="20"/>
      <c r="CX366" s="21"/>
      <c r="CY366" s="22"/>
      <c r="CZ366" s="22"/>
      <c r="DA366" s="22"/>
      <c r="DB366" s="22"/>
      <c r="DC366" s="22"/>
      <c r="DD366" s="22"/>
      <c r="DE366" s="22"/>
    </row>
    <row r="367" spans="1:109" x14ac:dyDescent="0.25">
      <c r="A367" s="6">
        <v>44196</v>
      </c>
      <c r="B367" s="5">
        <v>1417.3043999999991</v>
      </c>
      <c r="C367" s="9">
        <v>0</v>
      </c>
      <c r="E367" s="23"/>
      <c r="F367" s="6">
        <v>44196</v>
      </c>
      <c r="G367" s="5">
        <v>1417.3043999999991</v>
      </c>
      <c r="H367" s="9">
        <v>0</v>
      </c>
      <c r="I367" s="17">
        <f>+I336+31</f>
        <v>44196</v>
      </c>
      <c r="J367" s="10">
        <f>SUM(G337:G367)</f>
        <v>37070.10119999999</v>
      </c>
      <c r="K367" s="10">
        <f>SUM(H337:H367)</f>
        <v>300.40000000000003</v>
      </c>
      <c r="CG367" s="19"/>
      <c r="CH367" s="20"/>
      <c r="CI367" s="20"/>
      <c r="CJ367" s="21"/>
      <c r="CK367" s="22"/>
      <c r="CL367" s="22"/>
      <c r="CM367" s="22"/>
      <c r="CN367" s="22"/>
      <c r="CO367" s="22"/>
      <c r="CP367" s="22"/>
      <c r="CQ367" s="22"/>
      <c r="CR367" s="22"/>
      <c r="CS367" s="22"/>
      <c r="CT367" s="22"/>
      <c r="CU367" s="22"/>
      <c r="CV367" s="19"/>
      <c r="CW367" s="20"/>
      <c r="CX367" s="21"/>
      <c r="CY367" s="22"/>
      <c r="CZ367" s="22"/>
      <c r="DA367" s="22"/>
      <c r="DB367" s="22"/>
      <c r="DC367" s="22"/>
      <c r="DD367" s="22"/>
      <c r="DE367" s="22"/>
    </row>
    <row r="368" spans="1:109" x14ac:dyDescent="0.25">
      <c r="A368" s="19"/>
      <c r="B368" s="20"/>
      <c r="C368" s="21"/>
      <c r="D368" s="22"/>
      <c r="E368" s="23"/>
      <c r="F368" s="19"/>
      <c r="G368" s="20"/>
      <c r="H368" s="21"/>
      <c r="I368" s="22"/>
      <c r="J368" s="22"/>
      <c r="K368" s="22"/>
      <c r="L368" s="22"/>
      <c r="M368" s="22"/>
      <c r="CG368" s="19"/>
      <c r="CH368" s="20"/>
      <c r="CI368" s="20"/>
      <c r="CJ368" s="21"/>
      <c r="CK368" s="22"/>
      <c r="CL368" s="22"/>
      <c r="CM368" s="22"/>
      <c r="CN368" s="22"/>
      <c r="CO368" s="22"/>
      <c r="CP368" s="22"/>
      <c r="CQ368" s="22"/>
      <c r="CR368" s="22"/>
      <c r="CS368" s="22"/>
      <c r="CT368" s="22"/>
      <c r="CU368" s="22"/>
      <c r="CV368" s="19"/>
      <c r="CW368" s="20"/>
      <c r="CX368" s="21"/>
      <c r="CY368" s="25"/>
      <c r="CZ368" s="20"/>
      <c r="DA368" s="20"/>
      <c r="DB368" s="22"/>
      <c r="DC368" s="22"/>
      <c r="DD368" s="22"/>
      <c r="DE368" s="22"/>
    </row>
    <row r="369" spans="1:109" x14ac:dyDescent="0.25">
      <c r="A369" s="19"/>
      <c r="B369" s="20"/>
      <c r="C369" s="21"/>
      <c r="D369" s="22"/>
      <c r="E369" s="23"/>
      <c r="F369" s="19"/>
      <c r="G369" s="20"/>
      <c r="H369" s="21"/>
      <c r="I369" s="22"/>
      <c r="J369" s="22"/>
      <c r="K369" s="22"/>
      <c r="L369" s="22"/>
      <c r="M369" s="22"/>
      <c r="CG369" s="22"/>
      <c r="CH369" s="22"/>
      <c r="CI369" s="22"/>
      <c r="CJ369" s="22"/>
      <c r="CK369" s="22"/>
      <c r="CL369" s="22"/>
      <c r="CM369" s="22"/>
      <c r="CN369" s="22"/>
      <c r="CO369" s="22"/>
      <c r="CP369" s="22"/>
      <c r="CQ369" s="22"/>
      <c r="CR369" s="22"/>
      <c r="CS369" s="22"/>
      <c r="CT369" s="22"/>
      <c r="CU369" s="22"/>
      <c r="CV369" s="22"/>
      <c r="CW369" s="22"/>
      <c r="CX369" s="22"/>
      <c r="CY369" s="22"/>
      <c r="CZ369" s="22"/>
      <c r="DA369" s="22"/>
      <c r="DB369" s="22"/>
      <c r="DC369" s="22"/>
      <c r="DD369" s="22"/>
      <c r="DE369" s="22"/>
    </row>
    <row r="370" spans="1:109" x14ac:dyDescent="0.25">
      <c r="A370" s="19"/>
      <c r="B370" s="20"/>
      <c r="C370" s="21"/>
      <c r="D370" s="22"/>
      <c r="E370" s="23"/>
      <c r="F370" s="19"/>
      <c r="G370" s="20"/>
      <c r="H370" s="21"/>
      <c r="I370" s="22"/>
      <c r="J370" s="22"/>
      <c r="K370" s="22"/>
      <c r="L370" s="22"/>
      <c r="M370" s="22"/>
    </row>
    <row r="371" spans="1:109" x14ac:dyDescent="0.25">
      <c r="A371" s="19"/>
      <c r="B371" s="20"/>
      <c r="C371" s="21"/>
      <c r="D371" s="22"/>
      <c r="E371" s="23"/>
      <c r="F371" s="19"/>
      <c r="G371" s="20"/>
      <c r="H371" s="21"/>
      <c r="I371" s="22"/>
      <c r="J371" s="22"/>
      <c r="K371" s="22"/>
      <c r="L371" s="22"/>
      <c r="M371" s="22"/>
    </row>
    <row r="372" spans="1:109" x14ac:dyDescent="0.25">
      <c r="A372" s="19"/>
      <c r="B372" s="20"/>
      <c r="C372" s="21"/>
      <c r="D372" s="22"/>
      <c r="E372" s="23"/>
      <c r="F372" s="19"/>
      <c r="G372" s="20"/>
      <c r="H372" s="21"/>
      <c r="I372" s="22"/>
      <c r="J372" s="22"/>
      <c r="K372" s="22"/>
      <c r="L372" s="22"/>
      <c r="M372" s="22"/>
    </row>
    <row r="373" spans="1:109" x14ac:dyDescent="0.25">
      <c r="A373" s="19"/>
      <c r="B373" s="20"/>
      <c r="C373" s="21"/>
      <c r="D373" s="22"/>
      <c r="E373" s="23"/>
      <c r="F373" s="19"/>
      <c r="G373" s="20"/>
      <c r="H373" s="21"/>
      <c r="I373" s="22"/>
      <c r="J373" s="22"/>
      <c r="K373" s="22"/>
      <c r="L373" s="22"/>
      <c r="M373" s="22"/>
    </row>
    <row r="374" spans="1:109" x14ac:dyDescent="0.25">
      <c r="A374" s="19"/>
      <c r="B374" s="20"/>
      <c r="C374" s="21"/>
      <c r="D374" s="22"/>
      <c r="E374" s="23"/>
      <c r="F374" s="19"/>
      <c r="G374" s="20"/>
      <c r="H374" s="21"/>
      <c r="I374" s="22"/>
      <c r="J374" s="22"/>
      <c r="K374" s="22"/>
      <c r="L374" s="22"/>
      <c r="M374" s="22"/>
    </row>
    <row r="375" spans="1:109" x14ac:dyDescent="0.25">
      <c r="A375" s="19"/>
      <c r="B375" s="20"/>
      <c r="C375" s="21"/>
      <c r="D375" s="22"/>
      <c r="E375" s="23"/>
      <c r="F375" s="19"/>
      <c r="G375" s="20"/>
      <c r="H375" s="21"/>
      <c r="I375" s="22"/>
      <c r="J375" s="22"/>
      <c r="K375" s="22"/>
      <c r="L375" s="22"/>
      <c r="M375" s="22"/>
    </row>
    <row r="376" spans="1:109" x14ac:dyDescent="0.25">
      <c r="A376" s="19"/>
      <c r="B376" s="20"/>
      <c r="C376" s="21"/>
      <c r="D376" s="22"/>
      <c r="E376" s="23"/>
      <c r="F376" s="19"/>
      <c r="G376" s="20"/>
      <c r="H376" s="21"/>
      <c r="I376" s="22"/>
      <c r="J376" s="22"/>
      <c r="K376" s="22"/>
      <c r="L376" s="22"/>
      <c r="M376" s="22"/>
    </row>
    <row r="377" spans="1:109" x14ac:dyDescent="0.25">
      <c r="A377" s="19"/>
      <c r="B377" s="20"/>
      <c r="C377" s="21"/>
      <c r="D377" s="22"/>
      <c r="E377" s="23"/>
      <c r="F377" s="19"/>
      <c r="G377" s="20"/>
      <c r="H377" s="21"/>
      <c r="I377" s="22"/>
      <c r="J377" s="22"/>
      <c r="K377" s="22"/>
      <c r="L377" s="22"/>
      <c r="M377" s="22"/>
    </row>
    <row r="378" spans="1:109" x14ac:dyDescent="0.25">
      <c r="A378" s="19"/>
      <c r="B378" s="20"/>
      <c r="C378" s="21"/>
      <c r="D378" s="22"/>
      <c r="E378" s="23"/>
      <c r="F378" s="19"/>
      <c r="G378" s="20"/>
      <c r="H378" s="21"/>
      <c r="I378" s="22"/>
      <c r="J378" s="22"/>
      <c r="K378" s="22"/>
      <c r="L378" s="22"/>
      <c r="M378" s="22"/>
    </row>
    <row r="379" spans="1:109" x14ac:dyDescent="0.25">
      <c r="A379" s="19"/>
      <c r="B379" s="20"/>
      <c r="C379" s="21"/>
      <c r="D379" s="22"/>
      <c r="E379" s="23"/>
      <c r="F379" s="19"/>
      <c r="G379" s="20"/>
      <c r="H379" s="21"/>
      <c r="I379" s="22"/>
      <c r="J379" s="22"/>
      <c r="K379" s="22"/>
      <c r="L379" s="22"/>
      <c r="M379" s="22"/>
    </row>
    <row r="380" spans="1:109" x14ac:dyDescent="0.25">
      <c r="A380" s="19"/>
      <c r="B380" s="20"/>
      <c r="C380" s="21"/>
      <c r="D380" s="22"/>
      <c r="E380" s="23"/>
      <c r="F380" s="19"/>
      <c r="G380" s="20"/>
      <c r="H380" s="21"/>
      <c r="I380" s="22"/>
      <c r="J380" s="22"/>
      <c r="K380" s="22"/>
      <c r="L380" s="22"/>
      <c r="M380" s="22"/>
    </row>
    <row r="381" spans="1:109" x14ac:dyDescent="0.25">
      <c r="A381" s="19"/>
      <c r="B381" s="20"/>
      <c r="C381" s="21"/>
      <c r="D381" s="22"/>
      <c r="E381" s="23"/>
      <c r="F381" s="19"/>
      <c r="G381" s="20"/>
      <c r="H381" s="21"/>
      <c r="I381" s="22"/>
      <c r="J381" s="22"/>
      <c r="K381" s="22"/>
      <c r="L381" s="22"/>
      <c r="M381" s="22"/>
    </row>
    <row r="382" spans="1:109" x14ac:dyDescent="0.25">
      <c r="A382" s="19"/>
      <c r="B382" s="20"/>
      <c r="C382" s="21"/>
      <c r="D382" s="22"/>
      <c r="E382" s="23"/>
      <c r="F382" s="19"/>
      <c r="G382" s="20"/>
      <c r="H382" s="21"/>
      <c r="I382" s="22"/>
      <c r="J382" s="22"/>
      <c r="K382" s="22"/>
      <c r="L382" s="22"/>
      <c r="M382" s="22"/>
    </row>
    <row r="383" spans="1:109" x14ac:dyDescent="0.25">
      <c r="A383" s="19"/>
      <c r="B383" s="20"/>
      <c r="C383" s="21"/>
      <c r="D383" s="22"/>
      <c r="E383" s="23"/>
      <c r="F383" s="19"/>
      <c r="G383" s="20"/>
      <c r="H383" s="21"/>
      <c r="I383" s="22"/>
      <c r="J383" s="22"/>
      <c r="K383" s="22"/>
      <c r="L383" s="22"/>
      <c r="M383" s="22"/>
    </row>
    <row r="384" spans="1:109" x14ac:dyDescent="0.25">
      <c r="A384" s="19"/>
      <c r="B384" s="20"/>
      <c r="C384" s="21"/>
      <c r="D384" s="22"/>
      <c r="E384" s="23"/>
      <c r="F384" s="19"/>
      <c r="G384" s="20"/>
      <c r="H384" s="21"/>
      <c r="I384" s="22"/>
      <c r="J384" s="22"/>
      <c r="K384" s="22"/>
      <c r="L384" s="22"/>
      <c r="M384" s="22"/>
    </row>
    <row r="385" spans="1:13" x14ac:dyDescent="0.25">
      <c r="A385" s="19"/>
      <c r="B385" s="20"/>
      <c r="C385" s="21"/>
      <c r="D385" s="22"/>
      <c r="E385" s="23"/>
      <c r="F385" s="19"/>
      <c r="G385" s="20"/>
      <c r="H385" s="21"/>
      <c r="I385" s="22"/>
      <c r="J385" s="22"/>
      <c r="K385" s="22"/>
      <c r="L385" s="22"/>
      <c r="M385" s="22"/>
    </row>
    <row r="386" spans="1:13" x14ac:dyDescent="0.25">
      <c r="A386" s="19"/>
      <c r="B386" s="20"/>
      <c r="C386" s="21"/>
      <c r="D386" s="22"/>
      <c r="E386" s="23"/>
      <c r="F386" s="19"/>
      <c r="G386" s="20"/>
      <c r="H386" s="21"/>
      <c r="I386" s="22"/>
      <c r="J386" s="22"/>
      <c r="K386" s="22"/>
      <c r="L386" s="22"/>
      <c r="M386" s="22"/>
    </row>
    <row r="387" spans="1:13" x14ac:dyDescent="0.25">
      <c r="A387" s="19"/>
      <c r="B387" s="20"/>
      <c r="C387" s="21"/>
      <c r="D387" s="22"/>
      <c r="E387" s="23"/>
      <c r="F387" s="19"/>
      <c r="G387" s="20"/>
      <c r="H387" s="21"/>
      <c r="I387" s="22"/>
      <c r="J387" s="22"/>
      <c r="K387" s="22"/>
      <c r="L387" s="22"/>
      <c r="M387" s="22"/>
    </row>
    <row r="388" spans="1:13" x14ac:dyDescent="0.25">
      <c r="A388" s="19"/>
      <c r="B388" s="20"/>
      <c r="C388" s="21"/>
      <c r="D388" s="22"/>
      <c r="E388" s="23"/>
      <c r="F388" s="19"/>
      <c r="G388" s="20"/>
      <c r="H388" s="21"/>
      <c r="I388" s="22"/>
      <c r="J388" s="22"/>
      <c r="K388" s="22"/>
      <c r="L388" s="22"/>
      <c r="M388" s="22"/>
    </row>
    <row r="389" spans="1:13" x14ac:dyDescent="0.25">
      <c r="A389" s="19"/>
      <c r="B389" s="20"/>
      <c r="C389" s="24"/>
      <c r="D389" s="22"/>
      <c r="E389" s="22"/>
      <c r="F389" s="19"/>
      <c r="G389" s="20"/>
      <c r="H389" s="24"/>
      <c r="I389" s="22"/>
      <c r="J389" s="22"/>
      <c r="K389" s="22"/>
      <c r="L389" s="22"/>
      <c r="M389" s="22"/>
    </row>
    <row r="390" spans="1:13" x14ac:dyDescent="0.25">
      <c r="A390" s="19"/>
      <c r="B390" s="20"/>
      <c r="C390" s="24"/>
      <c r="D390" s="22"/>
      <c r="E390" s="22"/>
      <c r="F390" s="19"/>
      <c r="G390" s="20"/>
      <c r="H390" s="24"/>
      <c r="I390" s="22"/>
      <c r="J390" s="22"/>
      <c r="K390" s="22"/>
      <c r="L390" s="22"/>
      <c r="M390" s="22"/>
    </row>
    <row r="391" spans="1:13" x14ac:dyDescent="0.25">
      <c r="A391" s="19"/>
      <c r="B391" s="20"/>
      <c r="C391" s="24"/>
      <c r="D391" s="22"/>
      <c r="E391" s="22"/>
      <c r="F391" s="19"/>
      <c r="G391" s="20"/>
      <c r="H391" s="24"/>
      <c r="I391" s="22"/>
      <c r="J391" s="22"/>
      <c r="K391" s="22"/>
      <c r="L391" s="22"/>
      <c r="M391" s="22"/>
    </row>
    <row r="392" spans="1:13" x14ac:dyDescent="0.25">
      <c r="A392" s="19"/>
      <c r="B392" s="20"/>
      <c r="C392" s="24"/>
      <c r="D392" s="22"/>
      <c r="E392" s="22"/>
      <c r="F392" s="19"/>
      <c r="G392" s="20"/>
      <c r="H392" s="24"/>
      <c r="I392" s="22"/>
      <c r="J392" s="22"/>
      <c r="K392" s="22"/>
      <c r="L392" s="22"/>
      <c r="M392" s="22"/>
    </row>
    <row r="393" spans="1:13" x14ac:dyDescent="0.25">
      <c r="A393" s="19"/>
      <c r="B393" s="20"/>
      <c r="C393" s="24"/>
      <c r="D393" s="22"/>
      <c r="E393" s="22"/>
      <c r="F393" s="19"/>
      <c r="G393" s="20"/>
      <c r="H393" s="24"/>
      <c r="I393" s="22"/>
      <c r="J393" s="22"/>
      <c r="K393" s="22"/>
      <c r="L393" s="22"/>
      <c r="M393" s="22"/>
    </row>
    <row r="394" spans="1:13" x14ac:dyDescent="0.25">
      <c r="A394" s="19"/>
      <c r="B394" s="20"/>
      <c r="C394" s="24"/>
      <c r="D394" s="22"/>
      <c r="E394" s="22"/>
      <c r="F394" s="19"/>
      <c r="G394" s="20"/>
      <c r="H394" s="24"/>
      <c r="I394" s="22"/>
      <c r="J394" s="22"/>
      <c r="K394" s="22"/>
      <c r="L394" s="22"/>
      <c r="M394" s="22"/>
    </row>
    <row r="395" spans="1:13" x14ac:dyDescent="0.25">
      <c r="A395" s="19"/>
      <c r="B395" s="20"/>
      <c r="C395" s="24"/>
      <c r="D395" s="22"/>
      <c r="E395" s="22"/>
      <c r="F395" s="19"/>
      <c r="G395" s="20"/>
      <c r="H395" s="24"/>
      <c r="I395" s="22"/>
      <c r="J395" s="22"/>
      <c r="K395" s="22"/>
      <c r="L395" s="22"/>
      <c r="M395" s="22"/>
    </row>
    <row r="396" spans="1:13" x14ac:dyDescent="0.25">
      <c r="A396" s="19"/>
      <c r="B396" s="20"/>
      <c r="C396" s="24"/>
      <c r="D396" s="22"/>
      <c r="E396" s="22"/>
      <c r="F396" s="19"/>
      <c r="G396" s="20"/>
      <c r="H396" s="24"/>
      <c r="I396" s="22"/>
      <c r="J396" s="22"/>
      <c r="K396" s="22"/>
      <c r="L396" s="22"/>
      <c r="M396" s="22"/>
    </row>
    <row r="397" spans="1:13" x14ac:dyDescent="0.25">
      <c r="A397" s="19"/>
      <c r="B397" s="20"/>
      <c r="C397" s="24"/>
      <c r="D397" s="22"/>
      <c r="E397" s="22"/>
      <c r="F397" s="19"/>
      <c r="G397" s="20"/>
      <c r="H397" s="24"/>
      <c r="I397" s="25"/>
      <c r="J397" s="20"/>
      <c r="K397" s="20"/>
      <c r="L397" s="22"/>
      <c r="M397" s="22"/>
    </row>
    <row r="398" spans="1:13" x14ac:dyDescent="0.25">
      <c r="C398" s="4"/>
    </row>
    <row r="399" spans="1:13" x14ac:dyDescent="0.25">
      <c r="C399" s="4"/>
    </row>
    <row r="400" spans="1:13" x14ac:dyDescent="0.25">
      <c r="C400" s="4"/>
    </row>
    <row r="401" spans="3:3" x14ac:dyDescent="0.25">
      <c r="C401" s="4"/>
    </row>
    <row r="402" spans="3:3" x14ac:dyDescent="0.25">
      <c r="C402" s="4"/>
    </row>
    <row r="403" spans="3:3" x14ac:dyDescent="0.25">
      <c r="C403" s="4"/>
    </row>
    <row r="404" spans="3:3" x14ac:dyDescent="0.25">
      <c r="C404" s="4"/>
    </row>
    <row r="405" spans="3:3" x14ac:dyDescent="0.25">
      <c r="C405" s="4"/>
    </row>
    <row r="406" spans="3:3" x14ac:dyDescent="0.25">
      <c r="C406" s="4"/>
    </row>
    <row r="407" spans="3:3" x14ac:dyDescent="0.25">
      <c r="C407" s="4"/>
    </row>
    <row r="408" spans="3:3" x14ac:dyDescent="0.25">
      <c r="C408" s="4"/>
    </row>
    <row r="409" spans="3:3" x14ac:dyDescent="0.25">
      <c r="C409" s="4"/>
    </row>
    <row r="410" spans="3:3" x14ac:dyDescent="0.25">
      <c r="C410" s="4"/>
    </row>
    <row r="411" spans="3:3" x14ac:dyDescent="0.25">
      <c r="C411" s="4"/>
    </row>
    <row r="412" spans="3:3" x14ac:dyDescent="0.25">
      <c r="C412" s="4"/>
    </row>
    <row r="413" spans="3:3" x14ac:dyDescent="0.25">
      <c r="C413" s="4"/>
    </row>
    <row r="414" spans="3:3" x14ac:dyDescent="0.25">
      <c r="C414" s="4"/>
    </row>
    <row r="415" spans="3:3" x14ac:dyDescent="0.25">
      <c r="C415" s="4"/>
    </row>
    <row r="416" spans="3:3" x14ac:dyDescent="0.25">
      <c r="C416" s="4"/>
    </row>
    <row r="417" spans="3:3" x14ac:dyDescent="0.25">
      <c r="C417" s="4"/>
    </row>
    <row r="418" spans="3:3" x14ac:dyDescent="0.25">
      <c r="C418" s="4"/>
    </row>
    <row r="419" spans="3:3" x14ac:dyDescent="0.25">
      <c r="C419" s="4"/>
    </row>
    <row r="420" spans="3:3" x14ac:dyDescent="0.25">
      <c r="C420" s="4"/>
    </row>
    <row r="421" spans="3:3" x14ac:dyDescent="0.25">
      <c r="C421" s="4"/>
    </row>
    <row r="422" spans="3:3" x14ac:dyDescent="0.25">
      <c r="C422" s="4"/>
    </row>
    <row r="423" spans="3:3" x14ac:dyDescent="0.25">
      <c r="C423" s="4"/>
    </row>
    <row r="424" spans="3:3" x14ac:dyDescent="0.25">
      <c r="C424" s="4"/>
    </row>
    <row r="425" spans="3:3" x14ac:dyDescent="0.25">
      <c r="C425" s="4"/>
    </row>
    <row r="426" spans="3:3" x14ac:dyDescent="0.25">
      <c r="C426" s="4"/>
    </row>
    <row r="427" spans="3:3" x14ac:dyDescent="0.25">
      <c r="C427" s="4"/>
    </row>
    <row r="428" spans="3:3" x14ac:dyDescent="0.25">
      <c r="C428" s="4"/>
    </row>
    <row r="429" spans="3:3" x14ac:dyDescent="0.25">
      <c r="C429" s="4"/>
    </row>
    <row r="430" spans="3:3" x14ac:dyDescent="0.25">
      <c r="C430" s="4"/>
    </row>
    <row r="431" spans="3:3" x14ac:dyDescent="0.25">
      <c r="C431" s="4"/>
    </row>
    <row r="432" spans="3:3" x14ac:dyDescent="0.25">
      <c r="C432" s="4"/>
    </row>
    <row r="433" spans="3:3" x14ac:dyDescent="0.25">
      <c r="C433" s="4"/>
    </row>
    <row r="434" spans="3:3" x14ac:dyDescent="0.25">
      <c r="C434" s="4"/>
    </row>
    <row r="435" spans="3:3" x14ac:dyDescent="0.25">
      <c r="C435" s="4"/>
    </row>
    <row r="436" spans="3:3" x14ac:dyDescent="0.25">
      <c r="C436" s="4"/>
    </row>
    <row r="437" spans="3:3" x14ac:dyDescent="0.25">
      <c r="C437" s="4"/>
    </row>
    <row r="438" spans="3:3" x14ac:dyDescent="0.25">
      <c r="C438" s="4"/>
    </row>
    <row r="439" spans="3:3" x14ac:dyDescent="0.25">
      <c r="C439" s="4"/>
    </row>
    <row r="440" spans="3:3" x14ac:dyDescent="0.25">
      <c r="C440" s="4"/>
    </row>
    <row r="441" spans="3:3" x14ac:dyDescent="0.25">
      <c r="C441" s="4"/>
    </row>
    <row r="442" spans="3:3" x14ac:dyDescent="0.25">
      <c r="C442" s="4"/>
    </row>
    <row r="443" spans="3:3" x14ac:dyDescent="0.25">
      <c r="C443" s="4"/>
    </row>
    <row r="444" spans="3:3" x14ac:dyDescent="0.25">
      <c r="C444" s="4"/>
    </row>
    <row r="445" spans="3:3" x14ac:dyDescent="0.25">
      <c r="C445" s="4"/>
    </row>
    <row r="446" spans="3:3" x14ac:dyDescent="0.25">
      <c r="C446" s="4"/>
    </row>
    <row r="447" spans="3:3" x14ac:dyDescent="0.25">
      <c r="C447" s="4"/>
    </row>
    <row r="448" spans="3:3" x14ac:dyDescent="0.25">
      <c r="C448" s="4"/>
    </row>
    <row r="449" spans="3:3" x14ac:dyDescent="0.25">
      <c r="C449" s="4"/>
    </row>
    <row r="450" spans="3:3" x14ac:dyDescent="0.25">
      <c r="C450" s="4"/>
    </row>
    <row r="451" spans="3:3" x14ac:dyDescent="0.25">
      <c r="C451" s="4"/>
    </row>
    <row r="452" spans="3:3" x14ac:dyDescent="0.25">
      <c r="C452" s="4"/>
    </row>
    <row r="453" spans="3:3" x14ac:dyDescent="0.25">
      <c r="C453" s="4"/>
    </row>
    <row r="454" spans="3:3" x14ac:dyDescent="0.25">
      <c r="C454" s="4"/>
    </row>
    <row r="455" spans="3:3" x14ac:dyDescent="0.25">
      <c r="C455" s="4"/>
    </row>
    <row r="456" spans="3:3" x14ac:dyDescent="0.25">
      <c r="C456" s="4"/>
    </row>
    <row r="457" spans="3:3" x14ac:dyDescent="0.25">
      <c r="C457" s="4"/>
    </row>
    <row r="458" spans="3:3" x14ac:dyDescent="0.25">
      <c r="C458" s="4"/>
    </row>
    <row r="459" spans="3:3" x14ac:dyDescent="0.25">
      <c r="C459" s="4"/>
    </row>
    <row r="460" spans="3:3" x14ac:dyDescent="0.25">
      <c r="C460" s="4"/>
    </row>
    <row r="461" spans="3:3" x14ac:dyDescent="0.25">
      <c r="C461" s="4"/>
    </row>
    <row r="462" spans="3:3" x14ac:dyDescent="0.25">
      <c r="C462" s="4"/>
    </row>
    <row r="463" spans="3:3" x14ac:dyDescent="0.25">
      <c r="C463" s="4"/>
    </row>
    <row r="464" spans="3:3" x14ac:dyDescent="0.25">
      <c r="C464" s="4"/>
    </row>
    <row r="465" spans="3:3" x14ac:dyDescent="0.25">
      <c r="C465" s="4"/>
    </row>
    <row r="466" spans="3:3" x14ac:dyDescent="0.25">
      <c r="C466" s="4"/>
    </row>
    <row r="467" spans="3:3" x14ac:dyDescent="0.25">
      <c r="C467" s="4"/>
    </row>
    <row r="468" spans="3:3" x14ac:dyDescent="0.25">
      <c r="C468" s="4"/>
    </row>
    <row r="469" spans="3:3" x14ac:dyDescent="0.25">
      <c r="C469" s="4"/>
    </row>
    <row r="470" spans="3:3" x14ac:dyDescent="0.25">
      <c r="C470" s="4"/>
    </row>
    <row r="471" spans="3:3" x14ac:dyDescent="0.25">
      <c r="C471" s="4"/>
    </row>
    <row r="472" spans="3:3" x14ac:dyDescent="0.25">
      <c r="C472" s="4"/>
    </row>
    <row r="473" spans="3:3" x14ac:dyDescent="0.25">
      <c r="C473" s="4"/>
    </row>
    <row r="474" spans="3:3" x14ac:dyDescent="0.25">
      <c r="C474" s="4"/>
    </row>
    <row r="475" spans="3:3" x14ac:dyDescent="0.25">
      <c r="C475" s="4"/>
    </row>
    <row r="476" spans="3:3" x14ac:dyDescent="0.25">
      <c r="C476" s="4"/>
    </row>
    <row r="477" spans="3:3" x14ac:dyDescent="0.25">
      <c r="C477" s="4"/>
    </row>
    <row r="478" spans="3:3" x14ac:dyDescent="0.25">
      <c r="C478" s="4"/>
    </row>
    <row r="479" spans="3:3" x14ac:dyDescent="0.25">
      <c r="C479" s="4"/>
    </row>
    <row r="480" spans="3:3" x14ac:dyDescent="0.25">
      <c r="C480" s="4"/>
    </row>
    <row r="481" spans="3:3" x14ac:dyDescent="0.25">
      <c r="C481" s="4"/>
    </row>
    <row r="482" spans="3:3" x14ac:dyDescent="0.25">
      <c r="C482" s="4"/>
    </row>
    <row r="483" spans="3:3" x14ac:dyDescent="0.25">
      <c r="C483" s="4"/>
    </row>
    <row r="484" spans="3:3" x14ac:dyDescent="0.25">
      <c r="C484" s="4"/>
    </row>
    <row r="485" spans="3:3" x14ac:dyDescent="0.25">
      <c r="C485" s="4"/>
    </row>
    <row r="486" spans="3:3" x14ac:dyDescent="0.25">
      <c r="C486" s="4"/>
    </row>
    <row r="487" spans="3:3" x14ac:dyDescent="0.25">
      <c r="C487" s="4"/>
    </row>
    <row r="488" spans="3:3" x14ac:dyDescent="0.25">
      <c r="C488" s="4"/>
    </row>
    <row r="489" spans="3:3" x14ac:dyDescent="0.25">
      <c r="C489" s="4"/>
    </row>
    <row r="490" spans="3:3" x14ac:dyDescent="0.25">
      <c r="C490" s="4"/>
    </row>
    <row r="491" spans="3:3" x14ac:dyDescent="0.25">
      <c r="C491" s="4"/>
    </row>
    <row r="492" spans="3:3" x14ac:dyDescent="0.25">
      <c r="C492" s="4"/>
    </row>
    <row r="493" spans="3:3" x14ac:dyDescent="0.25">
      <c r="C493" s="4"/>
    </row>
    <row r="494" spans="3:3" x14ac:dyDescent="0.25">
      <c r="C494" s="4"/>
    </row>
    <row r="495" spans="3:3" x14ac:dyDescent="0.25">
      <c r="C495" s="4"/>
    </row>
    <row r="496" spans="3:3" x14ac:dyDescent="0.25">
      <c r="C496" s="4"/>
    </row>
    <row r="497" spans="3:3" x14ac:dyDescent="0.25">
      <c r="C497" s="4"/>
    </row>
    <row r="498" spans="3:3" x14ac:dyDescent="0.25">
      <c r="C498" s="4"/>
    </row>
    <row r="499" spans="3:3" x14ac:dyDescent="0.25">
      <c r="C499" s="4"/>
    </row>
    <row r="500" spans="3:3" x14ac:dyDescent="0.25">
      <c r="C500" s="4"/>
    </row>
    <row r="501" spans="3:3" x14ac:dyDescent="0.25">
      <c r="C501" s="4"/>
    </row>
    <row r="502" spans="3:3" x14ac:dyDescent="0.25">
      <c r="C502" s="4"/>
    </row>
    <row r="503" spans="3:3" x14ac:dyDescent="0.25">
      <c r="C503" s="4"/>
    </row>
    <row r="504" spans="3:3" x14ac:dyDescent="0.25">
      <c r="C504" s="4"/>
    </row>
    <row r="505" spans="3:3" x14ac:dyDescent="0.25">
      <c r="C505" s="4"/>
    </row>
    <row r="506" spans="3:3" x14ac:dyDescent="0.25">
      <c r="C506" s="4"/>
    </row>
    <row r="507" spans="3:3" x14ac:dyDescent="0.25">
      <c r="C507" s="4"/>
    </row>
    <row r="508" spans="3:3" x14ac:dyDescent="0.25">
      <c r="C508" s="4"/>
    </row>
    <row r="509" spans="3:3" x14ac:dyDescent="0.25">
      <c r="C509" s="4"/>
    </row>
    <row r="510" spans="3:3" x14ac:dyDescent="0.25">
      <c r="C510" s="4"/>
    </row>
    <row r="511" spans="3:3" x14ac:dyDescent="0.25">
      <c r="C511" s="4"/>
    </row>
    <row r="512" spans="3:3" x14ac:dyDescent="0.25">
      <c r="C512" s="4"/>
    </row>
    <row r="513" spans="3:3" x14ac:dyDescent="0.25">
      <c r="C513" s="4"/>
    </row>
    <row r="514" spans="3:3" x14ac:dyDescent="0.25">
      <c r="C514" s="4"/>
    </row>
    <row r="515" spans="3:3" x14ac:dyDescent="0.25">
      <c r="C515" s="4"/>
    </row>
    <row r="516" spans="3:3" x14ac:dyDescent="0.25">
      <c r="C516" s="4"/>
    </row>
    <row r="517" spans="3:3" x14ac:dyDescent="0.25">
      <c r="C517" s="4"/>
    </row>
    <row r="518" spans="3:3" x14ac:dyDescent="0.25">
      <c r="C518" s="4"/>
    </row>
    <row r="519" spans="3:3" x14ac:dyDescent="0.25">
      <c r="C519" s="4"/>
    </row>
    <row r="520" spans="3:3" x14ac:dyDescent="0.25">
      <c r="C520" s="4"/>
    </row>
    <row r="521" spans="3:3" x14ac:dyDescent="0.25">
      <c r="C521" s="4"/>
    </row>
    <row r="522" spans="3:3" x14ac:dyDescent="0.25">
      <c r="C522" s="4"/>
    </row>
    <row r="523" spans="3:3" x14ac:dyDescent="0.25">
      <c r="C523" s="4"/>
    </row>
    <row r="524" spans="3:3" x14ac:dyDescent="0.25">
      <c r="C524" s="4"/>
    </row>
    <row r="525" spans="3:3" x14ac:dyDescent="0.25">
      <c r="C525" s="4"/>
    </row>
    <row r="526" spans="3:3" x14ac:dyDescent="0.25">
      <c r="C526" s="4"/>
    </row>
    <row r="527" spans="3:3" x14ac:dyDescent="0.25">
      <c r="C527" s="4"/>
    </row>
    <row r="528" spans="3:3" x14ac:dyDescent="0.25">
      <c r="C528" s="4"/>
    </row>
    <row r="529" spans="3:3" x14ac:dyDescent="0.25">
      <c r="C529" s="4"/>
    </row>
    <row r="530" spans="3:3" x14ac:dyDescent="0.25">
      <c r="C530" s="4"/>
    </row>
    <row r="531" spans="3:3" x14ac:dyDescent="0.25">
      <c r="C531" s="4"/>
    </row>
    <row r="532" spans="3:3" x14ac:dyDescent="0.25">
      <c r="C532" s="4"/>
    </row>
    <row r="533" spans="3:3" x14ac:dyDescent="0.25">
      <c r="C533" s="4"/>
    </row>
    <row r="534" spans="3:3" x14ac:dyDescent="0.25">
      <c r="C534" s="4"/>
    </row>
    <row r="535" spans="3:3" x14ac:dyDescent="0.25">
      <c r="C535" s="4"/>
    </row>
    <row r="536" spans="3:3" x14ac:dyDescent="0.25">
      <c r="C536" s="4"/>
    </row>
    <row r="537" spans="3:3" x14ac:dyDescent="0.25">
      <c r="C537" s="4"/>
    </row>
    <row r="538" spans="3:3" x14ac:dyDescent="0.25">
      <c r="C538" s="4"/>
    </row>
    <row r="539" spans="3:3" x14ac:dyDescent="0.25">
      <c r="C539" s="4"/>
    </row>
    <row r="540" spans="3:3" x14ac:dyDescent="0.25">
      <c r="C540" s="4"/>
    </row>
    <row r="541" spans="3:3" x14ac:dyDescent="0.25">
      <c r="C541" s="4"/>
    </row>
    <row r="542" spans="3:3" x14ac:dyDescent="0.25">
      <c r="C542" s="4"/>
    </row>
    <row r="543" spans="3:3" x14ac:dyDescent="0.25">
      <c r="C543" s="4"/>
    </row>
    <row r="544" spans="3:3" x14ac:dyDescent="0.25">
      <c r="C544" s="4"/>
    </row>
    <row r="545" spans="3:3" x14ac:dyDescent="0.25">
      <c r="C545" s="4"/>
    </row>
    <row r="546" spans="3:3" x14ac:dyDescent="0.25">
      <c r="C546" s="4"/>
    </row>
    <row r="547" spans="3:3" x14ac:dyDescent="0.25">
      <c r="C547" s="4"/>
    </row>
    <row r="548" spans="3:3" x14ac:dyDescent="0.25">
      <c r="C548" s="4"/>
    </row>
    <row r="549" spans="3:3" x14ac:dyDescent="0.25">
      <c r="C549" s="4"/>
    </row>
    <row r="550" spans="3:3" x14ac:dyDescent="0.25">
      <c r="C550" s="4"/>
    </row>
    <row r="551" spans="3:3" x14ac:dyDescent="0.25">
      <c r="C551" s="4"/>
    </row>
    <row r="552" spans="3:3" x14ac:dyDescent="0.25">
      <c r="C552" s="4"/>
    </row>
    <row r="553" spans="3:3" x14ac:dyDescent="0.25">
      <c r="C553" s="4"/>
    </row>
    <row r="554" spans="3:3" x14ac:dyDescent="0.25">
      <c r="C554" s="4"/>
    </row>
    <row r="555" spans="3:3" x14ac:dyDescent="0.25">
      <c r="C555" s="4"/>
    </row>
    <row r="556" spans="3:3" x14ac:dyDescent="0.25">
      <c r="C556" s="4"/>
    </row>
    <row r="557" spans="3:3" x14ac:dyDescent="0.25">
      <c r="C557" s="4"/>
    </row>
    <row r="558" spans="3:3" x14ac:dyDescent="0.25">
      <c r="C558" s="4"/>
    </row>
    <row r="559" spans="3:3" x14ac:dyDescent="0.25">
      <c r="C559" s="4"/>
    </row>
    <row r="560" spans="3:3" x14ac:dyDescent="0.25">
      <c r="C560" s="4"/>
    </row>
    <row r="561" spans="3:3" x14ac:dyDescent="0.25">
      <c r="C561" s="4"/>
    </row>
    <row r="562" spans="3:3" x14ac:dyDescent="0.25">
      <c r="C562" s="4"/>
    </row>
    <row r="563" spans="3:3" x14ac:dyDescent="0.25">
      <c r="C563" s="4"/>
    </row>
    <row r="564" spans="3:3" x14ac:dyDescent="0.25">
      <c r="C564" s="4"/>
    </row>
    <row r="565" spans="3:3" x14ac:dyDescent="0.25">
      <c r="C565" s="4"/>
    </row>
    <row r="566" spans="3:3" x14ac:dyDescent="0.25">
      <c r="C566" s="4"/>
    </row>
    <row r="567" spans="3:3" x14ac:dyDescent="0.25">
      <c r="C567" s="4"/>
    </row>
    <row r="568" spans="3:3" x14ac:dyDescent="0.25">
      <c r="C568" s="4"/>
    </row>
    <row r="569" spans="3:3" x14ac:dyDescent="0.25">
      <c r="C569" s="4"/>
    </row>
    <row r="570" spans="3:3" x14ac:dyDescent="0.25">
      <c r="C570" s="4"/>
    </row>
    <row r="571" spans="3:3" x14ac:dyDescent="0.25">
      <c r="C571" s="4"/>
    </row>
    <row r="572" spans="3:3" x14ac:dyDescent="0.25">
      <c r="C572" s="4"/>
    </row>
    <row r="573" spans="3:3" x14ac:dyDescent="0.25">
      <c r="C573" s="4"/>
    </row>
    <row r="574" spans="3:3" x14ac:dyDescent="0.25">
      <c r="C574" s="4"/>
    </row>
    <row r="575" spans="3:3" x14ac:dyDescent="0.25">
      <c r="C575" s="4"/>
    </row>
    <row r="576" spans="3:3" x14ac:dyDescent="0.25">
      <c r="C576" s="4"/>
    </row>
    <row r="577" spans="3:3" x14ac:dyDescent="0.25">
      <c r="C577" s="4"/>
    </row>
    <row r="578" spans="3:3" x14ac:dyDescent="0.25">
      <c r="C578" s="4"/>
    </row>
    <row r="579" spans="3:3" x14ac:dyDescent="0.25">
      <c r="C579" s="4"/>
    </row>
    <row r="580" spans="3:3" x14ac:dyDescent="0.25">
      <c r="C580" s="4"/>
    </row>
    <row r="581" spans="3:3" x14ac:dyDescent="0.25">
      <c r="C581" s="4"/>
    </row>
    <row r="582" spans="3:3" x14ac:dyDescent="0.25">
      <c r="C582" s="4"/>
    </row>
    <row r="583" spans="3:3" x14ac:dyDescent="0.25">
      <c r="C583" s="4"/>
    </row>
    <row r="584" spans="3:3" x14ac:dyDescent="0.25">
      <c r="C584" s="4"/>
    </row>
    <row r="585" spans="3:3" x14ac:dyDescent="0.25">
      <c r="C585" s="4"/>
    </row>
    <row r="586" spans="3:3" x14ac:dyDescent="0.25">
      <c r="C586" s="4"/>
    </row>
    <row r="587" spans="3:3" x14ac:dyDescent="0.25">
      <c r="C587" s="4"/>
    </row>
    <row r="588" spans="3:3" x14ac:dyDescent="0.25">
      <c r="C588" s="4"/>
    </row>
    <row r="589" spans="3:3" x14ac:dyDescent="0.25">
      <c r="C589" s="4"/>
    </row>
    <row r="590" spans="3:3" x14ac:dyDescent="0.25">
      <c r="C590" s="4"/>
    </row>
    <row r="591" spans="3:3" x14ac:dyDescent="0.25">
      <c r="C591" s="4"/>
    </row>
    <row r="592" spans="3:3" x14ac:dyDescent="0.25">
      <c r="C592" s="4"/>
    </row>
    <row r="593" spans="3:3" x14ac:dyDescent="0.25">
      <c r="C593" s="4"/>
    </row>
    <row r="594" spans="3:3" x14ac:dyDescent="0.25">
      <c r="C594" s="4"/>
    </row>
    <row r="595" spans="3:3" x14ac:dyDescent="0.25">
      <c r="C595" s="4"/>
    </row>
    <row r="596" spans="3:3" x14ac:dyDescent="0.25">
      <c r="C596" s="4"/>
    </row>
    <row r="597" spans="3:3" x14ac:dyDescent="0.25">
      <c r="C597" s="4"/>
    </row>
    <row r="598" spans="3:3" x14ac:dyDescent="0.25">
      <c r="C598" s="4"/>
    </row>
    <row r="599" spans="3:3" x14ac:dyDescent="0.25">
      <c r="C599" s="4"/>
    </row>
    <row r="600" spans="3:3" x14ac:dyDescent="0.25">
      <c r="C600" s="4"/>
    </row>
    <row r="601" spans="3:3" x14ac:dyDescent="0.25">
      <c r="C601" s="4"/>
    </row>
    <row r="602" spans="3:3" x14ac:dyDescent="0.25">
      <c r="C602" s="4"/>
    </row>
    <row r="603" spans="3:3" x14ac:dyDescent="0.25">
      <c r="C603" s="4"/>
    </row>
    <row r="604" spans="3:3" x14ac:dyDescent="0.25">
      <c r="C604" s="4"/>
    </row>
    <row r="605" spans="3:3" x14ac:dyDescent="0.25">
      <c r="C605" s="4"/>
    </row>
    <row r="606" spans="3:3" x14ac:dyDescent="0.25">
      <c r="C606" s="4"/>
    </row>
    <row r="607" spans="3:3" x14ac:dyDescent="0.25">
      <c r="C607" s="4"/>
    </row>
    <row r="608" spans="3:3" x14ac:dyDescent="0.25">
      <c r="C608" s="4"/>
    </row>
    <row r="609" spans="3:3" x14ac:dyDescent="0.25">
      <c r="C609" s="4"/>
    </row>
    <row r="610" spans="3:3" x14ac:dyDescent="0.25">
      <c r="C610" s="4"/>
    </row>
    <row r="611" spans="3:3" x14ac:dyDescent="0.25">
      <c r="C611" s="4"/>
    </row>
    <row r="612" spans="3:3" x14ac:dyDescent="0.25">
      <c r="C612" s="4"/>
    </row>
    <row r="613" spans="3:3" x14ac:dyDescent="0.25">
      <c r="C613" s="4"/>
    </row>
    <row r="614" spans="3:3" x14ac:dyDescent="0.25">
      <c r="C614" s="4"/>
    </row>
    <row r="615" spans="3:3" x14ac:dyDescent="0.25">
      <c r="C615" s="4"/>
    </row>
    <row r="616" spans="3:3" x14ac:dyDescent="0.25">
      <c r="C616" s="4"/>
    </row>
    <row r="617" spans="3:3" x14ac:dyDescent="0.25">
      <c r="C617" s="4"/>
    </row>
    <row r="618" spans="3:3" x14ac:dyDescent="0.25">
      <c r="C618" s="4"/>
    </row>
    <row r="619" spans="3:3" x14ac:dyDescent="0.25">
      <c r="C619" s="4"/>
    </row>
    <row r="620" spans="3:3" x14ac:dyDescent="0.25">
      <c r="C620" s="4"/>
    </row>
    <row r="621" spans="3:3" x14ac:dyDescent="0.25">
      <c r="C621" s="4"/>
    </row>
    <row r="622" spans="3:3" x14ac:dyDescent="0.25">
      <c r="C622" s="4"/>
    </row>
    <row r="623" spans="3:3" x14ac:dyDescent="0.25">
      <c r="C623" s="4"/>
    </row>
    <row r="624" spans="3:3" x14ac:dyDescent="0.25">
      <c r="C624" s="4"/>
    </row>
    <row r="625" spans="3:3" x14ac:dyDescent="0.25">
      <c r="C625" s="4"/>
    </row>
    <row r="626" spans="3:3" x14ac:dyDescent="0.25">
      <c r="C626" s="4"/>
    </row>
    <row r="627" spans="3:3" x14ac:dyDescent="0.25">
      <c r="C627" s="4"/>
    </row>
    <row r="628" spans="3:3" x14ac:dyDescent="0.25">
      <c r="C628" s="4"/>
    </row>
    <row r="629" spans="3:3" x14ac:dyDescent="0.25">
      <c r="C629" s="4"/>
    </row>
    <row r="630" spans="3:3" x14ac:dyDescent="0.25">
      <c r="C630" s="4"/>
    </row>
    <row r="631" spans="3:3" x14ac:dyDescent="0.25">
      <c r="C631" s="4"/>
    </row>
    <row r="632" spans="3:3" x14ac:dyDescent="0.25">
      <c r="C632" s="4"/>
    </row>
    <row r="633" spans="3:3" x14ac:dyDescent="0.25">
      <c r="C633" s="4"/>
    </row>
    <row r="634" spans="3:3" x14ac:dyDescent="0.25">
      <c r="C634" s="4"/>
    </row>
    <row r="635" spans="3:3" x14ac:dyDescent="0.25">
      <c r="C635" s="4"/>
    </row>
    <row r="636" spans="3:3" x14ac:dyDescent="0.25">
      <c r="C636" s="4"/>
    </row>
    <row r="637" spans="3:3" x14ac:dyDescent="0.25">
      <c r="C637" s="4"/>
    </row>
    <row r="638" spans="3:3" x14ac:dyDescent="0.25">
      <c r="C638" s="4"/>
    </row>
    <row r="639" spans="3:3" x14ac:dyDescent="0.25">
      <c r="C639" s="4"/>
    </row>
    <row r="640" spans="3:3" x14ac:dyDescent="0.25">
      <c r="C640" s="4"/>
    </row>
    <row r="641" spans="3:3" x14ac:dyDescent="0.25">
      <c r="C641" s="4"/>
    </row>
    <row r="642" spans="3:3" x14ac:dyDescent="0.25">
      <c r="C642" s="4"/>
    </row>
    <row r="643" spans="3:3" x14ac:dyDescent="0.25">
      <c r="C643" s="4"/>
    </row>
    <row r="644" spans="3:3" x14ac:dyDescent="0.25">
      <c r="C644" s="4"/>
    </row>
    <row r="645" spans="3:3" x14ac:dyDescent="0.25">
      <c r="C645" s="4"/>
    </row>
    <row r="646" spans="3:3" x14ac:dyDescent="0.25">
      <c r="C646" s="4"/>
    </row>
    <row r="647" spans="3:3" x14ac:dyDescent="0.25">
      <c r="C647" s="4"/>
    </row>
    <row r="648" spans="3:3" x14ac:dyDescent="0.25">
      <c r="C648" s="4"/>
    </row>
    <row r="649" spans="3:3" x14ac:dyDescent="0.25">
      <c r="C649" s="4"/>
    </row>
    <row r="650" spans="3:3" x14ac:dyDescent="0.25">
      <c r="C650" s="4"/>
    </row>
    <row r="651" spans="3:3" x14ac:dyDescent="0.25">
      <c r="C651" s="4"/>
    </row>
    <row r="652" spans="3:3" x14ac:dyDescent="0.25">
      <c r="C652" s="4"/>
    </row>
    <row r="653" spans="3:3" x14ac:dyDescent="0.25">
      <c r="C653" s="4"/>
    </row>
    <row r="654" spans="3:3" x14ac:dyDescent="0.25">
      <c r="C654" s="4"/>
    </row>
    <row r="655" spans="3:3" x14ac:dyDescent="0.25">
      <c r="C655" s="4"/>
    </row>
    <row r="656" spans="3:3" x14ac:dyDescent="0.25">
      <c r="C656" s="4"/>
    </row>
    <row r="657" spans="3:3" x14ac:dyDescent="0.25">
      <c r="C657" s="4"/>
    </row>
    <row r="658" spans="3:3" x14ac:dyDescent="0.25">
      <c r="C658" s="4"/>
    </row>
    <row r="659" spans="3:3" x14ac:dyDescent="0.25">
      <c r="C659" s="4"/>
    </row>
    <row r="660" spans="3:3" x14ac:dyDescent="0.25">
      <c r="C660" s="4"/>
    </row>
    <row r="661" spans="3:3" x14ac:dyDescent="0.25">
      <c r="C661" s="4"/>
    </row>
    <row r="662" spans="3:3" x14ac:dyDescent="0.25">
      <c r="C662" s="4"/>
    </row>
    <row r="663" spans="3:3" x14ac:dyDescent="0.25">
      <c r="C663" s="4"/>
    </row>
    <row r="664" spans="3:3" x14ac:dyDescent="0.25">
      <c r="C664" s="4"/>
    </row>
    <row r="665" spans="3:3" x14ac:dyDescent="0.25">
      <c r="C665" s="4"/>
    </row>
    <row r="666" spans="3:3" x14ac:dyDescent="0.25">
      <c r="C666" s="4"/>
    </row>
    <row r="667" spans="3:3" x14ac:dyDescent="0.25">
      <c r="C667" s="4"/>
    </row>
    <row r="668" spans="3:3" x14ac:dyDescent="0.25">
      <c r="C668" s="4"/>
    </row>
    <row r="669" spans="3:3" x14ac:dyDescent="0.25">
      <c r="C669" s="4"/>
    </row>
    <row r="670" spans="3:3" x14ac:dyDescent="0.25">
      <c r="C670" s="4"/>
    </row>
    <row r="671" spans="3:3" x14ac:dyDescent="0.25">
      <c r="C671" s="4"/>
    </row>
    <row r="672" spans="3:3" x14ac:dyDescent="0.25">
      <c r="C672" s="4"/>
    </row>
    <row r="673" spans="3:3" x14ac:dyDescent="0.25">
      <c r="C673" s="4"/>
    </row>
    <row r="674" spans="3:3" x14ac:dyDescent="0.25">
      <c r="C674" s="4"/>
    </row>
    <row r="675" spans="3:3" x14ac:dyDescent="0.25">
      <c r="C675" s="4"/>
    </row>
    <row r="676" spans="3:3" x14ac:dyDescent="0.25">
      <c r="C676" s="4"/>
    </row>
    <row r="677" spans="3:3" x14ac:dyDescent="0.25">
      <c r="C677" s="4"/>
    </row>
    <row r="678" spans="3:3" x14ac:dyDescent="0.25">
      <c r="C678" s="4"/>
    </row>
    <row r="679" spans="3:3" x14ac:dyDescent="0.25">
      <c r="C679" s="4"/>
    </row>
    <row r="680" spans="3:3" x14ac:dyDescent="0.25">
      <c r="C680" s="4"/>
    </row>
    <row r="681" spans="3:3" x14ac:dyDescent="0.25">
      <c r="C681" s="4"/>
    </row>
    <row r="682" spans="3:3" x14ac:dyDescent="0.25">
      <c r="C682" s="4"/>
    </row>
    <row r="683" spans="3:3" x14ac:dyDescent="0.25">
      <c r="C683" s="4"/>
    </row>
    <row r="684" spans="3:3" x14ac:dyDescent="0.25">
      <c r="C684" s="4"/>
    </row>
    <row r="685" spans="3:3" x14ac:dyDescent="0.25">
      <c r="C685" s="4"/>
    </row>
    <row r="686" spans="3:3" x14ac:dyDescent="0.25">
      <c r="C686" s="4"/>
    </row>
    <row r="687" spans="3:3" x14ac:dyDescent="0.25">
      <c r="C687" s="4"/>
    </row>
    <row r="688" spans="3:3" x14ac:dyDescent="0.25">
      <c r="C688" s="4"/>
    </row>
    <row r="689" spans="3:3" x14ac:dyDescent="0.25">
      <c r="C689" s="4"/>
    </row>
    <row r="690" spans="3:3" x14ac:dyDescent="0.25">
      <c r="C690" s="4"/>
    </row>
    <row r="691" spans="3:3" x14ac:dyDescent="0.25">
      <c r="C691" s="4"/>
    </row>
    <row r="692" spans="3:3" x14ac:dyDescent="0.25">
      <c r="C692" s="4"/>
    </row>
    <row r="693" spans="3:3" x14ac:dyDescent="0.25">
      <c r="C693" s="4"/>
    </row>
    <row r="694" spans="3:3" x14ac:dyDescent="0.25">
      <c r="C694" s="4"/>
    </row>
    <row r="695" spans="3:3" x14ac:dyDescent="0.25">
      <c r="C695" s="4"/>
    </row>
    <row r="696" spans="3:3" x14ac:dyDescent="0.25">
      <c r="C696" s="4"/>
    </row>
    <row r="697" spans="3:3" x14ac:dyDescent="0.25">
      <c r="C697" s="4"/>
    </row>
    <row r="698" spans="3:3" x14ac:dyDescent="0.25">
      <c r="C698" s="4"/>
    </row>
    <row r="699" spans="3:3" x14ac:dyDescent="0.25">
      <c r="C699" s="4"/>
    </row>
    <row r="700" spans="3:3" x14ac:dyDescent="0.25">
      <c r="C700" s="4"/>
    </row>
    <row r="701" spans="3:3" x14ac:dyDescent="0.25">
      <c r="C701" s="4"/>
    </row>
    <row r="702" spans="3:3" x14ac:dyDescent="0.25">
      <c r="C702" s="4"/>
    </row>
    <row r="703" spans="3:3" x14ac:dyDescent="0.25">
      <c r="C703" s="4"/>
    </row>
    <row r="704" spans="3:3" x14ac:dyDescent="0.25">
      <c r="C704" s="4"/>
    </row>
    <row r="705" spans="3:3" x14ac:dyDescent="0.25">
      <c r="C705" s="4"/>
    </row>
    <row r="706" spans="3:3" x14ac:dyDescent="0.25">
      <c r="C706" s="4"/>
    </row>
    <row r="707" spans="3:3" x14ac:dyDescent="0.25">
      <c r="C707" s="4"/>
    </row>
    <row r="708" spans="3:3" x14ac:dyDescent="0.25">
      <c r="C708" s="4"/>
    </row>
    <row r="709" spans="3:3" x14ac:dyDescent="0.25">
      <c r="C709" s="4"/>
    </row>
    <row r="710" spans="3:3" x14ac:dyDescent="0.25">
      <c r="C710" s="4"/>
    </row>
    <row r="711" spans="3:3" x14ac:dyDescent="0.25">
      <c r="C711" s="4"/>
    </row>
    <row r="712" spans="3:3" x14ac:dyDescent="0.25">
      <c r="C712" s="4"/>
    </row>
    <row r="713" spans="3:3" x14ac:dyDescent="0.25">
      <c r="C713" s="4"/>
    </row>
    <row r="714" spans="3:3" x14ac:dyDescent="0.25">
      <c r="C714" s="4"/>
    </row>
    <row r="715" spans="3:3" x14ac:dyDescent="0.25">
      <c r="C715" s="4"/>
    </row>
    <row r="716" spans="3:3" x14ac:dyDescent="0.25">
      <c r="C716" s="4"/>
    </row>
    <row r="717" spans="3:3" x14ac:dyDescent="0.25">
      <c r="C717" s="4"/>
    </row>
    <row r="718" spans="3:3" x14ac:dyDescent="0.25">
      <c r="C718" s="4"/>
    </row>
    <row r="719" spans="3:3" x14ac:dyDescent="0.25">
      <c r="C719" s="4"/>
    </row>
    <row r="720" spans="3:3" x14ac:dyDescent="0.25">
      <c r="C720" s="4"/>
    </row>
    <row r="721" spans="3:3" x14ac:dyDescent="0.25">
      <c r="C721" s="4"/>
    </row>
    <row r="722" spans="3:3" x14ac:dyDescent="0.25">
      <c r="C722" s="4"/>
    </row>
    <row r="723" spans="3:3" x14ac:dyDescent="0.25">
      <c r="C723" s="4"/>
    </row>
    <row r="724" spans="3:3" x14ac:dyDescent="0.25">
      <c r="C724" s="4"/>
    </row>
    <row r="725" spans="3:3" x14ac:dyDescent="0.25">
      <c r="C725" s="4"/>
    </row>
    <row r="726" spans="3:3" x14ac:dyDescent="0.25">
      <c r="C726" s="4"/>
    </row>
    <row r="727" spans="3:3" x14ac:dyDescent="0.25">
      <c r="C727" s="4"/>
    </row>
    <row r="728" spans="3:3" x14ac:dyDescent="0.25">
      <c r="C728" s="4"/>
    </row>
    <row r="729" spans="3:3" x14ac:dyDescent="0.25">
      <c r="C729" s="4"/>
    </row>
    <row r="730" spans="3:3" x14ac:dyDescent="0.25">
      <c r="C730" s="4"/>
    </row>
    <row r="731" spans="3:3" x14ac:dyDescent="0.25">
      <c r="C731" s="4"/>
    </row>
    <row r="732" spans="3:3" x14ac:dyDescent="0.25">
      <c r="C732" s="4"/>
    </row>
    <row r="733" spans="3:3" x14ac:dyDescent="0.25">
      <c r="C733" s="4"/>
    </row>
    <row r="734" spans="3:3" x14ac:dyDescent="0.25">
      <c r="C734" s="4"/>
    </row>
    <row r="735" spans="3:3" x14ac:dyDescent="0.25">
      <c r="C735" s="4"/>
    </row>
    <row r="736" spans="3:3" x14ac:dyDescent="0.25">
      <c r="C736" s="4"/>
    </row>
    <row r="737" spans="3:3" x14ac:dyDescent="0.25">
      <c r="C737" s="4"/>
    </row>
    <row r="738" spans="3:3" x14ac:dyDescent="0.25">
      <c r="C738" s="4"/>
    </row>
    <row r="739" spans="3:3" x14ac:dyDescent="0.25">
      <c r="C739" s="4"/>
    </row>
    <row r="740" spans="3:3" x14ac:dyDescent="0.25">
      <c r="C740" s="4"/>
    </row>
    <row r="741" spans="3:3" x14ac:dyDescent="0.25">
      <c r="C741" s="4"/>
    </row>
    <row r="742" spans="3:3" x14ac:dyDescent="0.25">
      <c r="C742" s="4"/>
    </row>
    <row r="743" spans="3:3" x14ac:dyDescent="0.25">
      <c r="C743" s="4"/>
    </row>
    <row r="744" spans="3:3" x14ac:dyDescent="0.25">
      <c r="C744" s="4"/>
    </row>
    <row r="745" spans="3:3" x14ac:dyDescent="0.25">
      <c r="C745" s="4"/>
    </row>
    <row r="746" spans="3:3" x14ac:dyDescent="0.25">
      <c r="C746" s="4"/>
    </row>
    <row r="747" spans="3:3" x14ac:dyDescent="0.25">
      <c r="C747" s="4"/>
    </row>
    <row r="748" spans="3:3" x14ac:dyDescent="0.25">
      <c r="C748" s="4"/>
    </row>
    <row r="749" spans="3:3" x14ac:dyDescent="0.25">
      <c r="C749" s="4"/>
    </row>
    <row r="750" spans="3:3" x14ac:dyDescent="0.25">
      <c r="C750" s="4"/>
    </row>
    <row r="751" spans="3:3" x14ac:dyDescent="0.25">
      <c r="C751" s="4"/>
    </row>
    <row r="752" spans="3:3" x14ac:dyDescent="0.25">
      <c r="C752" s="4"/>
    </row>
    <row r="753" spans="3:3" x14ac:dyDescent="0.25">
      <c r="C753" s="4"/>
    </row>
    <row r="754" spans="3:3" x14ac:dyDescent="0.25">
      <c r="C754" s="4"/>
    </row>
    <row r="755" spans="3:3" x14ac:dyDescent="0.25">
      <c r="C755" s="4"/>
    </row>
    <row r="756" spans="3:3" x14ac:dyDescent="0.25">
      <c r="C756" s="4"/>
    </row>
    <row r="757" spans="3:3" x14ac:dyDescent="0.25">
      <c r="C757" s="4"/>
    </row>
    <row r="758" spans="3:3" x14ac:dyDescent="0.25">
      <c r="C758" s="4"/>
    </row>
    <row r="759" spans="3:3" x14ac:dyDescent="0.25">
      <c r="C759" s="4"/>
    </row>
    <row r="760" spans="3:3" x14ac:dyDescent="0.25">
      <c r="C760" s="4"/>
    </row>
    <row r="761" spans="3:3" x14ac:dyDescent="0.25">
      <c r="C761" s="4"/>
    </row>
    <row r="762" spans="3:3" x14ac:dyDescent="0.25">
      <c r="C762" s="4"/>
    </row>
    <row r="763" spans="3:3" x14ac:dyDescent="0.25">
      <c r="C763" s="4"/>
    </row>
    <row r="764" spans="3:3" x14ac:dyDescent="0.25">
      <c r="C764" s="4"/>
    </row>
    <row r="765" spans="3:3" x14ac:dyDescent="0.25">
      <c r="C765" s="4"/>
    </row>
    <row r="766" spans="3:3" x14ac:dyDescent="0.25">
      <c r="C766" s="4"/>
    </row>
    <row r="767" spans="3:3" x14ac:dyDescent="0.25">
      <c r="C767" s="4"/>
    </row>
    <row r="768" spans="3:3" x14ac:dyDescent="0.25">
      <c r="C768" s="4"/>
    </row>
    <row r="769" spans="3:3" x14ac:dyDescent="0.25">
      <c r="C769" s="4"/>
    </row>
    <row r="770" spans="3:3" x14ac:dyDescent="0.25">
      <c r="C770" s="4"/>
    </row>
    <row r="771" spans="3:3" x14ac:dyDescent="0.25">
      <c r="C771" s="4"/>
    </row>
    <row r="772" spans="3:3" x14ac:dyDescent="0.25">
      <c r="C772" s="4"/>
    </row>
    <row r="773" spans="3:3" x14ac:dyDescent="0.25">
      <c r="C773" s="4"/>
    </row>
    <row r="774" spans="3:3" x14ac:dyDescent="0.25">
      <c r="C774" s="4"/>
    </row>
    <row r="775" spans="3:3" x14ac:dyDescent="0.25">
      <c r="C775" s="4"/>
    </row>
    <row r="776" spans="3:3" x14ac:dyDescent="0.25">
      <c r="C776" s="4"/>
    </row>
    <row r="777" spans="3:3" x14ac:dyDescent="0.25">
      <c r="C777" s="4"/>
    </row>
    <row r="778" spans="3:3" x14ac:dyDescent="0.25">
      <c r="C778" s="4"/>
    </row>
    <row r="779" spans="3:3" x14ac:dyDescent="0.25">
      <c r="C779" s="4"/>
    </row>
    <row r="780" spans="3:3" x14ac:dyDescent="0.25">
      <c r="C780" s="4"/>
    </row>
    <row r="781" spans="3:3" x14ac:dyDescent="0.25">
      <c r="C781" s="4"/>
    </row>
    <row r="782" spans="3:3" x14ac:dyDescent="0.25">
      <c r="C782" s="4"/>
    </row>
    <row r="783" spans="3:3" x14ac:dyDescent="0.25">
      <c r="C783" s="4"/>
    </row>
    <row r="784" spans="3:3" x14ac:dyDescent="0.25">
      <c r="C784" s="4"/>
    </row>
    <row r="785" spans="3:3" x14ac:dyDescent="0.25">
      <c r="C785" s="4"/>
    </row>
    <row r="786" spans="3:3" x14ac:dyDescent="0.25">
      <c r="C786" s="4"/>
    </row>
    <row r="787" spans="3:3" x14ac:dyDescent="0.25">
      <c r="C787" s="4"/>
    </row>
    <row r="788" spans="3:3" x14ac:dyDescent="0.25">
      <c r="C788" s="4"/>
    </row>
    <row r="789" spans="3:3" x14ac:dyDescent="0.25">
      <c r="C789" s="4"/>
    </row>
    <row r="790" spans="3:3" x14ac:dyDescent="0.25">
      <c r="C790" s="4"/>
    </row>
    <row r="791" spans="3:3" x14ac:dyDescent="0.25">
      <c r="C791" s="4"/>
    </row>
    <row r="792" spans="3:3" x14ac:dyDescent="0.25">
      <c r="C792" s="4"/>
    </row>
    <row r="793" spans="3:3" x14ac:dyDescent="0.25">
      <c r="C793" s="4"/>
    </row>
    <row r="794" spans="3:3" x14ac:dyDescent="0.25">
      <c r="C794" s="4"/>
    </row>
    <row r="795" spans="3:3" x14ac:dyDescent="0.25">
      <c r="C795" s="4"/>
    </row>
    <row r="796" spans="3:3" x14ac:dyDescent="0.25">
      <c r="C796" s="4"/>
    </row>
    <row r="797" spans="3:3" x14ac:dyDescent="0.25">
      <c r="C797" s="4"/>
    </row>
    <row r="798" spans="3:3" x14ac:dyDescent="0.25">
      <c r="C798" s="4"/>
    </row>
    <row r="799" spans="3:3" x14ac:dyDescent="0.25">
      <c r="C799" s="4"/>
    </row>
    <row r="800" spans="3:3" x14ac:dyDescent="0.25">
      <c r="C800" s="4"/>
    </row>
    <row r="801" spans="3:3" x14ac:dyDescent="0.25">
      <c r="C801" s="4"/>
    </row>
    <row r="802" spans="3:3" x14ac:dyDescent="0.25">
      <c r="C802" s="4"/>
    </row>
    <row r="803" spans="3:3" x14ac:dyDescent="0.25">
      <c r="C803" s="4"/>
    </row>
    <row r="804" spans="3:3" x14ac:dyDescent="0.25">
      <c r="C804" s="4"/>
    </row>
    <row r="805" spans="3:3" x14ac:dyDescent="0.25">
      <c r="C805" s="4"/>
    </row>
    <row r="806" spans="3:3" x14ac:dyDescent="0.25">
      <c r="C806" s="4"/>
    </row>
    <row r="807" spans="3:3" x14ac:dyDescent="0.25">
      <c r="C807" s="4"/>
    </row>
    <row r="808" spans="3:3" x14ac:dyDescent="0.25">
      <c r="C808" s="4"/>
    </row>
    <row r="809" spans="3:3" x14ac:dyDescent="0.25">
      <c r="C809" s="4"/>
    </row>
    <row r="810" spans="3:3" x14ac:dyDescent="0.25">
      <c r="C810" s="4"/>
    </row>
    <row r="811" spans="3:3" x14ac:dyDescent="0.25">
      <c r="C811" s="4"/>
    </row>
    <row r="812" spans="3:3" x14ac:dyDescent="0.25">
      <c r="C812" s="4"/>
    </row>
    <row r="813" spans="3:3" x14ac:dyDescent="0.25">
      <c r="C813" s="4"/>
    </row>
    <row r="814" spans="3:3" x14ac:dyDescent="0.25">
      <c r="C814" s="4"/>
    </row>
    <row r="815" spans="3:3" x14ac:dyDescent="0.25">
      <c r="C815" s="4"/>
    </row>
    <row r="816" spans="3:3" x14ac:dyDescent="0.25">
      <c r="C816" s="4"/>
    </row>
    <row r="817" spans="3:3" x14ac:dyDescent="0.25">
      <c r="C817" s="4"/>
    </row>
    <row r="818" spans="3:3" x14ac:dyDescent="0.25">
      <c r="C818" s="4"/>
    </row>
    <row r="819" spans="3:3" x14ac:dyDescent="0.25">
      <c r="C819" s="4"/>
    </row>
    <row r="820" spans="3:3" x14ac:dyDescent="0.25">
      <c r="C820" s="4"/>
    </row>
    <row r="821" spans="3:3" x14ac:dyDescent="0.25">
      <c r="C821" s="4"/>
    </row>
    <row r="822" spans="3:3" x14ac:dyDescent="0.25">
      <c r="C822" s="4"/>
    </row>
    <row r="823" spans="3:3" x14ac:dyDescent="0.25">
      <c r="C823" s="4"/>
    </row>
    <row r="824" spans="3:3" x14ac:dyDescent="0.25">
      <c r="C824" s="4"/>
    </row>
    <row r="825" spans="3:3" x14ac:dyDescent="0.25">
      <c r="C825" s="4"/>
    </row>
    <row r="826" spans="3:3" x14ac:dyDescent="0.25">
      <c r="C826" s="4"/>
    </row>
    <row r="827" spans="3:3" x14ac:dyDescent="0.25">
      <c r="C827" s="4"/>
    </row>
    <row r="828" spans="3:3" x14ac:dyDescent="0.25">
      <c r="C828" s="4"/>
    </row>
    <row r="829" spans="3:3" x14ac:dyDescent="0.25">
      <c r="C829" s="4"/>
    </row>
    <row r="830" spans="3:3" x14ac:dyDescent="0.25">
      <c r="C830" s="4"/>
    </row>
    <row r="831" spans="3:3" x14ac:dyDescent="0.25">
      <c r="C831" s="4"/>
    </row>
    <row r="832" spans="3:3" x14ac:dyDescent="0.25">
      <c r="C832" s="4"/>
    </row>
    <row r="833" spans="3:3" x14ac:dyDescent="0.25">
      <c r="C833" s="4"/>
    </row>
    <row r="834" spans="3:3" x14ac:dyDescent="0.25">
      <c r="C834" s="4"/>
    </row>
    <row r="835" spans="3:3" x14ac:dyDescent="0.25">
      <c r="C835" s="4"/>
    </row>
    <row r="836" spans="3:3" x14ac:dyDescent="0.25">
      <c r="C836" s="4"/>
    </row>
    <row r="837" spans="3:3" x14ac:dyDescent="0.25">
      <c r="C837" s="4"/>
    </row>
    <row r="838" spans="3:3" x14ac:dyDescent="0.25">
      <c r="C838" s="4"/>
    </row>
    <row r="839" spans="3:3" x14ac:dyDescent="0.25">
      <c r="C839" s="4"/>
    </row>
    <row r="840" spans="3:3" x14ac:dyDescent="0.25">
      <c r="C840" s="4"/>
    </row>
    <row r="841" spans="3:3" x14ac:dyDescent="0.25">
      <c r="C841" s="4"/>
    </row>
    <row r="842" spans="3:3" x14ac:dyDescent="0.25">
      <c r="C842" s="4"/>
    </row>
    <row r="843" spans="3:3" x14ac:dyDescent="0.25">
      <c r="C843" s="4"/>
    </row>
    <row r="844" spans="3:3" x14ac:dyDescent="0.25">
      <c r="C844" s="4"/>
    </row>
    <row r="845" spans="3:3" x14ac:dyDescent="0.25">
      <c r="C845" s="4"/>
    </row>
    <row r="846" spans="3:3" x14ac:dyDescent="0.25">
      <c r="C846" s="4"/>
    </row>
    <row r="847" spans="3:3" x14ac:dyDescent="0.25">
      <c r="C847" s="4"/>
    </row>
    <row r="848" spans="3:3" x14ac:dyDescent="0.25">
      <c r="C848" s="4"/>
    </row>
    <row r="849" spans="3:3" x14ac:dyDescent="0.25">
      <c r="C849" s="4"/>
    </row>
    <row r="850" spans="3:3" x14ac:dyDescent="0.25">
      <c r="C850" s="4"/>
    </row>
    <row r="851" spans="3:3" x14ac:dyDescent="0.25">
      <c r="C851" s="4"/>
    </row>
    <row r="852" spans="3:3" x14ac:dyDescent="0.25">
      <c r="C852" s="4"/>
    </row>
    <row r="853" spans="3:3" x14ac:dyDescent="0.25">
      <c r="C853" s="4"/>
    </row>
    <row r="854" spans="3:3" x14ac:dyDescent="0.25">
      <c r="C854" s="4"/>
    </row>
    <row r="855" spans="3:3" x14ac:dyDescent="0.25">
      <c r="C855" s="4"/>
    </row>
    <row r="856" spans="3:3" x14ac:dyDescent="0.25">
      <c r="C856" s="4"/>
    </row>
    <row r="857" spans="3:3" x14ac:dyDescent="0.25">
      <c r="C857" s="4"/>
    </row>
    <row r="858" spans="3:3" x14ac:dyDescent="0.25">
      <c r="C858" s="4"/>
    </row>
    <row r="859" spans="3:3" x14ac:dyDescent="0.25">
      <c r="C859" s="4"/>
    </row>
    <row r="860" spans="3:3" x14ac:dyDescent="0.25">
      <c r="C860" s="4"/>
    </row>
    <row r="861" spans="3:3" x14ac:dyDescent="0.25">
      <c r="C861" s="4"/>
    </row>
    <row r="862" spans="3:3" x14ac:dyDescent="0.25">
      <c r="C862" s="4"/>
    </row>
    <row r="863" spans="3:3" x14ac:dyDescent="0.25">
      <c r="C863" s="4"/>
    </row>
    <row r="864" spans="3:3" x14ac:dyDescent="0.25">
      <c r="C864" s="4"/>
    </row>
    <row r="865" spans="3:3" x14ac:dyDescent="0.25">
      <c r="C865" s="4"/>
    </row>
    <row r="866" spans="3:3" x14ac:dyDescent="0.25">
      <c r="C866" s="4"/>
    </row>
    <row r="867" spans="3:3" x14ac:dyDescent="0.25">
      <c r="C867" s="4"/>
    </row>
    <row r="868" spans="3:3" x14ac:dyDescent="0.25">
      <c r="C868" s="4"/>
    </row>
    <row r="869" spans="3:3" x14ac:dyDescent="0.25">
      <c r="C869" s="4"/>
    </row>
    <row r="870" spans="3:3" x14ac:dyDescent="0.25">
      <c r="C870" s="4"/>
    </row>
    <row r="871" spans="3:3" x14ac:dyDescent="0.25">
      <c r="C871" s="4"/>
    </row>
    <row r="872" spans="3:3" x14ac:dyDescent="0.25">
      <c r="C872" s="4"/>
    </row>
    <row r="873" spans="3:3" x14ac:dyDescent="0.25">
      <c r="C873" s="4"/>
    </row>
    <row r="874" spans="3:3" x14ac:dyDescent="0.25">
      <c r="C874" s="4"/>
    </row>
    <row r="875" spans="3:3" x14ac:dyDescent="0.25">
      <c r="C875" s="4"/>
    </row>
    <row r="876" spans="3:3" x14ac:dyDescent="0.25">
      <c r="C876" s="4"/>
    </row>
    <row r="877" spans="3:3" x14ac:dyDescent="0.25">
      <c r="C877" s="4"/>
    </row>
    <row r="878" spans="3:3" x14ac:dyDescent="0.25">
      <c r="C878" s="4"/>
    </row>
    <row r="879" spans="3:3" x14ac:dyDescent="0.25">
      <c r="C879" s="4"/>
    </row>
    <row r="880" spans="3:3" x14ac:dyDescent="0.25">
      <c r="C880" s="4"/>
    </row>
    <row r="881" spans="3:3" x14ac:dyDescent="0.25">
      <c r="C881" s="4"/>
    </row>
    <row r="882" spans="3:3" x14ac:dyDescent="0.25">
      <c r="C882" s="4"/>
    </row>
    <row r="883" spans="3:3" x14ac:dyDescent="0.25">
      <c r="C883" s="4"/>
    </row>
    <row r="884" spans="3:3" x14ac:dyDescent="0.25">
      <c r="C884" s="4"/>
    </row>
    <row r="885" spans="3:3" x14ac:dyDescent="0.25">
      <c r="C885" s="4"/>
    </row>
    <row r="886" spans="3:3" x14ac:dyDescent="0.25">
      <c r="C886" s="4"/>
    </row>
    <row r="887" spans="3:3" x14ac:dyDescent="0.25">
      <c r="C887" s="4"/>
    </row>
    <row r="888" spans="3:3" x14ac:dyDescent="0.25">
      <c r="C888" s="4"/>
    </row>
    <row r="889" spans="3:3" x14ac:dyDescent="0.25">
      <c r="C889" s="4"/>
    </row>
    <row r="890" spans="3:3" x14ac:dyDescent="0.25">
      <c r="C890" s="4"/>
    </row>
    <row r="891" spans="3:3" x14ac:dyDescent="0.25">
      <c r="C891" s="4"/>
    </row>
    <row r="892" spans="3:3" x14ac:dyDescent="0.25">
      <c r="C892" s="4"/>
    </row>
    <row r="893" spans="3:3" x14ac:dyDescent="0.25">
      <c r="C893" s="4"/>
    </row>
    <row r="894" spans="3:3" x14ac:dyDescent="0.25">
      <c r="C894" s="4"/>
    </row>
    <row r="895" spans="3:3" x14ac:dyDescent="0.25">
      <c r="C895" s="4"/>
    </row>
    <row r="896" spans="3:3" x14ac:dyDescent="0.25">
      <c r="C896" s="4"/>
    </row>
    <row r="897" spans="3:3" x14ac:dyDescent="0.25">
      <c r="C897" s="4"/>
    </row>
    <row r="898" spans="3:3" x14ac:dyDescent="0.25">
      <c r="C898" s="4"/>
    </row>
    <row r="899" spans="3:3" x14ac:dyDescent="0.25">
      <c r="C899" s="4"/>
    </row>
    <row r="900" spans="3:3" x14ac:dyDescent="0.25">
      <c r="C900" s="4"/>
    </row>
    <row r="901" spans="3:3" x14ac:dyDescent="0.25">
      <c r="C901" s="4"/>
    </row>
    <row r="902" spans="3:3" x14ac:dyDescent="0.25">
      <c r="C902" s="4"/>
    </row>
    <row r="903" spans="3:3" x14ac:dyDescent="0.25">
      <c r="C903" s="4"/>
    </row>
    <row r="904" spans="3:3" x14ac:dyDescent="0.25">
      <c r="C904" s="4"/>
    </row>
    <row r="905" spans="3:3" x14ac:dyDescent="0.25">
      <c r="C905" s="4"/>
    </row>
    <row r="906" spans="3:3" x14ac:dyDescent="0.25">
      <c r="C906" s="4"/>
    </row>
    <row r="907" spans="3:3" x14ac:dyDescent="0.25">
      <c r="C907" s="4"/>
    </row>
    <row r="908" spans="3:3" x14ac:dyDescent="0.25">
      <c r="C908" s="4"/>
    </row>
    <row r="909" spans="3:3" x14ac:dyDescent="0.25">
      <c r="C909" s="4"/>
    </row>
    <row r="910" spans="3:3" x14ac:dyDescent="0.25">
      <c r="C910" s="4"/>
    </row>
    <row r="911" spans="3:3" x14ac:dyDescent="0.25">
      <c r="C911" s="4"/>
    </row>
    <row r="912" spans="3:3" x14ac:dyDescent="0.25">
      <c r="C912" s="4"/>
    </row>
    <row r="913" spans="3:3" x14ac:dyDescent="0.25">
      <c r="C913" s="4"/>
    </row>
    <row r="914" spans="3:3" x14ac:dyDescent="0.25">
      <c r="C914" s="4"/>
    </row>
    <row r="915" spans="3:3" x14ac:dyDescent="0.25">
      <c r="C915" s="4"/>
    </row>
    <row r="916" spans="3:3" x14ac:dyDescent="0.25">
      <c r="C916" s="4"/>
    </row>
    <row r="917" spans="3:3" x14ac:dyDescent="0.25">
      <c r="C917" s="4"/>
    </row>
    <row r="918" spans="3:3" x14ac:dyDescent="0.25">
      <c r="C918" s="4"/>
    </row>
    <row r="919" spans="3:3" x14ac:dyDescent="0.25">
      <c r="C919" s="4"/>
    </row>
    <row r="920" spans="3:3" x14ac:dyDescent="0.25">
      <c r="C920" s="4"/>
    </row>
    <row r="921" spans="3:3" x14ac:dyDescent="0.25">
      <c r="C921" s="4"/>
    </row>
    <row r="922" spans="3:3" x14ac:dyDescent="0.25">
      <c r="C922" s="4"/>
    </row>
    <row r="923" spans="3:3" x14ac:dyDescent="0.25">
      <c r="C923" s="4"/>
    </row>
    <row r="924" spans="3:3" x14ac:dyDescent="0.25">
      <c r="C924" s="4"/>
    </row>
    <row r="925" spans="3:3" x14ac:dyDescent="0.25">
      <c r="C925" s="4"/>
    </row>
    <row r="926" spans="3:3" x14ac:dyDescent="0.25">
      <c r="C926" s="4"/>
    </row>
    <row r="927" spans="3:3" x14ac:dyDescent="0.25">
      <c r="C927" s="4"/>
    </row>
    <row r="928" spans="3:3" x14ac:dyDescent="0.25">
      <c r="C928" s="4"/>
    </row>
    <row r="929" spans="3:3" x14ac:dyDescent="0.25">
      <c r="C929" s="4"/>
    </row>
    <row r="930" spans="3:3" x14ac:dyDescent="0.25">
      <c r="C930" s="4"/>
    </row>
    <row r="931" spans="3:3" x14ac:dyDescent="0.25">
      <c r="C931" s="4"/>
    </row>
    <row r="932" spans="3:3" x14ac:dyDescent="0.25">
      <c r="C932" s="4"/>
    </row>
    <row r="933" spans="3:3" x14ac:dyDescent="0.25">
      <c r="C933" s="4"/>
    </row>
    <row r="934" spans="3:3" x14ac:dyDescent="0.25">
      <c r="C934" s="4"/>
    </row>
    <row r="935" spans="3:3" x14ac:dyDescent="0.25">
      <c r="C935" s="4"/>
    </row>
    <row r="936" spans="3:3" x14ac:dyDescent="0.25">
      <c r="C936" s="4"/>
    </row>
    <row r="937" spans="3:3" x14ac:dyDescent="0.25">
      <c r="C937" s="4"/>
    </row>
    <row r="938" spans="3:3" x14ac:dyDescent="0.25">
      <c r="C938" s="4"/>
    </row>
    <row r="939" spans="3:3" x14ac:dyDescent="0.25">
      <c r="C939" s="4"/>
    </row>
    <row r="940" spans="3:3" x14ac:dyDescent="0.25">
      <c r="C940" s="4"/>
    </row>
    <row r="941" spans="3:3" x14ac:dyDescent="0.25">
      <c r="C941" s="4"/>
    </row>
    <row r="942" spans="3:3" x14ac:dyDescent="0.25">
      <c r="C942" s="4"/>
    </row>
    <row r="943" spans="3:3" x14ac:dyDescent="0.25">
      <c r="C943" s="4"/>
    </row>
    <row r="944" spans="3:3" x14ac:dyDescent="0.25">
      <c r="C944" s="4"/>
    </row>
    <row r="945" spans="3:3" x14ac:dyDescent="0.25">
      <c r="C945" s="4"/>
    </row>
    <row r="946" spans="3:3" x14ac:dyDescent="0.25">
      <c r="C946" s="4"/>
    </row>
    <row r="947" spans="3:3" x14ac:dyDescent="0.25">
      <c r="C947" s="4"/>
    </row>
    <row r="948" spans="3:3" x14ac:dyDescent="0.25">
      <c r="C948" s="4"/>
    </row>
    <row r="949" spans="3:3" x14ac:dyDescent="0.25">
      <c r="C949" s="4"/>
    </row>
    <row r="950" spans="3:3" x14ac:dyDescent="0.25">
      <c r="C950" s="4"/>
    </row>
    <row r="951" spans="3:3" x14ac:dyDescent="0.25">
      <c r="C951" s="4"/>
    </row>
    <row r="952" spans="3:3" x14ac:dyDescent="0.25">
      <c r="C952" s="4"/>
    </row>
    <row r="953" spans="3:3" x14ac:dyDescent="0.25">
      <c r="C953" s="4"/>
    </row>
    <row r="954" spans="3:3" x14ac:dyDescent="0.25">
      <c r="C954" s="4"/>
    </row>
    <row r="955" spans="3:3" x14ac:dyDescent="0.25">
      <c r="C955" s="4"/>
    </row>
    <row r="956" spans="3:3" x14ac:dyDescent="0.25">
      <c r="C956" s="4"/>
    </row>
    <row r="957" spans="3:3" x14ac:dyDescent="0.25">
      <c r="C957" s="4"/>
    </row>
    <row r="958" spans="3:3" x14ac:dyDescent="0.25">
      <c r="C958" s="4"/>
    </row>
    <row r="959" spans="3:3" x14ac:dyDescent="0.25">
      <c r="C959" s="4"/>
    </row>
    <row r="960" spans="3:3" x14ac:dyDescent="0.25">
      <c r="C960" s="4"/>
    </row>
    <row r="961" spans="3:3" x14ac:dyDescent="0.25">
      <c r="C961" s="4"/>
    </row>
    <row r="962" spans="3:3" x14ac:dyDescent="0.25">
      <c r="C962" s="4"/>
    </row>
    <row r="963" spans="3:3" x14ac:dyDescent="0.25">
      <c r="C963" s="4"/>
    </row>
    <row r="964" spans="3:3" x14ac:dyDescent="0.25">
      <c r="C964" s="4"/>
    </row>
    <row r="965" spans="3:3" x14ac:dyDescent="0.25">
      <c r="C965" s="4"/>
    </row>
    <row r="966" spans="3:3" x14ac:dyDescent="0.25">
      <c r="C966" s="4"/>
    </row>
    <row r="967" spans="3:3" x14ac:dyDescent="0.25">
      <c r="C967" s="4"/>
    </row>
    <row r="968" spans="3:3" x14ac:dyDescent="0.25">
      <c r="C968" s="4"/>
    </row>
    <row r="969" spans="3:3" x14ac:dyDescent="0.25">
      <c r="C969" s="4"/>
    </row>
    <row r="970" spans="3:3" x14ac:dyDescent="0.25">
      <c r="C970" s="4"/>
    </row>
    <row r="971" spans="3:3" x14ac:dyDescent="0.25">
      <c r="C971" s="4"/>
    </row>
    <row r="972" spans="3:3" x14ac:dyDescent="0.25">
      <c r="C972" s="4"/>
    </row>
    <row r="973" spans="3:3" x14ac:dyDescent="0.25">
      <c r="C973" s="4"/>
    </row>
    <row r="974" spans="3:3" x14ac:dyDescent="0.25">
      <c r="C974" s="4"/>
    </row>
    <row r="975" spans="3:3" x14ac:dyDescent="0.25">
      <c r="C975" s="4"/>
    </row>
    <row r="976" spans="3:3" x14ac:dyDescent="0.25">
      <c r="C976" s="4"/>
    </row>
    <row r="977" spans="3:3" x14ac:dyDescent="0.25">
      <c r="C977" s="4"/>
    </row>
    <row r="978" spans="3:3" x14ac:dyDescent="0.25">
      <c r="C978" s="4"/>
    </row>
    <row r="979" spans="3:3" x14ac:dyDescent="0.25">
      <c r="C979" s="4"/>
    </row>
    <row r="980" spans="3:3" x14ac:dyDescent="0.25">
      <c r="C980" s="4"/>
    </row>
    <row r="981" spans="3:3" x14ac:dyDescent="0.25">
      <c r="C981" s="4"/>
    </row>
    <row r="982" spans="3:3" x14ac:dyDescent="0.25">
      <c r="C982" s="4"/>
    </row>
    <row r="983" spans="3:3" x14ac:dyDescent="0.25">
      <c r="C983" s="4"/>
    </row>
    <row r="984" spans="3:3" x14ac:dyDescent="0.25">
      <c r="C984" s="4"/>
    </row>
    <row r="985" spans="3:3" x14ac:dyDescent="0.25">
      <c r="C985" s="4"/>
    </row>
    <row r="986" spans="3:3" x14ac:dyDescent="0.25">
      <c r="C986" s="4"/>
    </row>
    <row r="987" spans="3:3" x14ac:dyDescent="0.25">
      <c r="C987" s="4"/>
    </row>
    <row r="988" spans="3:3" x14ac:dyDescent="0.25">
      <c r="C988" s="4"/>
    </row>
    <row r="989" spans="3:3" x14ac:dyDescent="0.25">
      <c r="C989" s="4"/>
    </row>
    <row r="990" spans="3:3" x14ac:dyDescent="0.25">
      <c r="C990" s="4"/>
    </row>
    <row r="991" spans="3:3" x14ac:dyDescent="0.25">
      <c r="C991" s="4"/>
    </row>
    <row r="992" spans="3:3" x14ac:dyDescent="0.25">
      <c r="C992" s="4"/>
    </row>
    <row r="993" spans="3:3" x14ac:dyDescent="0.25">
      <c r="C993" s="4"/>
    </row>
    <row r="994" spans="3:3" x14ac:dyDescent="0.25">
      <c r="C994" s="4"/>
    </row>
    <row r="995" spans="3:3" x14ac:dyDescent="0.25">
      <c r="C995" s="4"/>
    </row>
    <row r="996" spans="3:3" x14ac:dyDescent="0.25">
      <c r="C996" s="4"/>
    </row>
    <row r="997" spans="3:3" x14ac:dyDescent="0.25">
      <c r="C997" s="4"/>
    </row>
    <row r="998" spans="3:3" x14ac:dyDescent="0.25">
      <c r="C998" s="4"/>
    </row>
    <row r="999" spans="3:3" x14ac:dyDescent="0.25">
      <c r="C999" s="4"/>
    </row>
    <row r="1000" spans="3:3" x14ac:dyDescent="0.25">
      <c r="C1000" s="4"/>
    </row>
    <row r="1001" spans="3:3" x14ac:dyDescent="0.25">
      <c r="C1001" s="4"/>
    </row>
    <row r="1002" spans="3:3" x14ac:dyDescent="0.25">
      <c r="C1002" s="4"/>
    </row>
    <row r="1003" spans="3:3" x14ac:dyDescent="0.25">
      <c r="C1003" s="4"/>
    </row>
    <row r="1004" spans="3:3" x14ac:dyDescent="0.25">
      <c r="C1004" s="4"/>
    </row>
    <row r="1005" spans="3:3" x14ac:dyDescent="0.25">
      <c r="C1005" s="4"/>
    </row>
    <row r="1006" spans="3:3" x14ac:dyDescent="0.25">
      <c r="C1006" s="4"/>
    </row>
    <row r="1007" spans="3:3" x14ac:dyDescent="0.25">
      <c r="C1007" s="4"/>
    </row>
    <row r="1008" spans="3:3" x14ac:dyDescent="0.25">
      <c r="C1008" s="4"/>
    </row>
    <row r="1009" spans="3:3" x14ac:dyDescent="0.25">
      <c r="C1009" s="4"/>
    </row>
    <row r="1010" spans="3:3" x14ac:dyDescent="0.25">
      <c r="C1010" s="4"/>
    </row>
    <row r="1011" spans="3:3" x14ac:dyDescent="0.25">
      <c r="C1011" s="4"/>
    </row>
    <row r="1012" spans="3:3" x14ac:dyDescent="0.25">
      <c r="C1012" s="4"/>
    </row>
    <row r="1013" spans="3:3" x14ac:dyDescent="0.25">
      <c r="C1013" s="4"/>
    </row>
    <row r="1014" spans="3:3" x14ac:dyDescent="0.25">
      <c r="C1014" s="4"/>
    </row>
    <row r="1015" spans="3:3" x14ac:dyDescent="0.25">
      <c r="C1015" s="4"/>
    </row>
    <row r="1016" spans="3:3" x14ac:dyDescent="0.25">
      <c r="C1016" s="4"/>
    </row>
    <row r="1017" spans="3:3" x14ac:dyDescent="0.25">
      <c r="C1017" s="4"/>
    </row>
    <row r="1018" spans="3:3" x14ac:dyDescent="0.25">
      <c r="C1018" s="4"/>
    </row>
    <row r="1019" spans="3:3" x14ac:dyDescent="0.25">
      <c r="C1019" s="4"/>
    </row>
    <row r="1020" spans="3:3" x14ac:dyDescent="0.25">
      <c r="C1020" s="4"/>
    </row>
    <row r="1021" spans="3:3" x14ac:dyDescent="0.25">
      <c r="C1021" s="4"/>
    </row>
    <row r="1022" spans="3:3" x14ac:dyDescent="0.25">
      <c r="C1022" s="4"/>
    </row>
    <row r="1023" spans="3:3" x14ac:dyDescent="0.25">
      <c r="C1023" s="4"/>
    </row>
    <row r="1024" spans="3:3" x14ac:dyDescent="0.25">
      <c r="C1024" s="4"/>
    </row>
    <row r="1025" spans="3:3" x14ac:dyDescent="0.25">
      <c r="C1025" s="4"/>
    </row>
    <row r="1026" spans="3:3" x14ac:dyDescent="0.25">
      <c r="C1026" s="4"/>
    </row>
    <row r="1027" spans="3:3" x14ac:dyDescent="0.25">
      <c r="C1027" s="4"/>
    </row>
    <row r="1028" spans="3:3" x14ac:dyDescent="0.25">
      <c r="C1028" s="4"/>
    </row>
    <row r="1029" spans="3:3" x14ac:dyDescent="0.25">
      <c r="C1029" s="4"/>
    </row>
    <row r="1030" spans="3:3" x14ac:dyDescent="0.25">
      <c r="C1030" s="4"/>
    </row>
    <row r="1031" spans="3:3" x14ac:dyDescent="0.25">
      <c r="C1031" s="4"/>
    </row>
    <row r="1032" spans="3:3" x14ac:dyDescent="0.25">
      <c r="C1032" s="4"/>
    </row>
    <row r="1033" spans="3:3" x14ac:dyDescent="0.25">
      <c r="C1033" s="4"/>
    </row>
    <row r="1034" spans="3:3" x14ac:dyDescent="0.25">
      <c r="C1034" s="4"/>
    </row>
    <row r="1035" spans="3:3" x14ac:dyDescent="0.25">
      <c r="C1035" s="4"/>
    </row>
    <row r="1036" spans="3:3" x14ac:dyDescent="0.25">
      <c r="C1036" s="4"/>
    </row>
    <row r="1037" spans="3:3" x14ac:dyDescent="0.25">
      <c r="C1037" s="4"/>
    </row>
    <row r="1038" spans="3:3" x14ac:dyDescent="0.25">
      <c r="C1038" s="4"/>
    </row>
    <row r="1039" spans="3:3" x14ac:dyDescent="0.25">
      <c r="C1039" s="4"/>
    </row>
    <row r="1040" spans="3:3" x14ac:dyDescent="0.25">
      <c r="C1040" s="4"/>
    </row>
    <row r="1041" spans="3:3" x14ac:dyDescent="0.25">
      <c r="C1041" s="4"/>
    </row>
    <row r="1042" spans="3:3" x14ac:dyDescent="0.25">
      <c r="C1042" s="4"/>
    </row>
    <row r="1043" spans="3:3" x14ac:dyDescent="0.25">
      <c r="C1043" s="4"/>
    </row>
    <row r="1044" spans="3:3" x14ac:dyDescent="0.25">
      <c r="C1044" s="4"/>
    </row>
    <row r="1045" spans="3:3" x14ac:dyDescent="0.25">
      <c r="C1045" s="4"/>
    </row>
    <row r="1046" spans="3:3" x14ac:dyDescent="0.25">
      <c r="C1046" s="4"/>
    </row>
    <row r="1047" spans="3:3" x14ac:dyDescent="0.25">
      <c r="C1047" s="4"/>
    </row>
    <row r="1048" spans="3:3" x14ac:dyDescent="0.25">
      <c r="C1048" s="4"/>
    </row>
    <row r="1049" spans="3:3" x14ac:dyDescent="0.25">
      <c r="C1049" s="4"/>
    </row>
    <row r="1050" spans="3:3" x14ac:dyDescent="0.25">
      <c r="C1050" s="4"/>
    </row>
    <row r="1051" spans="3:3" x14ac:dyDescent="0.25">
      <c r="C1051" s="4"/>
    </row>
    <row r="1052" spans="3:3" x14ac:dyDescent="0.25">
      <c r="C1052" s="4"/>
    </row>
    <row r="1053" spans="3:3" x14ac:dyDescent="0.25">
      <c r="C1053" s="4"/>
    </row>
    <row r="1054" spans="3:3" x14ac:dyDescent="0.25">
      <c r="C1054" s="4"/>
    </row>
    <row r="1055" spans="3:3" x14ac:dyDescent="0.25">
      <c r="C1055" s="4"/>
    </row>
    <row r="1056" spans="3:3" x14ac:dyDescent="0.25">
      <c r="C1056" s="4"/>
    </row>
    <row r="1057" spans="3:3" x14ac:dyDescent="0.25">
      <c r="C1057" s="4"/>
    </row>
    <row r="1058" spans="3:3" x14ac:dyDescent="0.25">
      <c r="C1058" s="4"/>
    </row>
    <row r="1059" spans="3:3" x14ac:dyDescent="0.25">
      <c r="C1059" s="4"/>
    </row>
    <row r="1060" spans="3:3" x14ac:dyDescent="0.25">
      <c r="C1060" s="4"/>
    </row>
    <row r="1061" spans="3:3" x14ac:dyDescent="0.25">
      <c r="C1061" s="4"/>
    </row>
    <row r="1062" spans="3:3" x14ac:dyDescent="0.25">
      <c r="C1062" s="4"/>
    </row>
    <row r="1063" spans="3:3" x14ac:dyDescent="0.25">
      <c r="C1063" s="4"/>
    </row>
    <row r="1064" spans="3:3" x14ac:dyDescent="0.25">
      <c r="C1064" s="4"/>
    </row>
    <row r="1065" spans="3:3" x14ac:dyDescent="0.25">
      <c r="C1065" s="4"/>
    </row>
    <row r="1066" spans="3:3" x14ac:dyDescent="0.25">
      <c r="C1066" s="4"/>
    </row>
    <row r="1067" spans="3:3" x14ac:dyDescent="0.25">
      <c r="C1067" s="4"/>
    </row>
    <row r="1068" spans="3:3" x14ac:dyDescent="0.25">
      <c r="C1068" s="4"/>
    </row>
    <row r="1069" spans="3:3" x14ac:dyDescent="0.25">
      <c r="C1069" s="4"/>
    </row>
    <row r="1070" spans="3:3" x14ac:dyDescent="0.25">
      <c r="C1070" s="4"/>
    </row>
    <row r="1071" spans="3:3" x14ac:dyDescent="0.25">
      <c r="C1071" s="4"/>
    </row>
    <row r="1072" spans="3:3" x14ac:dyDescent="0.25">
      <c r="C1072" s="4"/>
    </row>
    <row r="1073" spans="3:3" x14ac:dyDescent="0.25">
      <c r="C1073" s="4"/>
    </row>
    <row r="1074" spans="3:3" x14ac:dyDescent="0.25">
      <c r="C1074" s="4"/>
    </row>
    <row r="1075" spans="3:3" x14ac:dyDescent="0.25">
      <c r="C1075" s="4"/>
    </row>
    <row r="1076" spans="3:3" x14ac:dyDescent="0.25">
      <c r="C1076" s="4"/>
    </row>
    <row r="1077" spans="3:3" x14ac:dyDescent="0.25">
      <c r="C1077" s="4"/>
    </row>
    <row r="1078" spans="3:3" x14ac:dyDescent="0.25">
      <c r="C1078" s="4"/>
    </row>
    <row r="1079" spans="3:3" x14ac:dyDescent="0.25">
      <c r="C1079" s="4"/>
    </row>
    <row r="1080" spans="3:3" x14ac:dyDescent="0.25">
      <c r="C1080" s="4"/>
    </row>
    <row r="1081" spans="3:3" x14ac:dyDescent="0.25">
      <c r="C1081" s="4"/>
    </row>
    <row r="1082" spans="3:3" x14ac:dyDescent="0.25">
      <c r="C1082" s="4"/>
    </row>
    <row r="1083" spans="3:3" x14ac:dyDescent="0.25">
      <c r="C1083" s="4"/>
    </row>
    <row r="1084" spans="3:3" x14ac:dyDescent="0.25">
      <c r="C1084" s="4"/>
    </row>
    <row r="1085" spans="3:3" x14ac:dyDescent="0.25">
      <c r="C1085" s="4"/>
    </row>
    <row r="1086" spans="3:3" x14ac:dyDescent="0.25">
      <c r="C1086" s="4"/>
    </row>
    <row r="1087" spans="3:3" x14ac:dyDescent="0.25">
      <c r="C1087" s="4"/>
    </row>
    <row r="1088" spans="3:3" x14ac:dyDescent="0.25">
      <c r="C1088" s="4"/>
    </row>
    <row r="1089" spans="3:3" x14ac:dyDescent="0.25">
      <c r="C1089" s="4"/>
    </row>
    <row r="1090" spans="3:3" x14ac:dyDescent="0.25">
      <c r="C1090" s="4"/>
    </row>
    <row r="1091" spans="3:3" x14ac:dyDescent="0.25">
      <c r="C1091" s="4"/>
    </row>
    <row r="1092" spans="3:3" x14ac:dyDescent="0.25">
      <c r="C1092" s="4"/>
    </row>
    <row r="1093" spans="3:3" x14ac:dyDescent="0.25">
      <c r="C1093" s="4"/>
    </row>
    <row r="1094" spans="3:3" x14ac:dyDescent="0.25">
      <c r="C1094" s="4"/>
    </row>
    <row r="1095" spans="3:3" x14ac:dyDescent="0.25">
      <c r="C1095" s="4"/>
    </row>
    <row r="1096" spans="3:3" x14ac:dyDescent="0.25">
      <c r="C1096" s="4"/>
    </row>
    <row r="1097" spans="3:3" x14ac:dyDescent="0.25">
      <c r="C1097" s="4"/>
    </row>
    <row r="1098" spans="3:3" x14ac:dyDescent="0.25">
      <c r="C1098" s="4"/>
    </row>
    <row r="1099" spans="3:3" x14ac:dyDescent="0.25">
      <c r="C1099" s="4"/>
    </row>
    <row r="1100" spans="3:3" x14ac:dyDescent="0.25">
      <c r="C1100" s="4"/>
    </row>
    <row r="1101" spans="3:3" x14ac:dyDescent="0.25">
      <c r="C1101" s="4"/>
    </row>
    <row r="1102" spans="3:3" x14ac:dyDescent="0.25">
      <c r="C1102" s="4"/>
    </row>
    <row r="1103" spans="3:3" x14ac:dyDescent="0.25">
      <c r="C1103" s="4"/>
    </row>
    <row r="1104" spans="3:3" x14ac:dyDescent="0.25">
      <c r="C1104" s="4"/>
    </row>
    <row r="1105" spans="3:3" x14ac:dyDescent="0.25">
      <c r="C1105" s="4"/>
    </row>
    <row r="1106" spans="3:3" x14ac:dyDescent="0.25">
      <c r="C1106" s="4"/>
    </row>
    <row r="1107" spans="3:3" x14ac:dyDescent="0.25">
      <c r="C1107" s="4"/>
    </row>
    <row r="1108" spans="3:3" x14ac:dyDescent="0.25">
      <c r="C1108" s="4"/>
    </row>
    <row r="1109" spans="3:3" x14ac:dyDescent="0.25">
      <c r="C1109" s="4"/>
    </row>
    <row r="1110" spans="3:3" x14ac:dyDescent="0.25">
      <c r="C1110" s="4"/>
    </row>
    <row r="1111" spans="3:3" x14ac:dyDescent="0.25">
      <c r="C1111" s="4"/>
    </row>
    <row r="1112" spans="3:3" x14ac:dyDescent="0.25">
      <c r="C1112" s="4"/>
    </row>
    <row r="1113" spans="3:3" x14ac:dyDescent="0.25">
      <c r="C1113" s="4"/>
    </row>
    <row r="1114" spans="3:3" x14ac:dyDescent="0.25">
      <c r="C1114" s="4"/>
    </row>
    <row r="1115" spans="3:3" x14ac:dyDescent="0.25">
      <c r="C1115" s="4"/>
    </row>
    <row r="1116" spans="3:3" x14ac:dyDescent="0.25">
      <c r="C1116" s="4"/>
    </row>
    <row r="1117" spans="3:3" x14ac:dyDescent="0.25">
      <c r="C1117" s="4"/>
    </row>
    <row r="1118" spans="3:3" x14ac:dyDescent="0.25">
      <c r="C1118" s="4"/>
    </row>
    <row r="1119" spans="3:3" x14ac:dyDescent="0.25">
      <c r="C1119" s="4"/>
    </row>
    <row r="1120" spans="3:3" x14ac:dyDescent="0.25">
      <c r="C1120" s="4"/>
    </row>
    <row r="1121" spans="3:3" x14ac:dyDescent="0.25">
      <c r="C1121" s="4"/>
    </row>
    <row r="1122" spans="3:3" x14ac:dyDescent="0.25">
      <c r="C1122" s="4"/>
    </row>
    <row r="1123" spans="3:3" x14ac:dyDescent="0.25">
      <c r="C1123" s="4"/>
    </row>
    <row r="1124" spans="3:3" x14ac:dyDescent="0.25">
      <c r="C1124" s="4"/>
    </row>
    <row r="1125" spans="3:3" x14ac:dyDescent="0.25">
      <c r="C1125" s="4"/>
    </row>
    <row r="1126" spans="3:3" x14ac:dyDescent="0.25">
      <c r="C1126" s="4"/>
    </row>
    <row r="1127" spans="3:3" x14ac:dyDescent="0.25">
      <c r="C1127" s="4"/>
    </row>
    <row r="1128" spans="3:3" x14ac:dyDescent="0.25">
      <c r="C1128" s="4"/>
    </row>
    <row r="1129" spans="3:3" x14ac:dyDescent="0.25">
      <c r="C1129" s="4"/>
    </row>
    <row r="1130" spans="3:3" x14ac:dyDescent="0.25">
      <c r="C1130" s="4"/>
    </row>
    <row r="1131" spans="3:3" x14ac:dyDescent="0.25">
      <c r="C1131" s="4"/>
    </row>
    <row r="1132" spans="3:3" x14ac:dyDescent="0.25">
      <c r="C1132" s="4"/>
    </row>
    <row r="1133" spans="3:3" x14ac:dyDescent="0.25">
      <c r="C1133" s="4"/>
    </row>
    <row r="1134" spans="3:3" x14ac:dyDescent="0.25">
      <c r="C1134" s="4"/>
    </row>
    <row r="1135" spans="3:3" x14ac:dyDescent="0.25">
      <c r="C1135" s="4"/>
    </row>
    <row r="1136" spans="3:3" x14ac:dyDescent="0.25">
      <c r="C1136" s="4"/>
    </row>
    <row r="1137" spans="3:3" x14ac:dyDescent="0.25">
      <c r="C1137" s="4"/>
    </row>
    <row r="1138" spans="3:3" x14ac:dyDescent="0.25">
      <c r="C1138" s="4"/>
    </row>
    <row r="1139" spans="3:3" x14ac:dyDescent="0.25">
      <c r="C1139" s="4"/>
    </row>
    <row r="1140" spans="3:3" x14ac:dyDescent="0.25">
      <c r="C1140" s="4"/>
    </row>
    <row r="1141" spans="3:3" x14ac:dyDescent="0.25">
      <c r="C1141" s="4"/>
    </row>
    <row r="1142" spans="3:3" x14ac:dyDescent="0.25">
      <c r="C1142" s="4"/>
    </row>
    <row r="1143" spans="3:3" x14ac:dyDescent="0.25">
      <c r="C1143" s="4"/>
    </row>
    <row r="1144" spans="3:3" x14ac:dyDescent="0.25">
      <c r="C1144" s="4"/>
    </row>
    <row r="1145" spans="3:3" x14ac:dyDescent="0.25">
      <c r="C1145" s="4"/>
    </row>
    <row r="1146" spans="3:3" x14ac:dyDescent="0.25">
      <c r="C1146" s="4"/>
    </row>
    <row r="1147" spans="3:3" x14ac:dyDescent="0.25">
      <c r="C1147" s="4"/>
    </row>
    <row r="1148" spans="3:3" x14ac:dyDescent="0.25">
      <c r="C1148" s="4"/>
    </row>
    <row r="1149" spans="3:3" x14ac:dyDescent="0.25">
      <c r="C1149" s="4"/>
    </row>
    <row r="1150" spans="3:3" x14ac:dyDescent="0.25">
      <c r="C1150" s="4"/>
    </row>
    <row r="1151" spans="3:3" x14ac:dyDescent="0.25">
      <c r="C1151" s="4"/>
    </row>
    <row r="1152" spans="3:3" x14ac:dyDescent="0.25">
      <c r="C1152" s="4"/>
    </row>
    <row r="1153" spans="3:3" x14ac:dyDescent="0.25">
      <c r="C1153" s="4"/>
    </row>
    <row r="1154" spans="3:3" x14ac:dyDescent="0.25">
      <c r="C1154" s="4"/>
    </row>
    <row r="1155" spans="3:3" x14ac:dyDescent="0.25">
      <c r="C1155" s="4"/>
    </row>
    <row r="1156" spans="3:3" x14ac:dyDescent="0.25">
      <c r="C1156" s="4"/>
    </row>
    <row r="1157" spans="3:3" x14ac:dyDescent="0.25">
      <c r="C1157" s="4"/>
    </row>
    <row r="1158" spans="3:3" x14ac:dyDescent="0.25">
      <c r="C1158" s="4"/>
    </row>
    <row r="1159" spans="3:3" x14ac:dyDescent="0.25">
      <c r="C1159" s="4"/>
    </row>
    <row r="1160" spans="3:3" x14ac:dyDescent="0.25">
      <c r="C1160" s="4"/>
    </row>
    <row r="1161" spans="3:3" x14ac:dyDescent="0.25">
      <c r="C1161" s="4"/>
    </row>
    <row r="1162" spans="3:3" x14ac:dyDescent="0.25">
      <c r="C1162" s="4"/>
    </row>
    <row r="1163" spans="3:3" x14ac:dyDescent="0.25">
      <c r="C1163" s="4"/>
    </row>
    <row r="1164" spans="3:3" x14ac:dyDescent="0.25">
      <c r="C1164" s="4"/>
    </row>
    <row r="1165" spans="3:3" x14ac:dyDescent="0.25">
      <c r="C1165" s="4"/>
    </row>
    <row r="1166" spans="3:3" x14ac:dyDescent="0.25">
      <c r="C1166" s="4"/>
    </row>
    <row r="1167" spans="3:3" x14ac:dyDescent="0.25">
      <c r="C1167" s="4"/>
    </row>
    <row r="1168" spans="3:3" x14ac:dyDescent="0.25">
      <c r="C1168" s="4"/>
    </row>
    <row r="1169" spans="3:3" x14ac:dyDescent="0.25">
      <c r="C1169" s="4"/>
    </row>
    <row r="1170" spans="3:3" x14ac:dyDescent="0.25">
      <c r="C1170" s="4"/>
    </row>
    <row r="1171" spans="3:3" x14ac:dyDescent="0.25">
      <c r="C1171" s="4"/>
    </row>
    <row r="1172" spans="3:3" x14ac:dyDescent="0.25">
      <c r="C1172" s="4"/>
    </row>
    <row r="1173" spans="3:3" x14ac:dyDescent="0.25">
      <c r="C1173" s="4"/>
    </row>
    <row r="1174" spans="3:3" x14ac:dyDescent="0.25">
      <c r="C1174" s="4"/>
    </row>
    <row r="1175" spans="3:3" x14ac:dyDescent="0.25">
      <c r="C1175" s="4"/>
    </row>
    <row r="1176" spans="3:3" x14ac:dyDescent="0.25">
      <c r="C1176" s="4"/>
    </row>
    <row r="1177" spans="3:3" x14ac:dyDescent="0.25">
      <c r="C1177" s="4"/>
    </row>
    <row r="1178" spans="3:3" x14ac:dyDescent="0.25">
      <c r="C1178" s="4"/>
    </row>
    <row r="1179" spans="3:3" x14ac:dyDescent="0.25">
      <c r="C1179" s="4"/>
    </row>
    <row r="1180" spans="3:3" x14ac:dyDescent="0.25">
      <c r="C1180" s="4"/>
    </row>
    <row r="1181" spans="3:3" x14ac:dyDescent="0.25">
      <c r="C1181" s="4"/>
    </row>
    <row r="1182" spans="3:3" x14ac:dyDescent="0.25">
      <c r="C1182" s="4"/>
    </row>
    <row r="1183" spans="3:3" x14ac:dyDescent="0.25">
      <c r="C1183" s="4"/>
    </row>
    <row r="1184" spans="3:3" x14ac:dyDescent="0.25">
      <c r="C1184" s="4"/>
    </row>
    <row r="1185" spans="3:3" x14ac:dyDescent="0.25">
      <c r="C1185" s="4"/>
    </row>
    <row r="1186" spans="3:3" x14ac:dyDescent="0.25">
      <c r="C1186" s="4"/>
    </row>
    <row r="1187" spans="3:3" x14ac:dyDescent="0.25">
      <c r="C1187" s="4"/>
    </row>
    <row r="1188" spans="3:3" x14ac:dyDescent="0.25">
      <c r="C1188" s="4"/>
    </row>
    <row r="1189" spans="3:3" x14ac:dyDescent="0.25">
      <c r="C1189" s="4"/>
    </row>
    <row r="1190" spans="3:3" x14ac:dyDescent="0.25">
      <c r="C1190" s="4"/>
    </row>
    <row r="1191" spans="3:3" x14ac:dyDescent="0.25">
      <c r="C1191" s="4"/>
    </row>
    <row r="1192" spans="3:3" x14ac:dyDescent="0.25">
      <c r="C1192" s="4"/>
    </row>
    <row r="1193" spans="3:3" x14ac:dyDescent="0.25">
      <c r="C1193" s="4"/>
    </row>
    <row r="1194" spans="3:3" x14ac:dyDescent="0.25">
      <c r="C1194" s="4"/>
    </row>
    <row r="1195" spans="3:3" x14ac:dyDescent="0.25">
      <c r="C1195" s="4"/>
    </row>
    <row r="1196" spans="3:3" x14ac:dyDescent="0.25">
      <c r="C1196" s="4"/>
    </row>
    <row r="1197" spans="3:3" x14ac:dyDescent="0.25">
      <c r="C1197" s="4"/>
    </row>
    <row r="1198" spans="3:3" x14ac:dyDescent="0.25">
      <c r="C1198" s="4"/>
    </row>
    <row r="1199" spans="3:3" x14ac:dyDescent="0.25">
      <c r="C1199" s="4"/>
    </row>
    <row r="1200" spans="3:3" x14ac:dyDescent="0.25">
      <c r="C1200" s="4"/>
    </row>
    <row r="1201" spans="3:3" x14ac:dyDescent="0.25">
      <c r="C1201" s="4"/>
    </row>
    <row r="1202" spans="3:3" x14ac:dyDescent="0.25">
      <c r="C1202" s="4"/>
    </row>
    <row r="1203" spans="3:3" x14ac:dyDescent="0.25">
      <c r="C1203" s="4"/>
    </row>
    <row r="1204" spans="3:3" x14ac:dyDescent="0.25">
      <c r="C1204" s="4"/>
    </row>
    <row r="1205" spans="3:3" x14ac:dyDescent="0.25">
      <c r="C1205" s="4"/>
    </row>
    <row r="1206" spans="3:3" x14ac:dyDescent="0.25">
      <c r="C1206" s="4"/>
    </row>
    <row r="1207" spans="3:3" x14ac:dyDescent="0.25">
      <c r="C1207" s="4"/>
    </row>
    <row r="1208" spans="3:3" x14ac:dyDescent="0.25">
      <c r="C1208" s="4"/>
    </row>
    <row r="1209" spans="3:3" x14ac:dyDescent="0.25">
      <c r="C1209" s="4"/>
    </row>
    <row r="1210" spans="3:3" x14ac:dyDescent="0.25">
      <c r="C1210" s="4"/>
    </row>
    <row r="1211" spans="3:3" x14ac:dyDescent="0.25">
      <c r="C1211" s="4"/>
    </row>
    <row r="1212" spans="3:3" x14ac:dyDescent="0.25">
      <c r="C1212" s="4"/>
    </row>
    <row r="1213" spans="3:3" x14ac:dyDescent="0.25">
      <c r="C1213" s="4"/>
    </row>
    <row r="1214" spans="3:3" x14ac:dyDescent="0.25">
      <c r="C1214" s="4"/>
    </row>
    <row r="1215" spans="3:3" x14ac:dyDescent="0.25">
      <c r="C1215" s="4"/>
    </row>
    <row r="1216" spans="3:3" x14ac:dyDescent="0.25">
      <c r="C1216" s="4"/>
    </row>
    <row r="1217" spans="3:3" x14ac:dyDescent="0.25">
      <c r="C1217" s="4"/>
    </row>
    <row r="1218" spans="3:3" x14ac:dyDescent="0.25">
      <c r="C1218" s="4"/>
    </row>
    <row r="1219" spans="3:3" x14ac:dyDescent="0.25">
      <c r="C1219" s="4"/>
    </row>
    <row r="1220" spans="3:3" x14ac:dyDescent="0.25">
      <c r="C1220" s="4"/>
    </row>
    <row r="1221" spans="3:3" x14ac:dyDescent="0.25">
      <c r="C1221" s="4"/>
    </row>
    <row r="1222" spans="3:3" x14ac:dyDescent="0.25">
      <c r="C1222" s="4"/>
    </row>
    <row r="1223" spans="3:3" x14ac:dyDescent="0.25">
      <c r="C1223" s="4"/>
    </row>
    <row r="1224" spans="3:3" x14ac:dyDescent="0.25">
      <c r="C1224" s="4"/>
    </row>
    <row r="1225" spans="3:3" x14ac:dyDescent="0.25">
      <c r="C1225" s="4"/>
    </row>
    <row r="1226" spans="3:3" x14ac:dyDescent="0.25">
      <c r="C1226" s="4"/>
    </row>
    <row r="1227" spans="3:3" x14ac:dyDescent="0.25">
      <c r="C1227" s="4"/>
    </row>
    <row r="1228" spans="3:3" x14ac:dyDescent="0.25">
      <c r="C1228" s="4"/>
    </row>
    <row r="1229" spans="3:3" x14ac:dyDescent="0.25">
      <c r="C1229" s="4"/>
    </row>
    <row r="1230" spans="3:3" x14ac:dyDescent="0.25">
      <c r="C1230" s="4"/>
    </row>
    <row r="1231" spans="3:3" x14ac:dyDescent="0.25">
      <c r="C1231" s="4"/>
    </row>
    <row r="1232" spans="3:3" x14ac:dyDescent="0.25">
      <c r="C1232" s="4"/>
    </row>
    <row r="1233" spans="3:3" x14ac:dyDescent="0.25">
      <c r="C1233" s="4"/>
    </row>
    <row r="1234" spans="3:3" x14ac:dyDescent="0.25">
      <c r="C1234" s="4"/>
    </row>
    <row r="1235" spans="3:3" x14ac:dyDescent="0.25">
      <c r="C1235" s="4"/>
    </row>
    <row r="1236" spans="3:3" x14ac:dyDescent="0.25">
      <c r="C1236" s="4"/>
    </row>
    <row r="1237" spans="3:3" x14ac:dyDescent="0.25">
      <c r="C1237" s="4"/>
    </row>
    <row r="1238" spans="3:3" x14ac:dyDescent="0.25">
      <c r="C1238" s="4"/>
    </row>
    <row r="1239" spans="3:3" x14ac:dyDescent="0.25">
      <c r="C1239" s="4"/>
    </row>
    <row r="1240" spans="3:3" x14ac:dyDescent="0.25">
      <c r="C1240" s="4"/>
    </row>
    <row r="1241" spans="3:3" x14ac:dyDescent="0.25">
      <c r="C1241" s="4"/>
    </row>
    <row r="1242" spans="3:3" x14ac:dyDescent="0.25">
      <c r="C1242" s="4"/>
    </row>
    <row r="1243" spans="3:3" x14ac:dyDescent="0.25">
      <c r="C1243" s="4"/>
    </row>
    <row r="1244" spans="3:3" x14ac:dyDescent="0.25">
      <c r="C1244" s="4"/>
    </row>
    <row r="1245" spans="3:3" x14ac:dyDescent="0.25">
      <c r="C1245" s="4"/>
    </row>
    <row r="1246" spans="3:3" x14ac:dyDescent="0.25">
      <c r="C1246" s="4"/>
    </row>
    <row r="1247" spans="3:3" x14ac:dyDescent="0.25">
      <c r="C1247" s="4"/>
    </row>
    <row r="1248" spans="3:3" x14ac:dyDescent="0.25">
      <c r="C1248" s="4"/>
    </row>
    <row r="1249" spans="3:3" x14ac:dyDescent="0.25">
      <c r="C1249" s="4"/>
    </row>
    <row r="1250" spans="3:3" x14ac:dyDescent="0.25">
      <c r="C1250" s="4"/>
    </row>
    <row r="1251" spans="3:3" x14ac:dyDescent="0.25">
      <c r="C1251" s="4"/>
    </row>
    <row r="1252" spans="3:3" x14ac:dyDescent="0.25">
      <c r="C1252" s="4"/>
    </row>
    <row r="1253" spans="3:3" x14ac:dyDescent="0.25">
      <c r="C1253" s="4"/>
    </row>
    <row r="1254" spans="3:3" x14ac:dyDescent="0.25">
      <c r="C1254" s="4"/>
    </row>
    <row r="1255" spans="3:3" x14ac:dyDescent="0.25">
      <c r="C1255" s="4"/>
    </row>
    <row r="1256" spans="3:3" x14ac:dyDescent="0.25">
      <c r="C1256" s="4"/>
    </row>
    <row r="1257" spans="3:3" x14ac:dyDescent="0.25">
      <c r="C1257" s="4"/>
    </row>
    <row r="1258" spans="3:3" x14ac:dyDescent="0.25">
      <c r="C1258" s="4"/>
    </row>
    <row r="1259" spans="3:3" x14ac:dyDescent="0.25">
      <c r="C1259" s="4"/>
    </row>
    <row r="1260" spans="3:3" x14ac:dyDescent="0.25">
      <c r="C1260" s="4"/>
    </row>
    <row r="1261" spans="3:3" x14ac:dyDescent="0.25">
      <c r="C1261" s="4"/>
    </row>
    <row r="1262" spans="3:3" x14ac:dyDescent="0.25">
      <c r="C1262" s="4"/>
    </row>
    <row r="1263" spans="3:3" x14ac:dyDescent="0.25">
      <c r="C1263" s="4"/>
    </row>
    <row r="1264" spans="3:3" x14ac:dyDescent="0.25">
      <c r="C1264" s="4"/>
    </row>
    <row r="1265" spans="3:3" x14ac:dyDescent="0.25">
      <c r="C1265" s="4"/>
    </row>
    <row r="1266" spans="3:3" x14ac:dyDescent="0.25">
      <c r="C1266" s="4"/>
    </row>
    <row r="1267" spans="3:3" x14ac:dyDescent="0.25">
      <c r="C1267" s="4"/>
    </row>
    <row r="1268" spans="3:3" x14ac:dyDescent="0.25">
      <c r="C1268" s="4"/>
    </row>
    <row r="1269" spans="3:3" x14ac:dyDescent="0.25">
      <c r="C1269" s="4"/>
    </row>
    <row r="1270" spans="3:3" x14ac:dyDescent="0.25">
      <c r="C1270" s="4"/>
    </row>
    <row r="1271" spans="3:3" x14ac:dyDescent="0.25">
      <c r="C1271" s="4"/>
    </row>
    <row r="1272" spans="3:3" x14ac:dyDescent="0.25">
      <c r="C1272" s="4"/>
    </row>
    <row r="1273" spans="3:3" x14ac:dyDescent="0.25">
      <c r="C1273" s="4"/>
    </row>
    <row r="1274" spans="3:3" x14ac:dyDescent="0.25">
      <c r="C1274" s="4"/>
    </row>
    <row r="1275" spans="3:3" x14ac:dyDescent="0.25">
      <c r="C1275" s="4"/>
    </row>
    <row r="1276" spans="3:3" x14ac:dyDescent="0.25">
      <c r="C1276" s="4"/>
    </row>
    <row r="1277" spans="3:3" x14ac:dyDescent="0.25">
      <c r="C1277" s="4"/>
    </row>
    <row r="1278" spans="3:3" x14ac:dyDescent="0.25">
      <c r="C1278" s="4"/>
    </row>
    <row r="1279" spans="3:3" x14ac:dyDescent="0.25">
      <c r="C1279" s="4"/>
    </row>
    <row r="1280" spans="3:3" x14ac:dyDescent="0.25">
      <c r="C1280" s="4"/>
    </row>
    <row r="1281" spans="3:3" x14ac:dyDescent="0.25">
      <c r="C1281" s="4"/>
    </row>
    <row r="1282" spans="3:3" x14ac:dyDescent="0.25">
      <c r="C1282" s="4"/>
    </row>
    <row r="1283" spans="3:3" x14ac:dyDescent="0.25">
      <c r="C1283" s="4"/>
    </row>
    <row r="1284" spans="3:3" x14ac:dyDescent="0.25">
      <c r="C1284" s="4"/>
    </row>
    <row r="1285" spans="3:3" x14ac:dyDescent="0.25">
      <c r="C1285" s="4"/>
    </row>
    <row r="1286" spans="3:3" x14ac:dyDescent="0.25">
      <c r="C1286" s="4"/>
    </row>
    <row r="1287" spans="3:3" x14ac:dyDescent="0.25">
      <c r="C1287" s="4"/>
    </row>
    <row r="1288" spans="3:3" x14ac:dyDescent="0.25">
      <c r="C1288" s="4"/>
    </row>
    <row r="1289" spans="3:3" x14ac:dyDescent="0.25">
      <c r="C1289" s="4"/>
    </row>
    <row r="1290" spans="3:3" x14ac:dyDescent="0.25">
      <c r="C1290" s="4"/>
    </row>
    <row r="1291" spans="3:3" x14ac:dyDescent="0.25">
      <c r="C1291" s="4"/>
    </row>
    <row r="1292" spans="3:3" x14ac:dyDescent="0.25">
      <c r="C1292" s="4"/>
    </row>
    <row r="1293" spans="3:3" x14ac:dyDescent="0.25">
      <c r="C1293" s="4"/>
    </row>
    <row r="1294" spans="3:3" x14ac:dyDescent="0.25">
      <c r="C1294" s="4"/>
    </row>
    <row r="1295" spans="3:3" x14ac:dyDescent="0.25">
      <c r="C1295" s="4"/>
    </row>
    <row r="1296" spans="3:3" x14ac:dyDescent="0.25">
      <c r="C1296" s="4"/>
    </row>
    <row r="1297" spans="3:3" x14ac:dyDescent="0.25">
      <c r="C1297" s="4"/>
    </row>
    <row r="1298" spans="3:3" x14ac:dyDescent="0.25">
      <c r="C1298" s="4"/>
    </row>
    <row r="1299" spans="3:3" x14ac:dyDescent="0.25">
      <c r="C1299" s="4"/>
    </row>
    <row r="1300" spans="3:3" x14ac:dyDescent="0.25">
      <c r="C1300" s="4"/>
    </row>
    <row r="1301" spans="3:3" x14ac:dyDescent="0.25">
      <c r="C1301" s="4"/>
    </row>
    <row r="1302" spans="3:3" x14ac:dyDescent="0.25">
      <c r="C1302" s="4"/>
    </row>
    <row r="1303" spans="3:3" x14ac:dyDescent="0.25">
      <c r="C1303" s="4"/>
    </row>
    <row r="1304" spans="3:3" x14ac:dyDescent="0.25">
      <c r="C1304" s="4"/>
    </row>
    <row r="1305" spans="3:3" x14ac:dyDescent="0.25">
      <c r="C1305" s="4"/>
    </row>
    <row r="1306" spans="3:3" x14ac:dyDescent="0.25">
      <c r="C1306" s="4"/>
    </row>
    <row r="1307" spans="3:3" x14ac:dyDescent="0.25">
      <c r="C1307" s="4"/>
    </row>
    <row r="1308" spans="3:3" x14ac:dyDescent="0.25">
      <c r="C1308" s="4"/>
    </row>
    <row r="1309" spans="3:3" x14ac:dyDescent="0.25">
      <c r="C1309" s="4"/>
    </row>
    <row r="1310" spans="3:3" x14ac:dyDescent="0.25">
      <c r="C1310" s="4"/>
    </row>
    <row r="1311" spans="3:3" x14ac:dyDescent="0.25">
      <c r="C1311" s="4"/>
    </row>
    <row r="1312" spans="3:3" x14ac:dyDescent="0.25">
      <c r="C1312" s="4"/>
    </row>
    <row r="1313" spans="3:3" x14ac:dyDescent="0.25">
      <c r="C1313" s="4"/>
    </row>
    <row r="1314" spans="3:3" x14ac:dyDescent="0.25">
      <c r="C1314" s="4"/>
    </row>
    <row r="1315" spans="3:3" x14ac:dyDescent="0.25">
      <c r="C1315" s="4"/>
    </row>
    <row r="1316" spans="3:3" x14ac:dyDescent="0.25">
      <c r="C1316" s="4"/>
    </row>
    <row r="1317" spans="3:3" x14ac:dyDescent="0.25">
      <c r="C1317" s="4"/>
    </row>
    <row r="1318" spans="3:3" x14ac:dyDescent="0.25">
      <c r="C1318" s="4"/>
    </row>
    <row r="1319" spans="3:3" x14ac:dyDescent="0.25">
      <c r="C1319" s="4"/>
    </row>
    <row r="1320" spans="3:3" x14ac:dyDescent="0.25">
      <c r="C1320" s="4"/>
    </row>
    <row r="1321" spans="3:3" x14ac:dyDescent="0.25">
      <c r="C1321" s="4"/>
    </row>
    <row r="1322" spans="3:3" x14ac:dyDescent="0.25">
      <c r="C1322" s="4"/>
    </row>
    <row r="1323" spans="3:3" x14ac:dyDescent="0.25">
      <c r="C1323" s="4"/>
    </row>
    <row r="1324" spans="3:3" x14ac:dyDescent="0.25">
      <c r="C1324" s="4"/>
    </row>
    <row r="1325" spans="3:3" x14ac:dyDescent="0.25">
      <c r="C1325" s="4"/>
    </row>
    <row r="1326" spans="3:3" x14ac:dyDescent="0.25">
      <c r="C1326" s="4"/>
    </row>
    <row r="1327" spans="3:3" x14ac:dyDescent="0.25">
      <c r="C1327" s="4"/>
    </row>
    <row r="1328" spans="3:3" x14ac:dyDescent="0.25">
      <c r="C1328" s="4"/>
    </row>
    <row r="1329" spans="3:3" x14ac:dyDescent="0.25">
      <c r="C1329" s="4"/>
    </row>
    <row r="1330" spans="3:3" x14ac:dyDescent="0.25">
      <c r="C1330" s="4"/>
    </row>
    <row r="1331" spans="3:3" x14ac:dyDescent="0.25">
      <c r="C1331" s="4"/>
    </row>
    <row r="1332" spans="3:3" x14ac:dyDescent="0.25">
      <c r="C1332" s="4"/>
    </row>
    <row r="1333" spans="3:3" x14ac:dyDescent="0.25">
      <c r="C1333" s="4"/>
    </row>
    <row r="1334" spans="3:3" x14ac:dyDescent="0.25">
      <c r="C1334" s="4"/>
    </row>
    <row r="1335" spans="3:3" x14ac:dyDescent="0.25">
      <c r="C1335" s="4"/>
    </row>
    <row r="1336" spans="3:3" x14ac:dyDescent="0.25">
      <c r="C1336" s="4"/>
    </row>
    <row r="1337" spans="3:3" x14ac:dyDescent="0.25">
      <c r="C1337" s="4"/>
    </row>
    <row r="1338" spans="3:3" x14ac:dyDescent="0.25">
      <c r="C1338" s="4"/>
    </row>
    <row r="1339" spans="3:3" x14ac:dyDescent="0.25">
      <c r="C1339" s="4"/>
    </row>
    <row r="1340" spans="3:3" x14ac:dyDescent="0.25">
      <c r="C1340" s="4"/>
    </row>
    <row r="1341" spans="3:3" x14ac:dyDescent="0.25">
      <c r="C1341" s="4"/>
    </row>
    <row r="1342" spans="3:3" x14ac:dyDescent="0.25">
      <c r="C1342" s="4"/>
    </row>
    <row r="1343" spans="3:3" x14ac:dyDescent="0.25">
      <c r="C1343" s="4"/>
    </row>
    <row r="1344" spans="3:3" x14ac:dyDescent="0.25">
      <c r="C1344" s="4"/>
    </row>
    <row r="1345" spans="3:3" x14ac:dyDescent="0.25">
      <c r="C1345" s="4"/>
    </row>
    <row r="1346" spans="3:3" x14ac:dyDescent="0.25">
      <c r="C1346" s="4"/>
    </row>
    <row r="1347" spans="3:3" x14ac:dyDescent="0.25">
      <c r="C1347" s="4"/>
    </row>
    <row r="1348" spans="3:3" x14ac:dyDescent="0.25">
      <c r="C1348" s="4"/>
    </row>
    <row r="1349" spans="3:3" x14ac:dyDescent="0.25">
      <c r="C1349" s="4"/>
    </row>
    <row r="1350" spans="3:3" x14ac:dyDescent="0.25">
      <c r="C1350" s="4"/>
    </row>
    <row r="1351" spans="3:3" x14ac:dyDescent="0.25">
      <c r="C1351" s="4"/>
    </row>
    <row r="1352" spans="3:3" x14ac:dyDescent="0.25">
      <c r="C1352" s="4"/>
    </row>
    <row r="1353" spans="3:3" x14ac:dyDescent="0.25">
      <c r="C1353" s="4"/>
    </row>
    <row r="1354" spans="3:3" x14ac:dyDescent="0.25">
      <c r="C1354" s="4"/>
    </row>
    <row r="1355" spans="3:3" x14ac:dyDescent="0.25">
      <c r="C1355" s="4"/>
    </row>
    <row r="1356" spans="3:3" x14ac:dyDescent="0.25">
      <c r="C1356" s="4"/>
    </row>
    <row r="1357" spans="3:3" x14ac:dyDescent="0.25">
      <c r="C1357" s="4"/>
    </row>
    <row r="1358" spans="3:3" x14ac:dyDescent="0.25">
      <c r="C1358" s="4"/>
    </row>
    <row r="1359" spans="3:3" x14ac:dyDescent="0.25">
      <c r="C1359" s="4"/>
    </row>
    <row r="1360" spans="3:3" x14ac:dyDescent="0.25">
      <c r="C1360" s="4"/>
    </row>
    <row r="1361" spans="3:3" x14ac:dyDescent="0.25">
      <c r="C1361" s="4"/>
    </row>
    <row r="1362" spans="3:3" x14ac:dyDescent="0.25">
      <c r="C1362" s="4"/>
    </row>
    <row r="1363" spans="3:3" x14ac:dyDescent="0.25">
      <c r="C1363" s="4"/>
    </row>
    <row r="1364" spans="3:3" x14ac:dyDescent="0.25">
      <c r="C1364" s="4"/>
    </row>
    <row r="1365" spans="3:3" x14ac:dyDescent="0.25">
      <c r="C1365" s="4"/>
    </row>
    <row r="1366" spans="3:3" x14ac:dyDescent="0.25">
      <c r="C1366" s="4"/>
    </row>
    <row r="1367" spans="3:3" x14ac:dyDescent="0.25">
      <c r="C1367" s="4"/>
    </row>
    <row r="1368" spans="3:3" x14ac:dyDescent="0.25">
      <c r="C1368" s="4"/>
    </row>
    <row r="1369" spans="3:3" x14ac:dyDescent="0.25">
      <c r="C1369" s="4"/>
    </row>
    <row r="1370" spans="3:3" x14ac:dyDescent="0.25">
      <c r="C1370" s="4"/>
    </row>
    <row r="1371" spans="3:3" x14ac:dyDescent="0.25">
      <c r="C1371" s="4"/>
    </row>
    <row r="1372" spans="3:3" x14ac:dyDescent="0.25">
      <c r="C1372" s="4"/>
    </row>
    <row r="1373" spans="3:3" x14ac:dyDescent="0.25">
      <c r="C1373" s="4"/>
    </row>
    <row r="1374" spans="3:3" x14ac:dyDescent="0.25">
      <c r="C1374" s="4"/>
    </row>
    <row r="1375" spans="3:3" x14ac:dyDescent="0.25">
      <c r="C1375" s="4"/>
    </row>
    <row r="1376" spans="3:3" x14ac:dyDescent="0.25">
      <c r="C1376" s="4"/>
    </row>
    <row r="1377" spans="3:3" x14ac:dyDescent="0.25">
      <c r="C1377" s="4"/>
    </row>
    <row r="1378" spans="3:3" x14ac:dyDescent="0.25">
      <c r="C1378" s="4"/>
    </row>
    <row r="1379" spans="3:3" x14ac:dyDescent="0.25">
      <c r="C1379" s="4"/>
    </row>
    <row r="1380" spans="3:3" x14ac:dyDescent="0.25">
      <c r="C1380" s="4"/>
    </row>
    <row r="1381" spans="3:3" x14ac:dyDescent="0.25">
      <c r="C1381" s="4"/>
    </row>
    <row r="1382" spans="3:3" x14ac:dyDescent="0.25">
      <c r="C1382" s="4"/>
    </row>
    <row r="1383" spans="3:3" x14ac:dyDescent="0.25">
      <c r="C1383" s="4"/>
    </row>
    <row r="1384" spans="3:3" x14ac:dyDescent="0.25">
      <c r="C1384" s="4"/>
    </row>
    <row r="1385" spans="3:3" x14ac:dyDescent="0.25">
      <c r="C1385" s="4"/>
    </row>
    <row r="1386" spans="3:3" x14ac:dyDescent="0.25">
      <c r="C1386" s="4"/>
    </row>
    <row r="1387" spans="3:3" x14ac:dyDescent="0.25">
      <c r="C1387" s="4"/>
    </row>
    <row r="1388" spans="3:3" x14ac:dyDescent="0.25">
      <c r="C1388" s="4"/>
    </row>
    <row r="1389" spans="3:3" x14ac:dyDescent="0.25">
      <c r="C1389" s="4"/>
    </row>
    <row r="1390" spans="3:3" x14ac:dyDescent="0.25">
      <c r="C1390" s="4"/>
    </row>
    <row r="1391" spans="3:3" x14ac:dyDescent="0.25">
      <c r="C1391" s="4"/>
    </row>
    <row r="1392" spans="3:3" x14ac:dyDescent="0.25">
      <c r="C1392" s="4"/>
    </row>
    <row r="1393" spans="3:3" x14ac:dyDescent="0.25">
      <c r="C1393" s="4"/>
    </row>
    <row r="1394" spans="3:3" x14ac:dyDescent="0.25">
      <c r="C1394" s="4"/>
    </row>
    <row r="1395" spans="3:3" x14ac:dyDescent="0.25">
      <c r="C1395" s="4"/>
    </row>
    <row r="1396" spans="3:3" x14ac:dyDescent="0.25">
      <c r="C1396" s="4"/>
    </row>
    <row r="1397" spans="3:3" x14ac:dyDescent="0.25">
      <c r="C1397" s="4"/>
    </row>
    <row r="1398" spans="3:3" x14ac:dyDescent="0.25">
      <c r="C1398" s="4"/>
    </row>
    <row r="1399" spans="3:3" x14ac:dyDescent="0.25">
      <c r="C1399" s="4"/>
    </row>
    <row r="1400" spans="3:3" x14ac:dyDescent="0.25">
      <c r="C1400" s="4"/>
    </row>
    <row r="1401" spans="3:3" x14ac:dyDescent="0.25">
      <c r="C1401" s="4"/>
    </row>
    <row r="1402" spans="3:3" x14ac:dyDescent="0.25">
      <c r="C1402" s="4"/>
    </row>
    <row r="1403" spans="3:3" x14ac:dyDescent="0.25">
      <c r="C1403" s="4"/>
    </row>
    <row r="1404" spans="3:3" x14ac:dyDescent="0.25">
      <c r="C1404" s="4"/>
    </row>
    <row r="1405" spans="3:3" x14ac:dyDescent="0.25">
      <c r="C1405" s="4"/>
    </row>
    <row r="1406" spans="3:3" x14ac:dyDescent="0.25">
      <c r="C1406" s="4"/>
    </row>
    <row r="1407" spans="3:3" x14ac:dyDescent="0.25">
      <c r="C1407" s="4"/>
    </row>
    <row r="1408" spans="3:3" x14ac:dyDescent="0.25">
      <c r="C1408" s="4"/>
    </row>
    <row r="1409" spans="3:3" x14ac:dyDescent="0.25">
      <c r="C1409" s="4"/>
    </row>
    <row r="1410" spans="3:3" x14ac:dyDescent="0.25">
      <c r="C1410" s="4"/>
    </row>
    <row r="1411" spans="3:3" x14ac:dyDescent="0.25">
      <c r="C1411" s="4"/>
    </row>
    <row r="1412" spans="3:3" x14ac:dyDescent="0.25">
      <c r="C1412" s="4"/>
    </row>
    <row r="1413" spans="3:3" x14ac:dyDescent="0.25">
      <c r="C1413" s="4"/>
    </row>
    <row r="1414" spans="3:3" x14ac:dyDescent="0.25">
      <c r="C1414" s="4"/>
    </row>
    <row r="1415" spans="3:3" x14ac:dyDescent="0.25">
      <c r="C1415" s="4"/>
    </row>
    <row r="1416" spans="3:3" x14ac:dyDescent="0.25">
      <c r="C1416" s="4"/>
    </row>
    <row r="1417" spans="3:3" x14ac:dyDescent="0.25">
      <c r="C1417" s="4"/>
    </row>
    <row r="1418" spans="3:3" x14ac:dyDescent="0.25">
      <c r="C1418" s="4"/>
    </row>
    <row r="1419" spans="3:3" x14ac:dyDescent="0.25">
      <c r="C1419" s="4"/>
    </row>
    <row r="1420" spans="3:3" x14ac:dyDescent="0.25">
      <c r="C1420" s="4"/>
    </row>
    <row r="1421" spans="3:3" x14ac:dyDescent="0.25">
      <c r="C1421" s="4"/>
    </row>
    <row r="1422" spans="3:3" x14ac:dyDescent="0.25">
      <c r="C1422" s="4"/>
    </row>
    <row r="1423" spans="3:3" x14ac:dyDescent="0.25">
      <c r="C1423" s="4"/>
    </row>
    <row r="1424" spans="3:3" x14ac:dyDescent="0.25">
      <c r="C1424" s="4"/>
    </row>
    <row r="1425" spans="3:3" x14ac:dyDescent="0.25">
      <c r="C1425" s="4"/>
    </row>
    <row r="1426" spans="3:3" x14ac:dyDescent="0.25">
      <c r="C1426" s="4"/>
    </row>
    <row r="1427" spans="3:3" x14ac:dyDescent="0.25">
      <c r="C1427" s="4"/>
    </row>
    <row r="1428" spans="3:3" x14ac:dyDescent="0.25">
      <c r="C1428" s="4"/>
    </row>
    <row r="1429" spans="3:3" x14ac:dyDescent="0.25">
      <c r="C1429" s="4"/>
    </row>
    <row r="1430" spans="3:3" x14ac:dyDescent="0.25">
      <c r="C1430" s="4"/>
    </row>
    <row r="1431" spans="3:3" x14ac:dyDescent="0.25">
      <c r="C1431" s="4"/>
    </row>
    <row r="1432" spans="3:3" x14ac:dyDescent="0.25">
      <c r="C1432" s="4"/>
    </row>
    <row r="1433" spans="3:3" x14ac:dyDescent="0.25">
      <c r="C1433" s="4"/>
    </row>
    <row r="1434" spans="3:3" x14ac:dyDescent="0.25">
      <c r="C1434" s="4"/>
    </row>
    <row r="1435" spans="3:3" x14ac:dyDescent="0.25">
      <c r="C1435" s="4"/>
    </row>
    <row r="1436" spans="3:3" x14ac:dyDescent="0.25">
      <c r="C1436" s="4"/>
    </row>
    <row r="1437" spans="3:3" x14ac:dyDescent="0.25">
      <c r="C1437" s="4"/>
    </row>
    <row r="1438" spans="3:3" x14ac:dyDescent="0.25">
      <c r="C1438" s="4"/>
    </row>
    <row r="1439" spans="3:3" x14ac:dyDescent="0.25">
      <c r="C1439" s="4"/>
    </row>
    <row r="1440" spans="3:3" x14ac:dyDescent="0.25">
      <c r="C1440" s="4"/>
    </row>
    <row r="1441" spans="3:3" x14ac:dyDescent="0.25">
      <c r="C1441" s="4"/>
    </row>
    <row r="1442" spans="3:3" x14ac:dyDescent="0.25">
      <c r="C1442" s="4"/>
    </row>
    <row r="1443" spans="3:3" x14ac:dyDescent="0.25">
      <c r="C1443" s="4"/>
    </row>
    <row r="1444" spans="3:3" x14ac:dyDescent="0.25">
      <c r="C1444" s="4"/>
    </row>
    <row r="1445" spans="3:3" x14ac:dyDescent="0.25">
      <c r="C1445" s="4"/>
    </row>
    <row r="1446" spans="3:3" x14ac:dyDescent="0.25">
      <c r="C1446" s="4"/>
    </row>
    <row r="1447" spans="3:3" x14ac:dyDescent="0.25">
      <c r="C1447" s="4"/>
    </row>
    <row r="1448" spans="3:3" x14ac:dyDescent="0.25">
      <c r="C1448" s="4"/>
    </row>
    <row r="1449" spans="3:3" x14ac:dyDescent="0.25">
      <c r="C1449" s="4"/>
    </row>
    <row r="1450" spans="3:3" x14ac:dyDescent="0.25">
      <c r="C1450" s="4"/>
    </row>
    <row r="1451" spans="3:3" x14ac:dyDescent="0.25">
      <c r="C1451" s="4"/>
    </row>
    <row r="1452" spans="3:3" x14ac:dyDescent="0.25">
      <c r="C1452" s="4"/>
    </row>
    <row r="1453" spans="3:3" x14ac:dyDescent="0.25">
      <c r="C1453" s="4"/>
    </row>
    <row r="1454" spans="3:3" x14ac:dyDescent="0.25">
      <c r="C1454" s="4"/>
    </row>
    <row r="1455" spans="3:3" x14ac:dyDescent="0.25">
      <c r="C1455" s="4"/>
    </row>
    <row r="1456" spans="3:3" x14ac:dyDescent="0.25">
      <c r="C1456" s="4"/>
    </row>
    <row r="1457" spans="3:3" x14ac:dyDescent="0.25">
      <c r="C1457" s="4"/>
    </row>
    <row r="1458" spans="3:3" x14ac:dyDescent="0.25">
      <c r="C1458" s="4"/>
    </row>
    <row r="1459" spans="3:3" x14ac:dyDescent="0.25">
      <c r="C1459" s="4"/>
    </row>
    <row r="1460" spans="3:3" x14ac:dyDescent="0.25">
      <c r="C1460" s="4"/>
    </row>
    <row r="1461" spans="3:3" x14ac:dyDescent="0.25">
      <c r="C1461" s="4"/>
    </row>
    <row r="1462" spans="3:3" x14ac:dyDescent="0.25">
      <c r="C1462" s="4"/>
    </row>
    <row r="1463" spans="3:3" x14ac:dyDescent="0.25">
      <c r="C1463" s="4"/>
    </row>
    <row r="1464" spans="3:3" x14ac:dyDescent="0.25">
      <c r="C1464" s="4"/>
    </row>
    <row r="1465" spans="3:3" x14ac:dyDescent="0.25">
      <c r="C1465" s="4"/>
    </row>
    <row r="1466" spans="3:3" x14ac:dyDescent="0.25">
      <c r="C1466" s="4"/>
    </row>
    <row r="1467" spans="3:3" x14ac:dyDescent="0.25">
      <c r="C1467" s="4"/>
    </row>
    <row r="1468" spans="3:3" x14ac:dyDescent="0.25">
      <c r="C1468" s="4"/>
    </row>
    <row r="1469" spans="3:3" x14ac:dyDescent="0.25">
      <c r="C1469" s="4"/>
    </row>
    <row r="1470" spans="3:3" x14ac:dyDescent="0.25">
      <c r="C1470" s="4"/>
    </row>
    <row r="1471" spans="3:3" x14ac:dyDescent="0.25">
      <c r="C1471" s="4"/>
    </row>
    <row r="1472" spans="3:3" x14ac:dyDescent="0.25">
      <c r="C1472" s="4"/>
    </row>
    <row r="1473" spans="3:3" x14ac:dyDescent="0.25">
      <c r="C1473" s="4"/>
    </row>
    <row r="1474" spans="3:3" x14ac:dyDescent="0.25">
      <c r="C1474" s="4"/>
    </row>
    <row r="1475" spans="3:3" x14ac:dyDescent="0.25">
      <c r="C1475" s="4"/>
    </row>
    <row r="1476" spans="3:3" x14ac:dyDescent="0.25">
      <c r="C1476" s="4"/>
    </row>
    <row r="1477" spans="3:3" x14ac:dyDescent="0.25">
      <c r="C1477" s="4"/>
    </row>
    <row r="1478" spans="3:3" x14ac:dyDescent="0.25">
      <c r="C1478" s="4"/>
    </row>
    <row r="1479" spans="3:3" x14ac:dyDescent="0.25">
      <c r="C1479" s="4"/>
    </row>
    <row r="1480" spans="3:3" x14ac:dyDescent="0.25">
      <c r="C1480" s="4"/>
    </row>
    <row r="1481" spans="3:3" x14ac:dyDescent="0.25">
      <c r="C1481" s="4"/>
    </row>
    <row r="1482" spans="3:3" x14ac:dyDescent="0.25">
      <c r="C1482" s="4"/>
    </row>
    <row r="1483" spans="3:3" x14ac:dyDescent="0.25">
      <c r="C1483" s="4"/>
    </row>
    <row r="1484" spans="3:3" x14ac:dyDescent="0.25">
      <c r="C1484" s="4"/>
    </row>
    <row r="1485" spans="3:3" x14ac:dyDescent="0.25">
      <c r="C1485" s="4"/>
    </row>
    <row r="1486" spans="3:3" x14ac:dyDescent="0.25">
      <c r="C1486" s="4"/>
    </row>
    <row r="1487" spans="3:3" x14ac:dyDescent="0.25">
      <c r="C1487" s="4"/>
    </row>
    <row r="1488" spans="3:3" x14ac:dyDescent="0.25">
      <c r="C1488" s="4"/>
    </row>
    <row r="1489" spans="3:3" x14ac:dyDescent="0.25">
      <c r="C1489" s="4"/>
    </row>
    <row r="1490" spans="3:3" x14ac:dyDescent="0.25">
      <c r="C1490" s="4"/>
    </row>
    <row r="1491" spans="3:3" x14ac:dyDescent="0.25">
      <c r="C1491" s="4"/>
    </row>
    <row r="1492" spans="3:3" x14ac:dyDescent="0.25">
      <c r="C1492" s="4"/>
    </row>
    <row r="1493" spans="3:3" x14ac:dyDescent="0.25">
      <c r="C1493" s="4"/>
    </row>
    <row r="1494" spans="3:3" x14ac:dyDescent="0.25">
      <c r="C1494" s="4"/>
    </row>
    <row r="1495" spans="3:3" x14ac:dyDescent="0.25">
      <c r="C1495" s="4"/>
    </row>
    <row r="1496" spans="3:3" x14ac:dyDescent="0.25">
      <c r="C1496" s="4"/>
    </row>
    <row r="1497" spans="3:3" x14ac:dyDescent="0.25">
      <c r="C1497" s="4"/>
    </row>
    <row r="1498" spans="3:3" x14ac:dyDescent="0.25">
      <c r="C1498" s="4"/>
    </row>
    <row r="1499" spans="3:3" x14ac:dyDescent="0.25">
      <c r="C1499" s="4"/>
    </row>
    <row r="1500" spans="3:3" x14ac:dyDescent="0.25">
      <c r="C1500" s="4"/>
    </row>
    <row r="1501" spans="3:3" x14ac:dyDescent="0.25">
      <c r="C1501" s="4"/>
    </row>
    <row r="1502" spans="3:3" x14ac:dyDescent="0.25">
      <c r="C1502" s="4"/>
    </row>
    <row r="1503" spans="3:3" x14ac:dyDescent="0.25">
      <c r="C1503" s="4"/>
    </row>
    <row r="1504" spans="3:3" x14ac:dyDescent="0.25">
      <c r="C1504" s="4"/>
    </row>
    <row r="1505" spans="3:3" x14ac:dyDescent="0.25">
      <c r="C1505" s="4"/>
    </row>
    <row r="1506" spans="3:3" x14ac:dyDescent="0.25">
      <c r="C1506" s="4"/>
    </row>
    <row r="1507" spans="3:3" x14ac:dyDescent="0.25">
      <c r="C1507" s="4"/>
    </row>
    <row r="1508" spans="3:3" x14ac:dyDescent="0.25">
      <c r="C1508" s="4"/>
    </row>
    <row r="1509" spans="3:3" x14ac:dyDescent="0.25">
      <c r="C1509" s="4"/>
    </row>
    <row r="1510" spans="3:3" x14ac:dyDescent="0.25">
      <c r="C1510" s="4"/>
    </row>
    <row r="1511" spans="3:3" x14ac:dyDescent="0.25">
      <c r="C1511" s="4"/>
    </row>
    <row r="1512" spans="3:3" x14ac:dyDescent="0.25">
      <c r="C1512" s="4"/>
    </row>
    <row r="1513" spans="3:3" x14ac:dyDescent="0.25">
      <c r="C1513" s="4"/>
    </row>
    <row r="1514" spans="3:3" x14ac:dyDescent="0.25">
      <c r="C1514" s="4"/>
    </row>
    <row r="1515" spans="3:3" x14ac:dyDescent="0.25">
      <c r="C1515" s="4"/>
    </row>
    <row r="1516" spans="3:3" x14ac:dyDescent="0.25">
      <c r="C1516" s="4"/>
    </row>
    <row r="1517" spans="3:3" x14ac:dyDescent="0.25">
      <c r="C1517" s="4"/>
    </row>
    <row r="1518" spans="3:3" x14ac:dyDescent="0.25">
      <c r="C1518" s="4"/>
    </row>
    <row r="1519" spans="3:3" x14ac:dyDescent="0.25">
      <c r="C1519" s="4"/>
    </row>
    <row r="1520" spans="3:3" x14ac:dyDescent="0.25">
      <c r="C1520" s="4"/>
    </row>
    <row r="1521" spans="3:3" x14ac:dyDescent="0.25">
      <c r="C1521" s="4"/>
    </row>
    <row r="1522" spans="3:3" x14ac:dyDescent="0.25">
      <c r="C1522" s="4"/>
    </row>
    <row r="1523" spans="3:3" x14ac:dyDescent="0.25">
      <c r="C1523" s="4"/>
    </row>
    <row r="1524" spans="3:3" x14ac:dyDescent="0.25">
      <c r="C1524" s="4"/>
    </row>
    <row r="1525" spans="3:3" x14ac:dyDescent="0.25">
      <c r="C1525" s="4"/>
    </row>
    <row r="1526" spans="3:3" x14ac:dyDescent="0.25">
      <c r="C1526" s="4"/>
    </row>
    <row r="1527" spans="3:3" x14ac:dyDescent="0.25">
      <c r="C1527" s="4"/>
    </row>
    <row r="1528" spans="3:3" x14ac:dyDescent="0.25">
      <c r="C1528" s="4"/>
    </row>
    <row r="1529" spans="3:3" x14ac:dyDescent="0.25">
      <c r="C1529" s="4"/>
    </row>
    <row r="1530" spans="3:3" x14ac:dyDescent="0.25">
      <c r="C1530" s="4"/>
    </row>
    <row r="1531" spans="3:3" x14ac:dyDescent="0.25">
      <c r="C1531" s="4"/>
    </row>
    <row r="1532" spans="3:3" x14ac:dyDescent="0.25">
      <c r="C1532" s="4"/>
    </row>
    <row r="1533" spans="3:3" x14ac:dyDescent="0.25">
      <c r="C1533" s="4"/>
    </row>
    <row r="1534" spans="3:3" x14ac:dyDescent="0.25">
      <c r="C1534" s="4"/>
    </row>
    <row r="1535" spans="3:3" x14ac:dyDescent="0.25">
      <c r="C1535" s="4"/>
    </row>
    <row r="1536" spans="3:3" x14ac:dyDescent="0.25">
      <c r="C1536" s="4"/>
    </row>
    <row r="1537" spans="3:3" x14ac:dyDescent="0.25">
      <c r="C1537" s="4"/>
    </row>
    <row r="1538" spans="3:3" x14ac:dyDescent="0.25">
      <c r="C1538" s="4"/>
    </row>
    <row r="1539" spans="3:3" x14ac:dyDescent="0.25">
      <c r="C1539" s="4"/>
    </row>
    <row r="1540" spans="3:3" x14ac:dyDescent="0.25">
      <c r="C1540" s="4"/>
    </row>
    <row r="1541" spans="3:3" x14ac:dyDescent="0.25">
      <c r="C1541" s="4"/>
    </row>
    <row r="1542" spans="3:3" x14ac:dyDescent="0.25">
      <c r="C1542" s="4"/>
    </row>
    <row r="1543" spans="3:3" x14ac:dyDescent="0.25">
      <c r="C1543" s="4"/>
    </row>
    <row r="1544" spans="3:3" x14ac:dyDescent="0.25">
      <c r="C1544" s="4"/>
    </row>
    <row r="1545" spans="3:3" x14ac:dyDescent="0.25">
      <c r="C1545" s="4"/>
    </row>
    <row r="1546" spans="3:3" x14ac:dyDescent="0.25">
      <c r="C1546" s="4"/>
    </row>
    <row r="1547" spans="3:3" x14ac:dyDescent="0.25">
      <c r="C1547" s="4"/>
    </row>
    <row r="1548" spans="3:3" x14ac:dyDescent="0.25">
      <c r="C1548" s="4"/>
    </row>
    <row r="1549" spans="3:3" x14ac:dyDescent="0.25">
      <c r="C1549" s="4"/>
    </row>
    <row r="1550" spans="3:3" x14ac:dyDescent="0.25">
      <c r="C1550" s="4"/>
    </row>
    <row r="1551" spans="3:3" x14ac:dyDescent="0.25">
      <c r="C1551" s="4"/>
    </row>
    <row r="1552" spans="3:3" x14ac:dyDescent="0.25">
      <c r="C1552" s="4"/>
    </row>
    <row r="1553" spans="3:3" x14ac:dyDescent="0.25">
      <c r="C1553" s="4"/>
    </row>
    <row r="1554" spans="3:3" x14ac:dyDescent="0.25">
      <c r="C1554" s="4"/>
    </row>
    <row r="1555" spans="3:3" x14ac:dyDescent="0.25">
      <c r="C1555" s="4"/>
    </row>
    <row r="1556" spans="3:3" x14ac:dyDescent="0.25">
      <c r="C1556" s="4"/>
    </row>
    <row r="1557" spans="3:3" x14ac:dyDescent="0.25">
      <c r="C1557" s="4"/>
    </row>
    <row r="1558" spans="3:3" x14ac:dyDescent="0.25">
      <c r="C1558" s="4"/>
    </row>
    <row r="1559" spans="3:3" x14ac:dyDescent="0.25">
      <c r="C1559" s="4"/>
    </row>
    <row r="1560" spans="3:3" x14ac:dyDescent="0.25">
      <c r="C1560" s="4"/>
    </row>
    <row r="1561" spans="3:3" x14ac:dyDescent="0.25">
      <c r="C1561" s="4"/>
    </row>
    <row r="1562" spans="3:3" x14ac:dyDescent="0.25">
      <c r="C1562" s="4"/>
    </row>
    <row r="1563" spans="3:3" x14ac:dyDescent="0.25">
      <c r="C1563" s="4"/>
    </row>
    <row r="1564" spans="3:3" x14ac:dyDescent="0.25">
      <c r="C1564" s="4"/>
    </row>
    <row r="1565" spans="3:3" x14ac:dyDescent="0.25">
      <c r="C1565" s="4"/>
    </row>
    <row r="1566" spans="3:3" x14ac:dyDescent="0.25">
      <c r="C1566" s="4"/>
    </row>
    <row r="1567" spans="3:3" x14ac:dyDescent="0.25">
      <c r="C1567" s="4"/>
    </row>
    <row r="1568" spans="3:3" x14ac:dyDescent="0.25">
      <c r="C1568" s="4"/>
    </row>
    <row r="1569" spans="3:3" x14ac:dyDescent="0.25">
      <c r="C1569" s="4"/>
    </row>
    <row r="1570" spans="3:3" x14ac:dyDescent="0.25">
      <c r="C1570" s="4"/>
    </row>
    <row r="1571" spans="3:3" x14ac:dyDescent="0.25">
      <c r="C1571" s="4"/>
    </row>
    <row r="1572" spans="3:3" x14ac:dyDescent="0.25">
      <c r="C1572" s="4"/>
    </row>
    <row r="1573" spans="3:3" x14ac:dyDescent="0.25">
      <c r="C1573" s="4"/>
    </row>
    <row r="1574" spans="3:3" x14ac:dyDescent="0.25">
      <c r="C1574" s="4"/>
    </row>
    <row r="1575" spans="3:3" x14ac:dyDescent="0.25">
      <c r="C1575" s="4"/>
    </row>
    <row r="1576" spans="3:3" x14ac:dyDescent="0.25">
      <c r="C1576" s="4"/>
    </row>
    <row r="1577" spans="3:3" x14ac:dyDescent="0.25">
      <c r="C1577" s="4"/>
    </row>
    <row r="1578" spans="3:3" x14ac:dyDescent="0.25">
      <c r="C1578" s="4"/>
    </row>
    <row r="1579" spans="3:3" x14ac:dyDescent="0.25">
      <c r="C1579" s="4"/>
    </row>
    <row r="1580" spans="3:3" x14ac:dyDescent="0.25">
      <c r="C1580" s="4"/>
    </row>
    <row r="1581" spans="3:3" x14ac:dyDescent="0.25">
      <c r="C1581" s="4"/>
    </row>
    <row r="1582" spans="3:3" x14ac:dyDescent="0.25">
      <c r="C1582" s="4"/>
    </row>
    <row r="1583" spans="3:3" x14ac:dyDescent="0.25">
      <c r="C1583" s="4"/>
    </row>
    <row r="1584" spans="3:3" x14ac:dyDescent="0.25">
      <c r="C1584" s="4"/>
    </row>
    <row r="1585" spans="3:3" x14ac:dyDescent="0.25">
      <c r="C1585" s="4"/>
    </row>
    <row r="1586" spans="3:3" x14ac:dyDescent="0.25">
      <c r="C1586" s="4"/>
    </row>
    <row r="1587" spans="3:3" x14ac:dyDescent="0.25">
      <c r="C1587" s="4"/>
    </row>
    <row r="1588" spans="3:3" x14ac:dyDescent="0.25">
      <c r="C1588" s="4"/>
    </row>
    <row r="1589" spans="3:3" x14ac:dyDescent="0.25">
      <c r="C1589" s="4"/>
    </row>
    <row r="1590" spans="3:3" x14ac:dyDescent="0.25">
      <c r="C1590" s="4"/>
    </row>
    <row r="1591" spans="3:3" x14ac:dyDescent="0.25">
      <c r="C1591" s="4"/>
    </row>
    <row r="1592" spans="3:3" x14ac:dyDescent="0.25">
      <c r="C1592" s="4"/>
    </row>
    <row r="1593" spans="3:3" x14ac:dyDescent="0.25">
      <c r="C1593" s="4"/>
    </row>
    <row r="1594" spans="3:3" x14ac:dyDescent="0.25">
      <c r="C1594" s="4"/>
    </row>
    <row r="1595" spans="3:3" x14ac:dyDescent="0.25">
      <c r="C1595" s="4"/>
    </row>
    <row r="1596" spans="3:3" x14ac:dyDescent="0.25">
      <c r="C1596" s="4"/>
    </row>
    <row r="1597" spans="3:3" x14ac:dyDescent="0.25">
      <c r="C1597" s="4"/>
    </row>
    <row r="1598" spans="3:3" x14ac:dyDescent="0.25">
      <c r="C1598" s="4"/>
    </row>
    <row r="1599" spans="3:3" x14ac:dyDescent="0.25">
      <c r="C1599" s="4"/>
    </row>
    <row r="1600" spans="3:3" x14ac:dyDescent="0.25">
      <c r="C1600" s="4"/>
    </row>
    <row r="1601" spans="3:3" x14ac:dyDescent="0.25">
      <c r="C1601" s="4"/>
    </row>
    <row r="1602" spans="3:3" x14ac:dyDescent="0.25">
      <c r="C1602" s="4"/>
    </row>
    <row r="1603" spans="3:3" x14ac:dyDescent="0.25">
      <c r="C1603" s="4"/>
    </row>
    <row r="1604" spans="3:3" x14ac:dyDescent="0.25">
      <c r="C1604" s="4"/>
    </row>
    <row r="1605" spans="3:3" x14ac:dyDescent="0.25">
      <c r="C1605" s="4"/>
    </row>
    <row r="1606" spans="3:3" x14ac:dyDescent="0.25">
      <c r="C1606" s="4"/>
    </row>
    <row r="1607" spans="3:3" x14ac:dyDescent="0.25">
      <c r="C1607" s="4"/>
    </row>
    <row r="1608" spans="3:3" x14ac:dyDescent="0.25">
      <c r="C1608" s="4"/>
    </row>
    <row r="1609" spans="3:3" x14ac:dyDescent="0.25">
      <c r="C1609" s="4"/>
    </row>
    <row r="1610" spans="3:3" x14ac:dyDescent="0.25">
      <c r="C1610" s="4"/>
    </row>
    <row r="1611" spans="3:3" x14ac:dyDescent="0.25">
      <c r="C1611" s="4"/>
    </row>
    <row r="1612" spans="3:3" x14ac:dyDescent="0.25">
      <c r="C1612" s="4"/>
    </row>
    <row r="1613" spans="3:3" x14ac:dyDescent="0.25">
      <c r="C1613" s="4"/>
    </row>
    <row r="1614" spans="3:3" x14ac:dyDescent="0.25">
      <c r="C1614" s="4"/>
    </row>
    <row r="1615" spans="3:3" x14ac:dyDescent="0.25">
      <c r="C1615" s="4"/>
    </row>
    <row r="1616" spans="3:3" x14ac:dyDescent="0.25">
      <c r="C1616" s="4"/>
    </row>
    <row r="1617" spans="3:3" x14ac:dyDescent="0.25">
      <c r="C1617" s="4"/>
    </row>
    <row r="1618" spans="3:3" x14ac:dyDescent="0.25">
      <c r="C1618" s="4"/>
    </row>
    <row r="1619" spans="3:3" x14ac:dyDescent="0.25">
      <c r="C1619" s="4"/>
    </row>
    <row r="1620" spans="3:3" x14ac:dyDescent="0.25">
      <c r="C1620" s="4"/>
    </row>
    <row r="1621" spans="3:3" x14ac:dyDescent="0.25">
      <c r="C1621" s="4"/>
    </row>
    <row r="1622" spans="3:3" x14ac:dyDescent="0.25">
      <c r="C1622" s="4"/>
    </row>
    <row r="1623" spans="3:3" x14ac:dyDescent="0.25">
      <c r="C1623" s="4"/>
    </row>
    <row r="1624" spans="3:3" x14ac:dyDescent="0.25">
      <c r="C1624" s="4"/>
    </row>
    <row r="1625" spans="3:3" x14ac:dyDescent="0.25">
      <c r="C1625" s="4"/>
    </row>
    <row r="1626" spans="3:3" x14ac:dyDescent="0.25">
      <c r="C1626" s="4"/>
    </row>
    <row r="1627" spans="3:3" x14ac:dyDescent="0.25">
      <c r="C1627" s="4"/>
    </row>
    <row r="1628" spans="3:3" x14ac:dyDescent="0.25">
      <c r="C1628" s="4"/>
    </row>
    <row r="1629" spans="3:3" x14ac:dyDescent="0.25">
      <c r="C1629" s="4"/>
    </row>
    <row r="1630" spans="3:3" x14ac:dyDescent="0.25">
      <c r="C1630" s="4"/>
    </row>
    <row r="1631" spans="3:3" x14ac:dyDescent="0.25">
      <c r="C1631" s="4"/>
    </row>
    <row r="1632" spans="3:3" x14ac:dyDescent="0.25">
      <c r="C1632" s="4"/>
    </row>
    <row r="1633" spans="3:3" x14ac:dyDescent="0.25">
      <c r="C1633" s="4"/>
    </row>
    <row r="1634" spans="3:3" x14ac:dyDescent="0.25">
      <c r="C1634" s="4"/>
    </row>
    <row r="1635" spans="3:3" x14ac:dyDescent="0.25">
      <c r="C1635" s="4"/>
    </row>
    <row r="1636" spans="3:3" x14ac:dyDescent="0.25">
      <c r="C1636" s="4"/>
    </row>
    <row r="1637" spans="3:3" x14ac:dyDescent="0.25">
      <c r="C1637" s="4"/>
    </row>
    <row r="1638" spans="3:3" x14ac:dyDescent="0.25">
      <c r="C1638" s="4"/>
    </row>
    <row r="1639" spans="3:3" x14ac:dyDescent="0.25">
      <c r="C1639" s="4"/>
    </row>
    <row r="1640" spans="3:3" x14ac:dyDescent="0.25">
      <c r="C1640" s="4"/>
    </row>
    <row r="1641" spans="3:3" x14ac:dyDescent="0.25">
      <c r="C1641" s="4"/>
    </row>
    <row r="1642" spans="3:3" x14ac:dyDescent="0.25">
      <c r="C1642" s="4"/>
    </row>
    <row r="1643" spans="3:3" x14ac:dyDescent="0.25">
      <c r="C1643" s="4"/>
    </row>
    <row r="1644" spans="3:3" x14ac:dyDescent="0.25">
      <c r="C1644" s="4"/>
    </row>
    <row r="1645" spans="3:3" x14ac:dyDescent="0.25">
      <c r="C1645" s="4"/>
    </row>
    <row r="1646" spans="3:3" x14ac:dyDescent="0.25">
      <c r="C1646" s="4"/>
    </row>
    <row r="1647" spans="3:3" x14ac:dyDescent="0.25">
      <c r="C1647" s="4"/>
    </row>
    <row r="1648" spans="3:3" x14ac:dyDescent="0.25">
      <c r="C1648" s="4"/>
    </row>
    <row r="1649" spans="3:3" x14ac:dyDescent="0.25">
      <c r="C1649" s="4"/>
    </row>
    <row r="1650" spans="3:3" x14ac:dyDescent="0.25">
      <c r="C1650" s="4"/>
    </row>
    <row r="1651" spans="3:3" x14ac:dyDescent="0.25">
      <c r="C1651" s="4"/>
    </row>
    <row r="1652" spans="3:3" x14ac:dyDescent="0.25">
      <c r="C1652" s="4"/>
    </row>
    <row r="1653" spans="3:3" x14ac:dyDescent="0.25">
      <c r="C1653" s="4"/>
    </row>
    <row r="1654" spans="3:3" x14ac:dyDescent="0.25">
      <c r="C1654" s="4"/>
    </row>
    <row r="1655" spans="3:3" x14ac:dyDescent="0.25">
      <c r="C1655" s="4"/>
    </row>
    <row r="1656" spans="3:3" x14ac:dyDescent="0.25">
      <c r="C1656" s="4"/>
    </row>
    <row r="1657" spans="3:3" x14ac:dyDescent="0.25">
      <c r="C1657" s="4"/>
    </row>
    <row r="1658" spans="3:3" x14ac:dyDescent="0.25">
      <c r="C1658" s="4"/>
    </row>
    <row r="1659" spans="3:3" x14ac:dyDescent="0.25">
      <c r="C1659" s="4"/>
    </row>
    <row r="1660" spans="3:3" x14ac:dyDescent="0.25">
      <c r="C1660" s="4"/>
    </row>
    <row r="1661" spans="3:3" x14ac:dyDescent="0.25">
      <c r="C1661" s="4"/>
    </row>
    <row r="1662" spans="3:3" x14ac:dyDescent="0.25">
      <c r="C1662" s="4"/>
    </row>
    <row r="1663" spans="3:3" x14ac:dyDescent="0.25">
      <c r="C1663" s="4"/>
    </row>
    <row r="1664" spans="3:3" x14ac:dyDescent="0.25">
      <c r="C1664" s="4"/>
    </row>
    <row r="1665" spans="3:3" x14ac:dyDescent="0.25">
      <c r="C1665" s="4"/>
    </row>
    <row r="1666" spans="3:3" x14ac:dyDescent="0.25">
      <c r="C1666" s="4"/>
    </row>
    <row r="1667" spans="3:3" x14ac:dyDescent="0.25">
      <c r="C1667" s="4"/>
    </row>
    <row r="1668" spans="3:3" x14ac:dyDescent="0.25">
      <c r="C1668" s="4"/>
    </row>
    <row r="1669" spans="3:3" x14ac:dyDescent="0.25">
      <c r="C1669" s="4"/>
    </row>
    <row r="1670" spans="3:3" x14ac:dyDescent="0.25">
      <c r="C1670" s="4"/>
    </row>
    <row r="1671" spans="3:3" x14ac:dyDescent="0.25">
      <c r="C1671" s="4"/>
    </row>
    <row r="1672" spans="3:3" x14ac:dyDescent="0.25">
      <c r="C1672" s="4"/>
    </row>
    <row r="1673" spans="3:3" x14ac:dyDescent="0.25">
      <c r="C1673" s="4"/>
    </row>
    <row r="1674" spans="3:3" x14ac:dyDescent="0.25">
      <c r="C1674" s="4"/>
    </row>
    <row r="1675" spans="3:3" x14ac:dyDescent="0.25">
      <c r="C1675" s="4"/>
    </row>
    <row r="1676" spans="3:3" x14ac:dyDescent="0.25">
      <c r="C1676" s="4"/>
    </row>
    <row r="1677" spans="3:3" x14ac:dyDescent="0.25">
      <c r="C1677" s="4"/>
    </row>
    <row r="1678" spans="3:3" x14ac:dyDescent="0.25">
      <c r="C1678" s="4"/>
    </row>
    <row r="1679" spans="3:3" x14ac:dyDescent="0.25">
      <c r="C1679" s="4"/>
    </row>
    <row r="1680" spans="3:3" x14ac:dyDescent="0.25">
      <c r="C1680" s="4"/>
    </row>
    <row r="1681" spans="3:3" x14ac:dyDescent="0.25">
      <c r="C1681" s="4"/>
    </row>
    <row r="1682" spans="3:3" x14ac:dyDescent="0.25">
      <c r="C1682" s="4"/>
    </row>
    <row r="1683" spans="3:3" x14ac:dyDescent="0.25">
      <c r="C1683" s="4"/>
    </row>
    <row r="1684" spans="3:3" x14ac:dyDescent="0.25">
      <c r="C1684" s="4"/>
    </row>
    <row r="1685" spans="3:3" x14ac:dyDescent="0.25">
      <c r="C1685" s="4"/>
    </row>
    <row r="1686" spans="3:3" x14ac:dyDescent="0.25">
      <c r="C1686" s="4"/>
    </row>
    <row r="1687" spans="3:3" x14ac:dyDescent="0.25">
      <c r="C1687" s="4"/>
    </row>
    <row r="1688" spans="3:3" x14ac:dyDescent="0.25">
      <c r="C1688" s="4"/>
    </row>
    <row r="1689" spans="3:3" x14ac:dyDescent="0.25">
      <c r="C1689" s="4"/>
    </row>
    <row r="1690" spans="3:3" x14ac:dyDescent="0.25">
      <c r="C1690" s="4"/>
    </row>
    <row r="1691" spans="3:3" x14ac:dyDescent="0.25">
      <c r="C1691" s="4"/>
    </row>
    <row r="1692" spans="3:3" x14ac:dyDescent="0.25">
      <c r="C1692" s="4"/>
    </row>
    <row r="1693" spans="3:3" x14ac:dyDescent="0.25">
      <c r="C1693" s="4"/>
    </row>
    <row r="1694" spans="3:3" x14ac:dyDescent="0.25">
      <c r="C1694" s="4"/>
    </row>
    <row r="1695" spans="3:3" x14ac:dyDescent="0.25">
      <c r="C1695" s="4"/>
    </row>
    <row r="1696" spans="3:3" x14ac:dyDescent="0.25">
      <c r="C1696" s="4"/>
    </row>
    <row r="1697" spans="3:3" x14ac:dyDescent="0.25">
      <c r="C1697" s="4"/>
    </row>
    <row r="1698" spans="3:3" x14ac:dyDescent="0.25">
      <c r="C1698" s="4"/>
    </row>
    <row r="1699" spans="3:3" x14ac:dyDescent="0.25">
      <c r="C1699" s="4"/>
    </row>
    <row r="1700" spans="3:3" x14ac:dyDescent="0.25">
      <c r="C1700" s="4"/>
    </row>
    <row r="1701" spans="3:3" x14ac:dyDescent="0.25">
      <c r="C1701" s="4"/>
    </row>
    <row r="1702" spans="3:3" x14ac:dyDescent="0.25">
      <c r="C1702" s="4"/>
    </row>
    <row r="1703" spans="3:3" x14ac:dyDescent="0.25">
      <c r="C1703" s="4"/>
    </row>
    <row r="1704" spans="3:3" x14ac:dyDescent="0.25">
      <c r="C1704" s="4"/>
    </row>
    <row r="1705" spans="3:3" x14ac:dyDescent="0.25">
      <c r="C1705" s="4"/>
    </row>
    <row r="1706" spans="3:3" x14ac:dyDescent="0.25">
      <c r="C1706" s="4"/>
    </row>
    <row r="1707" spans="3:3" x14ac:dyDescent="0.25">
      <c r="C1707" s="4"/>
    </row>
    <row r="1708" spans="3:3" x14ac:dyDescent="0.25">
      <c r="C1708" s="4"/>
    </row>
    <row r="1709" spans="3:3" x14ac:dyDescent="0.25">
      <c r="C1709" s="4"/>
    </row>
    <row r="1710" spans="3:3" x14ac:dyDescent="0.25">
      <c r="C1710" s="4"/>
    </row>
    <row r="1711" spans="3:3" x14ac:dyDescent="0.25">
      <c r="C1711" s="4"/>
    </row>
    <row r="1712" spans="3:3" x14ac:dyDescent="0.25">
      <c r="C1712" s="4"/>
    </row>
    <row r="1713" spans="3:3" x14ac:dyDescent="0.25">
      <c r="C1713" s="4"/>
    </row>
    <row r="1714" spans="3:3" x14ac:dyDescent="0.25">
      <c r="C1714" s="4"/>
    </row>
    <row r="1715" spans="3:3" x14ac:dyDescent="0.25">
      <c r="C1715" s="4"/>
    </row>
    <row r="1716" spans="3:3" x14ac:dyDescent="0.25">
      <c r="C1716" s="4"/>
    </row>
    <row r="1717" spans="3:3" x14ac:dyDescent="0.25">
      <c r="C1717" s="4"/>
    </row>
    <row r="1718" spans="3:3" x14ac:dyDescent="0.25">
      <c r="C1718" s="4"/>
    </row>
    <row r="1719" spans="3:3" x14ac:dyDescent="0.25">
      <c r="C1719" s="4"/>
    </row>
    <row r="1720" spans="3:3" x14ac:dyDescent="0.25">
      <c r="C1720" s="4"/>
    </row>
    <row r="1721" spans="3:3" x14ac:dyDescent="0.25">
      <c r="C1721" s="4"/>
    </row>
    <row r="1722" spans="3:3" x14ac:dyDescent="0.25">
      <c r="C1722" s="4"/>
    </row>
    <row r="1723" spans="3:3" x14ac:dyDescent="0.25">
      <c r="C1723" s="4"/>
    </row>
    <row r="1724" spans="3:3" x14ac:dyDescent="0.25">
      <c r="C1724" s="4"/>
    </row>
    <row r="1725" spans="3:3" x14ac:dyDescent="0.25">
      <c r="C1725" s="4"/>
    </row>
    <row r="1726" spans="3:3" x14ac:dyDescent="0.25">
      <c r="C1726" s="4"/>
    </row>
    <row r="1727" spans="3:3" x14ac:dyDescent="0.25">
      <c r="C1727" s="4"/>
    </row>
    <row r="1728" spans="3:3" x14ac:dyDescent="0.25">
      <c r="C1728" s="4"/>
    </row>
    <row r="1729" spans="3:3" x14ac:dyDescent="0.25">
      <c r="C1729" s="4"/>
    </row>
    <row r="1730" spans="3:3" x14ac:dyDescent="0.25">
      <c r="C1730" s="4"/>
    </row>
    <row r="1731" spans="3:3" x14ac:dyDescent="0.25">
      <c r="C1731" s="4"/>
    </row>
    <row r="1732" spans="3:3" x14ac:dyDescent="0.25">
      <c r="C1732" s="4"/>
    </row>
    <row r="1733" spans="3:3" x14ac:dyDescent="0.25">
      <c r="C1733" s="4"/>
    </row>
    <row r="1734" spans="3:3" x14ac:dyDescent="0.25">
      <c r="C1734" s="4"/>
    </row>
    <row r="1735" spans="3:3" x14ac:dyDescent="0.25">
      <c r="C1735" s="4"/>
    </row>
    <row r="1736" spans="3:3" x14ac:dyDescent="0.25">
      <c r="C1736" s="4"/>
    </row>
    <row r="1737" spans="3:3" x14ac:dyDescent="0.25">
      <c r="C1737" s="4"/>
    </row>
    <row r="1738" spans="3:3" x14ac:dyDescent="0.25">
      <c r="C1738" s="4"/>
    </row>
    <row r="1739" spans="3:3" x14ac:dyDescent="0.25">
      <c r="C1739" s="4"/>
    </row>
    <row r="1740" spans="3:3" x14ac:dyDescent="0.25">
      <c r="C1740" s="4"/>
    </row>
    <row r="1741" spans="3:3" x14ac:dyDescent="0.25">
      <c r="C1741" s="4"/>
    </row>
    <row r="1742" spans="3:3" x14ac:dyDescent="0.25">
      <c r="C1742" s="4"/>
    </row>
    <row r="1743" spans="3:3" x14ac:dyDescent="0.25">
      <c r="C1743" s="4"/>
    </row>
    <row r="1744" spans="3:3" x14ac:dyDescent="0.25">
      <c r="C1744" s="4"/>
    </row>
    <row r="1745" spans="3:3" x14ac:dyDescent="0.25">
      <c r="C1745" s="4"/>
    </row>
    <row r="1746" spans="3:3" x14ac:dyDescent="0.25">
      <c r="C1746" s="4"/>
    </row>
    <row r="1747" spans="3:3" x14ac:dyDescent="0.25">
      <c r="C1747" s="4"/>
    </row>
    <row r="1748" spans="3:3" x14ac:dyDescent="0.25">
      <c r="C1748" s="4"/>
    </row>
    <row r="1749" spans="3:3" x14ac:dyDescent="0.25">
      <c r="C1749" s="4"/>
    </row>
    <row r="1750" spans="3:3" x14ac:dyDescent="0.25">
      <c r="C1750" s="4"/>
    </row>
    <row r="1751" spans="3:3" x14ac:dyDescent="0.25">
      <c r="C1751" s="4"/>
    </row>
    <row r="1752" spans="3:3" x14ac:dyDescent="0.25">
      <c r="C1752" s="4"/>
    </row>
    <row r="1753" spans="3:3" x14ac:dyDescent="0.25">
      <c r="C1753" s="4"/>
    </row>
    <row r="1754" spans="3:3" x14ac:dyDescent="0.25">
      <c r="C1754" s="4"/>
    </row>
    <row r="1755" spans="3:3" x14ac:dyDescent="0.25">
      <c r="C1755" s="4"/>
    </row>
    <row r="1756" spans="3:3" x14ac:dyDescent="0.25">
      <c r="C1756" s="4"/>
    </row>
    <row r="1757" spans="3:3" x14ac:dyDescent="0.25">
      <c r="C1757" s="4"/>
    </row>
    <row r="1758" spans="3:3" x14ac:dyDescent="0.25">
      <c r="C1758" s="4"/>
    </row>
    <row r="1759" spans="3:3" x14ac:dyDescent="0.25">
      <c r="C1759" s="4"/>
    </row>
    <row r="1760" spans="3:3" x14ac:dyDescent="0.25">
      <c r="C1760" s="4"/>
    </row>
    <row r="1761" spans="3:3" x14ac:dyDescent="0.25">
      <c r="C1761" s="4"/>
    </row>
    <row r="1762" spans="3:3" x14ac:dyDescent="0.25">
      <c r="C1762" s="4"/>
    </row>
    <row r="1763" spans="3:3" x14ac:dyDescent="0.25">
      <c r="C1763" s="4"/>
    </row>
    <row r="1764" spans="3:3" x14ac:dyDescent="0.25">
      <c r="C1764" s="4"/>
    </row>
    <row r="1765" spans="3:3" x14ac:dyDescent="0.25">
      <c r="C1765" s="4"/>
    </row>
    <row r="1766" spans="3:3" x14ac:dyDescent="0.25">
      <c r="C1766" s="4"/>
    </row>
    <row r="1767" spans="3:3" x14ac:dyDescent="0.25">
      <c r="C1767" s="4"/>
    </row>
    <row r="1768" spans="3:3" x14ac:dyDescent="0.25">
      <c r="C1768" s="4"/>
    </row>
    <row r="1769" spans="3:3" x14ac:dyDescent="0.25">
      <c r="C1769" s="4"/>
    </row>
    <row r="1770" spans="3:3" x14ac:dyDescent="0.25">
      <c r="C1770" s="4"/>
    </row>
    <row r="1771" spans="3:3" x14ac:dyDescent="0.25">
      <c r="C1771" s="4"/>
    </row>
    <row r="1772" spans="3:3" x14ac:dyDescent="0.25">
      <c r="C1772" s="4"/>
    </row>
    <row r="1773" spans="3:3" x14ac:dyDescent="0.25">
      <c r="C1773" s="4"/>
    </row>
    <row r="1774" spans="3:3" x14ac:dyDescent="0.25">
      <c r="C1774" s="4"/>
    </row>
    <row r="1775" spans="3:3" x14ac:dyDescent="0.25">
      <c r="C1775" s="4"/>
    </row>
    <row r="1776" spans="3:3" x14ac:dyDescent="0.25">
      <c r="C1776" s="4"/>
    </row>
    <row r="1777" spans="3:3" x14ac:dyDescent="0.25">
      <c r="C1777" s="4"/>
    </row>
    <row r="1778" spans="3:3" x14ac:dyDescent="0.25">
      <c r="C1778" s="4"/>
    </row>
    <row r="1779" spans="3:3" x14ac:dyDescent="0.25">
      <c r="C1779" s="4"/>
    </row>
    <row r="1780" spans="3:3" x14ac:dyDescent="0.25">
      <c r="C1780" s="4"/>
    </row>
    <row r="1781" spans="3:3" x14ac:dyDescent="0.25">
      <c r="C1781" s="4"/>
    </row>
    <row r="1782" spans="3:3" x14ac:dyDescent="0.25">
      <c r="C1782" s="4"/>
    </row>
    <row r="1783" spans="3:3" x14ac:dyDescent="0.25">
      <c r="C1783" s="4"/>
    </row>
    <row r="1784" spans="3:3" x14ac:dyDescent="0.25">
      <c r="C1784" s="4"/>
    </row>
    <row r="1785" spans="3:3" x14ac:dyDescent="0.25">
      <c r="C1785" s="4"/>
    </row>
    <row r="1786" spans="3:3" x14ac:dyDescent="0.25">
      <c r="C1786" s="4"/>
    </row>
    <row r="1787" spans="3:3" x14ac:dyDescent="0.25">
      <c r="C1787" s="4"/>
    </row>
    <row r="1788" spans="3:3" x14ac:dyDescent="0.25">
      <c r="C1788" s="4"/>
    </row>
    <row r="1789" spans="3:3" x14ac:dyDescent="0.25">
      <c r="C1789" s="4"/>
    </row>
    <row r="1790" spans="3:3" x14ac:dyDescent="0.25">
      <c r="C1790" s="4"/>
    </row>
    <row r="1791" spans="3:3" x14ac:dyDescent="0.25">
      <c r="C1791" s="4"/>
    </row>
    <row r="1792" spans="3:3" x14ac:dyDescent="0.25">
      <c r="C1792" s="4"/>
    </row>
    <row r="1793" spans="3:3" x14ac:dyDescent="0.25">
      <c r="C1793" s="4"/>
    </row>
    <row r="1794" spans="3:3" x14ac:dyDescent="0.25">
      <c r="C1794" s="4"/>
    </row>
    <row r="1795" spans="3:3" x14ac:dyDescent="0.25">
      <c r="C1795" s="4"/>
    </row>
    <row r="1796" spans="3:3" x14ac:dyDescent="0.25">
      <c r="C1796" s="4"/>
    </row>
    <row r="1797" spans="3:3" x14ac:dyDescent="0.25">
      <c r="C1797" s="4"/>
    </row>
    <row r="1798" spans="3:3" x14ac:dyDescent="0.25">
      <c r="C1798" s="4"/>
    </row>
    <row r="1799" spans="3:3" x14ac:dyDescent="0.25">
      <c r="C1799" s="4"/>
    </row>
    <row r="1800" spans="3:3" x14ac:dyDescent="0.25">
      <c r="C1800" s="4"/>
    </row>
    <row r="1801" spans="3:3" x14ac:dyDescent="0.25">
      <c r="C1801" s="4"/>
    </row>
    <row r="1802" spans="3:3" x14ac:dyDescent="0.25">
      <c r="C1802" s="4"/>
    </row>
    <row r="1803" spans="3:3" x14ac:dyDescent="0.25">
      <c r="C1803" s="4"/>
    </row>
    <row r="1804" spans="3:3" x14ac:dyDescent="0.25">
      <c r="C1804" s="4"/>
    </row>
    <row r="1805" spans="3:3" x14ac:dyDescent="0.25">
      <c r="C1805" s="4"/>
    </row>
    <row r="1806" spans="3:3" x14ac:dyDescent="0.25">
      <c r="C1806" s="4"/>
    </row>
    <row r="1807" spans="3:3" x14ac:dyDescent="0.25">
      <c r="C1807" s="4"/>
    </row>
    <row r="1808" spans="3:3" x14ac:dyDescent="0.25">
      <c r="C1808" s="4"/>
    </row>
    <row r="1809" spans="3:3" x14ac:dyDescent="0.25">
      <c r="C1809" s="4"/>
    </row>
    <row r="1810" spans="3:3" x14ac:dyDescent="0.25">
      <c r="C1810" s="4"/>
    </row>
    <row r="1811" spans="3:3" x14ac:dyDescent="0.25">
      <c r="C1811" s="4"/>
    </row>
    <row r="1812" spans="3:3" x14ac:dyDescent="0.25">
      <c r="C1812" s="4"/>
    </row>
    <row r="1813" spans="3:3" x14ac:dyDescent="0.25">
      <c r="C1813" s="4"/>
    </row>
    <row r="1814" spans="3:3" x14ac:dyDescent="0.25">
      <c r="C1814" s="4"/>
    </row>
    <row r="1815" spans="3:3" x14ac:dyDescent="0.25">
      <c r="C1815" s="4"/>
    </row>
    <row r="1816" spans="3:3" x14ac:dyDescent="0.25">
      <c r="C1816" s="4"/>
    </row>
    <row r="1817" spans="3:3" x14ac:dyDescent="0.25">
      <c r="C1817" s="4"/>
    </row>
    <row r="1818" spans="3:3" x14ac:dyDescent="0.25">
      <c r="C1818" s="4"/>
    </row>
    <row r="1819" spans="3:3" x14ac:dyDescent="0.25">
      <c r="C1819" s="4"/>
    </row>
    <row r="1820" spans="3:3" x14ac:dyDescent="0.25">
      <c r="C1820" s="4"/>
    </row>
    <row r="1821" spans="3:3" x14ac:dyDescent="0.25">
      <c r="C1821" s="4"/>
    </row>
    <row r="1822" spans="3:3" x14ac:dyDescent="0.25">
      <c r="C1822" s="4"/>
    </row>
    <row r="1823" spans="3:3" x14ac:dyDescent="0.25">
      <c r="C1823" s="4"/>
    </row>
    <row r="1824" spans="3:3" x14ac:dyDescent="0.25">
      <c r="C1824" s="4"/>
    </row>
    <row r="1825" spans="3:3" x14ac:dyDescent="0.25">
      <c r="C1825" s="4"/>
    </row>
    <row r="1826" spans="3:3" x14ac:dyDescent="0.25">
      <c r="C1826" s="4"/>
    </row>
    <row r="1827" spans="3:3" x14ac:dyDescent="0.25">
      <c r="C1827" s="4"/>
    </row>
    <row r="1828" spans="3:3" x14ac:dyDescent="0.25">
      <c r="C1828" s="4"/>
    </row>
    <row r="1829" spans="3:3" x14ac:dyDescent="0.25">
      <c r="C1829" s="4"/>
    </row>
    <row r="1830" spans="3:3" x14ac:dyDescent="0.25">
      <c r="C1830" s="4"/>
    </row>
    <row r="1831" spans="3:3" x14ac:dyDescent="0.25">
      <c r="C1831" s="4"/>
    </row>
    <row r="1832" spans="3:3" x14ac:dyDescent="0.25">
      <c r="C1832" s="4"/>
    </row>
    <row r="1833" spans="3:3" x14ac:dyDescent="0.25">
      <c r="C1833" s="4"/>
    </row>
    <row r="1834" spans="3:3" x14ac:dyDescent="0.25">
      <c r="C1834" s="4"/>
    </row>
    <row r="1835" spans="3:3" x14ac:dyDescent="0.25">
      <c r="C1835" s="4"/>
    </row>
    <row r="1836" spans="3:3" x14ac:dyDescent="0.25">
      <c r="C1836" s="4"/>
    </row>
    <row r="1837" spans="3:3" x14ac:dyDescent="0.25">
      <c r="C1837" s="4"/>
    </row>
    <row r="1838" spans="3:3" x14ac:dyDescent="0.25">
      <c r="C1838" s="4"/>
    </row>
    <row r="1839" spans="3:3" x14ac:dyDescent="0.25">
      <c r="C1839" s="4"/>
    </row>
    <row r="1840" spans="3:3" x14ac:dyDescent="0.25">
      <c r="C1840" s="4"/>
    </row>
    <row r="1841" spans="3:3" x14ac:dyDescent="0.25">
      <c r="C1841" s="4"/>
    </row>
    <row r="1842" spans="3:3" x14ac:dyDescent="0.25">
      <c r="C1842" s="4"/>
    </row>
    <row r="1843" spans="3:3" x14ac:dyDescent="0.25">
      <c r="C1843" s="4"/>
    </row>
    <row r="1844" spans="3:3" x14ac:dyDescent="0.25">
      <c r="C1844" s="4"/>
    </row>
    <row r="1845" spans="3:3" x14ac:dyDescent="0.25">
      <c r="C1845" s="4"/>
    </row>
    <row r="1846" spans="3:3" x14ac:dyDescent="0.25">
      <c r="C1846" s="4"/>
    </row>
    <row r="1847" spans="3:3" x14ac:dyDescent="0.25">
      <c r="C1847" s="4"/>
    </row>
    <row r="1848" spans="3:3" x14ac:dyDescent="0.25">
      <c r="C1848" s="4"/>
    </row>
    <row r="1849" spans="3:3" x14ac:dyDescent="0.25">
      <c r="C1849" s="4"/>
    </row>
    <row r="1850" spans="3:3" x14ac:dyDescent="0.25">
      <c r="C1850" s="4"/>
    </row>
    <row r="1851" spans="3:3" x14ac:dyDescent="0.25">
      <c r="C1851" s="4"/>
    </row>
    <row r="1852" spans="3:3" x14ac:dyDescent="0.25">
      <c r="C1852" s="4"/>
    </row>
    <row r="1853" spans="3:3" x14ac:dyDescent="0.25">
      <c r="C1853" s="4"/>
    </row>
    <row r="1854" spans="3:3" x14ac:dyDescent="0.25">
      <c r="C1854" s="4"/>
    </row>
    <row r="1855" spans="3:3" x14ac:dyDescent="0.25">
      <c r="C1855" s="4"/>
    </row>
    <row r="1856" spans="3:3" x14ac:dyDescent="0.25">
      <c r="C1856" s="4"/>
    </row>
    <row r="1857" spans="3:3" x14ac:dyDescent="0.25">
      <c r="C1857" s="4"/>
    </row>
    <row r="1858" spans="3:3" x14ac:dyDescent="0.25">
      <c r="C1858" s="4"/>
    </row>
    <row r="1859" spans="3:3" x14ac:dyDescent="0.25">
      <c r="C1859" s="4"/>
    </row>
    <row r="1860" spans="3:3" x14ac:dyDescent="0.25">
      <c r="C1860" s="4"/>
    </row>
    <row r="1861" spans="3:3" x14ac:dyDescent="0.25">
      <c r="C1861" s="4"/>
    </row>
    <row r="1862" spans="3:3" x14ac:dyDescent="0.25">
      <c r="C1862" s="4"/>
    </row>
    <row r="1863" spans="3:3" x14ac:dyDescent="0.25">
      <c r="C1863" s="4"/>
    </row>
    <row r="1864" spans="3:3" x14ac:dyDescent="0.25">
      <c r="C1864" s="4"/>
    </row>
    <row r="1865" spans="3:3" x14ac:dyDescent="0.25">
      <c r="C1865" s="4"/>
    </row>
    <row r="1866" spans="3:3" x14ac:dyDescent="0.25">
      <c r="C1866" s="4"/>
    </row>
    <row r="1867" spans="3:3" x14ac:dyDescent="0.25">
      <c r="C1867" s="4"/>
    </row>
    <row r="1868" spans="3:3" x14ac:dyDescent="0.25">
      <c r="C1868" s="4"/>
    </row>
    <row r="1869" spans="3:3" x14ac:dyDescent="0.25">
      <c r="C1869" s="4"/>
    </row>
    <row r="1870" spans="3:3" x14ac:dyDescent="0.25">
      <c r="C1870" s="4"/>
    </row>
    <row r="1871" spans="3:3" x14ac:dyDescent="0.25">
      <c r="C1871" s="4"/>
    </row>
    <row r="1872" spans="3:3" x14ac:dyDescent="0.25">
      <c r="C1872" s="4"/>
    </row>
    <row r="1873" spans="3:3" x14ac:dyDescent="0.25">
      <c r="C1873" s="4"/>
    </row>
    <row r="1874" spans="3:3" x14ac:dyDescent="0.25">
      <c r="C1874" s="4"/>
    </row>
    <row r="1875" spans="3:3" x14ac:dyDescent="0.25">
      <c r="C1875" s="4"/>
    </row>
    <row r="1876" spans="3:3" x14ac:dyDescent="0.25">
      <c r="C1876" s="4"/>
    </row>
    <row r="1877" spans="3:3" x14ac:dyDescent="0.25">
      <c r="C1877" s="4"/>
    </row>
    <row r="1878" spans="3:3" x14ac:dyDescent="0.25">
      <c r="C1878" s="4"/>
    </row>
    <row r="1879" spans="3:3" x14ac:dyDescent="0.25">
      <c r="C1879" s="4"/>
    </row>
    <row r="1880" spans="3:3" x14ac:dyDescent="0.25">
      <c r="C1880" s="4"/>
    </row>
    <row r="1881" spans="3:3" x14ac:dyDescent="0.25">
      <c r="C1881" s="4"/>
    </row>
    <row r="1882" spans="3:3" x14ac:dyDescent="0.25">
      <c r="C1882" s="4"/>
    </row>
    <row r="1883" spans="3:3" x14ac:dyDescent="0.25">
      <c r="C1883" s="4"/>
    </row>
    <row r="1884" spans="3:3" x14ac:dyDescent="0.25">
      <c r="C1884" s="4"/>
    </row>
    <row r="1885" spans="3:3" x14ac:dyDescent="0.25">
      <c r="C1885" s="4"/>
    </row>
    <row r="1886" spans="3:3" x14ac:dyDescent="0.25">
      <c r="C1886" s="4"/>
    </row>
    <row r="1887" spans="3:3" x14ac:dyDescent="0.25">
      <c r="C1887" s="4"/>
    </row>
    <row r="1888" spans="3:3" x14ac:dyDescent="0.25">
      <c r="C1888" s="4"/>
    </row>
    <row r="1889" spans="3:3" x14ac:dyDescent="0.25">
      <c r="C1889" s="4"/>
    </row>
    <row r="1890" spans="3:3" x14ac:dyDescent="0.25">
      <c r="C1890" s="4"/>
    </row>
    <row r="1891" spans="3:3" x14ac:dyDescent="0.25">
      <c r="C1891" s="4"/>
    </row>
    <row r="1892" spans="3:3" x14ac:dyDescent="0.25">
      <c r="C1892" s="4"/>
    </row>
    <row r="1893" spans="3:3" x14ac:dyDescent="0.25">
      <c r="C1893" s="4"/>
    </row>
    <row r="1894" spans="3:3" x14ac:dyDescent="0.25">
      <c r="C1894" s="4"/>
    </row>
    <row r="1895" spans="3:3" x14ac:dyDescent="0.25">
      <c r="C1895" s="4"/>
    </row>
    <row r="1896" spans="3:3" x14ac:dyDescent="0.25">
      <c r="C1896" s="4"/>
    </row>
    <row r="1897" spans="3:3" x14ac:dyDescent="0.25">
      <c r="C1897" s="4"/>
    </row>
    <row r="1898" spans="3:3" x14ac:dyDescent="0.25">
      <c r="C1898" s="4"/>
    </row>
    <row r="1899" spans="3:3" x14ac:dyDescent="0.25">
      <c r="C1899" s="4"/>
    </row>
    <row r="1900" spans="3:3" x14ac:dyDescent="0.25">
      <c r="C1900" s="4"/>
    </row>
    <row r="1901" spans="3:3" x14ac:dyDescent="0.25">
      <c r="C1901" s="4"/>
    </row>
    <row r="1902" spans="3:3" x14ac:dyDescent="0.25">
      <c r="C1902" s="4"/>
    </row>
    <row r="1903" spans="3:3" x14ac:dyDescent="0.25">
      <c r="C1903" s="4"/>
    </row>
    <row r="1904" spans="3:3" x14ac:dyDescent="0.25">
      <c r="C1904" s="4"/>
    </row>
    <row r="1905" spans="3:3" x14ac:dyDescent="0.25">
      <c r="C1905" s="4"/>
    </row>
    <row r="1906" spans="3:3" x14ac:dyDescent="0.25">
      <c r="C1906" s="4"/>
    </row>
    <row r="1907" spans="3:3" x14ac:dyDescent="0.25">
      <c r="C1907" s="4"/>
    </row>
    <row r="1908" spans="3:3" x14ac:dyDescent="0.25">
      <c r="C1908" s="4"/>
    </row>
    <row r="1909" spans="3:3" x14ac:dyDescent="0.25">
      <c r="C1909" s="4"/>
    </row>
    <row r="1910" spans="3:3" x14ac:dyDescent="0.25">
      <c r="C1910" s="4"/>
    </row>
    <row r="1911" spans="3:3" x14ac:dyDescent="0.25">
      <c r="C1911" s="4"/>
    </row>
    <row r="1912" spans="3:3" x14ac:dyDescent="0.25">
      <c r="C1912" s="4"/>
    </row>
    <row r="1913" spans="3:3" x14ac:dyDescent="0.25">
      <c r="C1913" s="4"/>
    </row>
    <row r="1914" spans="3:3" x14ac:dyDescent="0.25">
      <c r="C1914" s="4"/>
    </row>
    <row r="1915" spans="3:3" x14ac:dyDescent="0.25">
      <c r="C1915" s="4"/>
    </row>
    <row r="1916" spans="3:3" x14ac:dyDescent="0.25">
      <c r="C1916" s="4"/>
    </row>
    <row r="1917" spans="3:3" x14ac:dyDescent="0.25">
      <c r="C1917" s="4"/>
    </row>
    <row r="1918" spans="3:3" x14ac:dyDescent="0.25">
      <c r="C1918" s="4"/>
    </row>
    <row r="1919" spans="3:3" x14ac:dyDescent="0.25">
      <c r="C1919" s="4"/>
    </row>
    <row r="1920" spans="3:3" x14ac:dyDescent="0.25">
      <c r="C1920" s="4"/>
    </row>
    <row r="1921" spans="3:3" x14ac:dyDescent="0.25">
      <c r="C1921" s="4"/>
    </row>
    <row r="1922" spans="3:3" x14ac:dyDescent="0.25">
      <c r="C1922" s="4"/>
    </row>
    <row r="1923" spans="3:3" x14ac:dyDescent="0.25">
      <c r="C1923" s="4"/>
    </row>
    <row r="1924" spans="3:3" x14ac:dyDescent="0.25">
      <c r="C1924" s="4"/>
    </row>
    <row r="1925" spans="3:3" x14ac:dyDescent="0.25">
      <c r="C1925" s="4"/>
    </row>
    <row r="1926" spans="3:3" x14ac:dyDescent="0.25">
      <c r="C1926" s="4"/>
    </row>
    <row r="1927" spans="3:3" x14ac:dyDescent="0.25">
      <c r="C1927" s="4"/>
    </row>
    <row r="1928" spans="3:3" x14ac:dyDescent="0.25">
      <c r="C1928" s="4"/>
    </row>
    <row r="1929" spans="3:3" x14ac:dyDescent="0.25">
      <c r="C1929" s="4"/>
    </row>
    <row r="1930" spans="3:3" x14ac:dyDescent="0.25">
      <c r="C1930" s="4"/>
    </row>
    <row r="1931" spans="3:3" x14ac:dyDescent="0.25">
      <c r="C1931" s="4"/>
    </row>
    <row r="1932" spans="3:3" x14ac:dyDescent="0.25">
      <c r="C1932" s="4"/>
    </row>
    <row r="1933" spans="3:3" x14ac:dyDescent="0.25">
      <c r="C1933" s="4"/>
    </row>
    <row r="1934" spans="3:3" x14ac:dyDescent="0.25">
      <c r="C1934" s="4"/>
    </row>
    <row r="1935" spans="3:3" x14ac:dyDescent="0.25">
      <c r="C1935" s="4"/>
    </row>
    <row r="1936" spans="3:3" x14ac:dyDescent="0.25">
      <c r="C1936" s="4"/>
    </row>
    <row r="1937" spans="3:3" x14ac:dyDescent="0.25">
      <c r="C1937" s="4"/>
    </row>
    <row r="1938" spans="3:3" x14ac:dyDescent="0.25">
      <c r="C1938" s="4"/>
    </row>
    <row r="1939" spans="3:3" x14ac:dyDescent="0.25">
      <c r="C1939" s="4"/>
    </row>
    <row r="1940" spans="3:3" x14ac:dyDescent="0.25">
      <c r="C1940" s="4"/>
    </row>
    <row r="1941" spans="3:3" x14ac:dyDescent="0.25">
      <c r="C1941" s="4"/>
    </row>
    <row r="1942" spans="3:3" x14ac:dyDescent="0.25">
      <c r="C1942" s="4"/>
    </row>
    <row r="1943" spans="3:3" x14ac:dyDescent="0.25">
      <c r="C1943" s="4"/>
    </row>
    <row r="1944" spans="3:3" x14ac:dyDescent="0.25">
      <c r="C1944" s="4"/>
    </row>
    <row r="1945" spans="3:3" x14ac:dyDescent="0.25">
      <c r="C1945" s="4"/>
    </row>
    <row r="1946" spans="3:3" x14ac:dyDescent="0.25">
      <c r="C1946" s="4"/>
    </row>
    <row r="1947" spans="3:3" x14ac:dyDescent="0.25">
      <c r="C1947" s="4"/>
    </row>
    <row r="1948" spans="3:3" x14ac:dyDescent="0.25">
      <c r="C1948" s="4"/>
    </row>
    <row r="1949" spans="3:3" x14ac:dyDescent="0.25">
      <c r="C1949" s="4"/>
    </row>
    <row r="1950" spans="3:3" x14ac:dyDescent="0.25">
      <c r="C1950" s="4"/>
    </row>
    <row r="1951" spans="3:3" x14ac:dyDescent="0.25">
      <c r="C1951" s="4"/>
    </row>
    <row r="1952" spans="3:3" x14ac:dyDescent="0.25">
      <c r="C1952" s="4"/>
    </row>
    <row r="1953" spans="3:3" x14ac:dyDescent="0.25">
      <c r="C1953" s="4"/>
    </row>
    <row r="1954" spans="3:3" x14ac:dyDescent="0.25">
      <c r="C1954" s="4"/>
    </row>
    <row r="1955" spans="3:3" x14ac:dyDescent="0.25">
      <c r="C1955" s="4"/>
    </row>
    <row r="1956" spans="3:3" x14ac:dyDescent="0.25">
      <c r="C1956" s="4"/>
    </row>
    <row r="1957" spans="3:3" x14ac:dyDescent="0.25">
      <c r="C1957" s="4"/>
    </row>
    <row r="1958" spans="3:3" x14ac:dyDescent="0.25">
      <c r="C1958" s="4"/>
    </row>
    <row r="1959" spans="3:3" x14ac:dyDescent="0.25">
      <c r="C1959" s="4"/>
    </row>
    <row r="1960" spans="3:3" x14ac:dyDescent="0.25">
      <c r="C1960" s="4"/>
    </row>
    <row r="1961" spans="3:3" x14ac:dyDescent="0.25">
      <c r="C1961" s="4"/>
    </row>
    <row r="1962" spans="3:3" x14ac:dyDescent="0.25">
      <c r="C1962" s="4"/>
    </row>
    <row r="1963" spans="3:3" x14ac:dyDescent="0.25">
      <c r="C1963" s="4"/>
    </row>
    <row r="1964" spans="3:3" x14ac:dyDescent="0.25">
      <c r="C1964" s="4"/>
    </row>
    <row r="1965" spans="3:3" x14ac:dyDescent="0.25">
      <c r="C1965" s="4"/>
    </row>
    <row r="1966" spans="3:3" x14ac:dyDescent="0.25">
      <c r="C1966" s="4"/>
    </row>
    <row r="1967" spans="3:3" x14ac:dyDescent="0.25">
      <c r="C1967" s="4"/>
    </row>
    <row r="1968" spans="3:3" x14ac:dyDescent="0.25">
      <c r="C1968" s="4"/>
    </row>
    <row r="1969" spans="3:3" x14ac:dyDescent="0.25">
      <c r="C1969" s="4"/>
    </row>
    <row r="1970" spans="3:3" x14ac:dyDescent="0.25">
      <c r="C1970" s="4"/>
    </row>
    <row r="1971" spans="3:3" x14ac:dyDescent="0.25">
      <c r="C1971" s="4"/>
    </row>
    <row r="1972" spans="3:3" x14ac:dyDescent="0.25">
      <c r="C1972" s="4"/>
    </row>
    <row r="1973" spans="3:3" x14ac:dyDescent="0.25">
      <c r="C1973" s="4"/>
    </row>
    <row r="1974" spans="3:3" x14ac:dyDescent="0.25">
      <c r="C1974" s="4"/>
    </row>
    <row r="1975" spans="3:3" x14ac:dyDescent="0.25">
      <c r="C1975" s="4"/>
    </row>
    <row r="1976" spans="3:3" x14ac:dyDescent="0.25">
      <c r="C1976" s="4"/>
    </row>
    <row r="1977" spans="3:3" x14ac:dyDescent="0.25">
      <c r="C1977" s="4"/>
    </row>
    <row r="1978" spans="3:3" x14ac:dyDescent="0.25">
      <c r="C1978" s="4"/>
    </row>
    <row r="1979" spans="3:3" x14ac:dyDescent="0.25">
      <c r="C1979" s="4"/>
    </row>
    <row r="1980" spans="3:3" x14ac:dyDescent="0.25">
      <c r="C1980" s="4"/>
    </row>
    <row r="1981" spans="3:3" x14ac:dyDescent="0.25">
      <c r="C1981" s="4"/>
    </row>
    <row r="1982" spans="3:3" x14ac:dyDescent="0.25">
      <c r="C1982" s="4"/>
    </row>
    <row r="1983" spans="3:3" x14ac:dyDescent="0.25">
      <c r="C1983" s="4"/>
    </row>
    <row r="1984" spans="3:3" x14ac:dyDescent="0.25">
      <c r="C1984" s="4"/>
    </row>
    <row r="1985" spans="3:3" x14ac:dyDescent="0.25">
      <c r="C1985" s="4"/>
    </row>
    <row r="1986" spans="3:3" x14ac:dyDescent="0.25">
      <c r="C1986" s="4"/>
    </row>
    <row r="1987" spans="3:3" x14ac:dyDescent="0.25">
      <c r="C1987" s="4"/>
    </row>
    <row r="1988" spans="3:3" x14ac:dyDescent="0.25">
      <c r="C1988" s="4"/>
    </row>
    <row r="1989" spans="3:3" x14ac:dyDescent="0.25">
      <c r="C1989" s="4"/>
    </row>
    <row r="1990" spans="3:3" x14ac:dyDescent="0.25">
      <c r="C1990" s="4"/>
    </row>
    <row r="1991" spans="3:3" x14ac:dyDescent="0.25">
      <c r="C1991" s="4"/>
    </row>
    <row r="1992" spans="3:3" x14ac:dyDescent="0.25">
      <c r="C1992" s="4"/>
    </row>
    <row r="1993" spans="3:3" x14ac:dyDescent="0.25">
      <c r="C1993" s="4"/>
    </row>
    <row r="1994" spans="3:3" x14ac:dyDescent="0.25">
      <c r="C1994" s="4"/>
    </row>
    <row r="1995" spans="3:3" x14ac:dyDescent="0.25">
      <c r="C1995" s="4"/>
    </row>
    <row r="1996" spans="3:3" x14ac:dyDescent="0.25">
      <c r="C1996" s="4"/>
    </row>
    <row r="1997" spans="3:3" x14ac:dyDescent="0.25">
      <c r="C1997" s="4"/>
    </row>
    <row r="1998" spans="3:3" x14ac:dyDescent="0.25">
      <c r="C1998" s="4"/>
    </row>
    <row r="1999" spans="3:3" x14ac:dyDescent="0.25">
      <c r="C1999" s="4"/>
    </row>
    <row r="2000" spans="3:3" x14ac:dyDescent="0.25">
      <c r="C2000" s="4"/>
    </row>
    <row r="2001" spans="3:3" x14ac:dyDescent="0.25">
      <c r="C2001" s="4"/>
    </row>
    <row r="2002" spans="3:3" x14ac:dyDescent="0.25">
      <c r="C2002" s="4"/>
    </row>
    <row r="2003" spans="3:3" x14ac:dyDescent="0.25">
      <c r="C2003" s="4"/>
    </row>
    <row r="2004" spans="3:3" x14ac:dyDescent="0.25">
      <c r="C2004" s="4"/>
    </row>
    <row r="2005" spans="3:3" x14ac:dyDescent="0.25">
      <c r="C2005" s="4"/>
    </row>
    <row r="2006" spans="3:3" x14ac:dyDescent="0.25">
      <c r="C2006" s="4"/>
    </row>
    <row r="2007" spans="3:3" x14ac:dyDescent="0.25">
      <c r="C2007" s="4"/>
    </row>
    <row r="2008" spans="3:3" x14ac:dyDescent="0.25">
      <c r="C2008" s="4"/>
    </row>
    <row r="2009" spans="3:3" x14ac:dyDescent="0.25">
      <c r="C2009" s="4"/>
    </row>
    <row r="2010" spans="3:3" x14ac:dyDescent="0.25">
      <c r="C2010" s="4"/>
    </row>
    <row r="2011" spans="3:3" x14ac:dyDescent="0.25">
      <c r="C2011" s="4"/>
    </row>
    <row r="2012" spans="3:3" x14ac:dyDescent="0.25">
      <c r="C2012" s="4"/>
    </row>
    <row r="2013" spans="3:3" x14ac:dyDescent="0.25">
      <c r="C2013" s="4"/>
    </row>
    <row r="2014" spans="3:3" x14ac:dyDescent="0.25">
      <c r="C2014" s="4"/>
    </row>
    <row r="2015" spans="3:3" x14ac:dyDescent="0.25">
      <c r="C2015" s="4"/>
    </row>
    <row r="2016" spans="3:3" x14ac:dyDescent="0.25">
      <c r="C2016" s="4"/>
    </row>
    <row r="2017" spans="3:3" x14ac:dyDescent="0.25">
      <c r="C2017" s="4"/>
    </row>
    <row r="2018" spans="3:3" x14ac:dyDescent="0.25">
      <c r="C2018" s="4"/>
    </row>
    <row r="2019" spans="3:3" x14ac:dyDescent="0.25">
      <c r="C2019" s="4"/>
    </row>
    <row r="2020" spans="3:3" x14ac:dyDescent="0.25">
      <c r="C2020" s="4"/>
    </row>
    <row r="2021" spans="3:3" x14ac:dyDescent="0.25">
      <c r="C2021" s="4"/>
    </row>
    <row r="2022" spans="3:3" x14ac:dyDescent="0.25">
      <c r="C2022" s="4"/>
    </row>
    <row r="2023" spans="3:3" x14ac:dyDescent="0.25">
      <c r="C2023" s="4"/>
    </row>
    <row r="2024" spans="3:3" x14ac:dyDescent="0.25">
      <c r="C2024" s="4"/>
    </row>
    <row r="2025" spans="3:3" x14ac:dyDescent="0.25">
      <c r="C2025" s="4"/>
    </row>
    <row r="2026" spans="3:3" x14ac:dyDescent="0.25">
      <c r="C2026" s="4"/>
    </row>
    <row r="2027" spans="3:3" x14ac:dyDescent="0.25">
      <c r="C2027" s="4"/>
    </row>
    <row r="2028" spans="3:3" x14ac:dyDescent="0.25">
      <c r="C2028" s="4"/>
    </row>
    <row r="2029" spans="3:3" x14ac:dyDescent="0.25">
      <c r="C2029" s="4"/>
    </row>
    <row r="2030" spans="3:3" x14ac:dyDescent="0.25">
      <c r="C2030" s="4"/>
    </row>
    <row r="2031" spans="3:3" x14ac:dyDescent="0.25">
      <c r="C2031" s="4"/>
    </row>
    <row r="2032" spans="3:3" x14ac:dyDescent="0.25">
      <c r="C2032" s="4"/>
    </row>
    <row r="2033" spans="3:3" x14ac:dyDescent="0.25">
      <c r="C2033" s="4"/>
    </row>
    <row r="2034" spans="3:3" x14ac:dyDescent="0.25">
      <c r="C2034" s="4"/>
    </row>
    <row r="2035" spans="3:3" x14ac:dyDescent="0.25">
      <c r="C2035" s="4"/>
    </row>
    <row r="2036" spans="3:3" x14ac:dyDescent="0.25">
      <c r="C2036" s="4"/>
    </row>
    <row r="2037" spans="3:3" x14ac:dyDescent="0.25">
      <c r="C2037" s="4"/>
    </row>
    <row r="2038" spans="3:3" x14ac:dyDescent="0.25">
      <c r="C2038" s="4"/>
    </row>
    <row r="2039" spans="3:3" x14ac:dyDescent="0.25">
      <c r="C2039" s="4"/>
    </row>
    <row r="2040" spans="3:3" x14ac:dyDescent="0.25">
      <c r="C2040" s="4"/>
    </row>
    <row r="2041" spans="3:3" x14ac:dyDescent="0.25">
      <c r="C2041" s="4"/>
    </row>
    <row r="2042" spans="3:3" x14ac:dyDescent="0.25">
      <c r="C2042" s="4"/>
    </row>
    <row r="2043" spans="3:3" x14ac:dyDescent="0.25">
      <c r="C2043" s="4"/>
    </row>
    <row r="2044" spans="3:3" x14ac:dyDescent="0.25">
      <c r="C2044" s="4"/>
    </row>
    <row r="2045" spans="3:3" x14ac:dyDescent="0.25">
      <c r="C2045" s="4"/>
    </row>
    <row r="2046" spans="3:3" x14ac:dyDescent="0.25">
      <c r="C2046" s="4"/>
    </row>
    <row r="2047" spans="3:3" x14ac:dyDescent="0.25">
      <c r="C2047" s="4"/>
    </row>
    <row r="2048" spans="3:3" x14ac:dyDescent="0.25">
      <c r="C2048" s="4"/>
    </row>
    <row r="2049" spans="3:3" x14ac:dyDescent="0.25">
      <c r="C2049" s="4"/>
    </row>
    <row r="2050" spans="3:3" x14ac:dyDescent="0.25">
      <c r="C2050" s="4"/>
    </row>
    <row r="2051" spans="3:3" x14ac:dyDescent="0.25">
      <c r="C2051" s="4"/>
    </row>
    <row r="2052" spans="3:3" x14ac:dyDescent="0.25">
      <c r="C2052" s="4"/>
    </row>
    <row r="2053" spans="3:3" x14ac:dyDescent="0.25">
      <c r="C2053" s="4"/>
    </row>
    <row r="2054" spans="3:3" x14ac:dyDescent="0.25">
      <c r="C2054" s="4"/>
    </row>
    <row r="2055" spans="3:3" x14ac:dyDescent="0.25">
      <c r="C2055" s="4"/>
    </row>
    <row r="2056" spans="3:3" x14ac:dyDescent="0.25">
      <c r="C2056" s="4"/>
    </row>
    <row r="2057" spans="3:3" x14ac:dyDescent="0.25">
      <c r="C2057" s="4"/>
    </row>
    <row r="2058" spans="3:3" x14ac:dyDescent="0.25">
      <c r="C2058" s="4"/>
    </row>
    <row r="2059" spans="3:3" x14ac:dyDescent="0.25">
      <c r="C2059" s="4"/>
    </row>
    <row r="2060" spans="3:3" x14ac:dyDescent="0.25">
      <c r="C2060" s="4"/>
    </row>
    <row r="2061" spans="3:3" x14ac:dyDescent="0.25">
      <c r="C2061" s="4"/>
    </row>
    <row r="2062" spans="3:3" x14ac:dyDescent="0.25">
      <c r="C2062" s="4"/>
    </row>
    <row r="2063" spans="3:3" x14ac:dyDescent="0.25">
      <c r="C2063" s="4"/>
    </row>
    <row r="2064" spans="3:3" x14ac:dyDescent="0.25">
      <c r="C2064" s="4"/>
    </row>
    <row r="2065" spans="3:3" x14ac:dyDescent="0.25">
      <c r="C2065" s="4"/>
    </row>
    <row r="2066" spans="3:3" x14ac:dyDescent="0.25">
      <c r="C2066" s="4"/>
    </row>
    <row r="2067" spans="3:3" x14ac:dyDescent="0.25">
      <c r="C2067" s="4"/>
    </row>
    <row r="2068" spans="3:3" x14ac:dyDescent="0.25">
      <c r="C2068" s="4"/>
    </row>
    <row r="2069" spans="3:3" x14ac:dyDescent="0.25">
      <c r="C2069" s="4"/>
    </row>
    <row r="2070" spans="3:3" x14ac:dyDescent="0.25">
      <c r="C2070" s="4"/>
    </row>
    <row r="2071" spans="3:3" x14ac:dyDescent="0.25">
      <c r="C2071" s="4"/>
    </row>
    <row r="2072" spans="3:3" x14ac:dyDescent="0.25">
      <c r="C2072" s="4"/>
    </row>
    <row r="2073" spans="3:3" x14ac:dyDescent="0.25">
      <c r="C2073" s="4"/>
    </row>
    <row r="2074" spans="3:3" x14ac:dyDescent="0.25">
      <c r="C2074" s="4"/>
    </row>
    <row r="2075" spans="3:3" x14ac:dyDescent="0.25">
      <c r="C2075" s="4"/>
    </row>
    <row r="2076" spans="3:3" x14ac:dyDescent="0.25">
      <c r="C2076" s="4"/>
    </row>
    <row r="2077" spans="3:3" x14ac:dyDescent="0.25">
      <c r="C2077" s="4"/>
    </row>
    <row r="2078" spans="3:3" x14ac:dyDescent="0.25">
      <c r="C2078" s="4"/>
    </row>
    <row r="2079" spans="3:3" x14ac:dyDescent="0.25">
      <c r="C2079" s="4"/>
    </row>
    <row r="2080" spans="3:3" x14ac:dyDescent="0.25">
      <c r="C2080" s="4"/>
    </row>
    <row r="2081" spans="3:3" x14ac:dyDescent="0.25">
      <c r="C2081" s="4"/>
    </row>
    <row r="2082" spans="3:3" x14ac:dyDescent="0.25">
      <c r="C2082" s="4"/>
    </row>
    <row r="2083" spans="3:3" x14ac:dyDescent="0.25">
      <c r="C2083" s="4"/>
    </row>
    <row r="2084" spans="3:3" x14ac:dyDescent="0.25">
      <c r="C2084" s="4"/>
    </row>
    <row r="2085" spans="3:3" x14ac:dyDescent="0.25">
      <c r="C2085" s="4"/>
    </row>
    <row r="2086" spans="3:3" x14ac:dyDescent="0.25">
      <c r="C2086" s="4"/>
    </row>
    <row r="2087" spans="3:3" x14ac:dyDescent="0.25">
      <c r="C2087" s="4"/>
    </row>
    <row r="2088" spans="3:3" x14ac:dyDescent="0.25">
      <c r="C2088" s="4"/>
    </row>
    <row r="2089" spans="3:3" x14ac:dyDescent="0.25">
      <c r="C2089" s="4"/>
    </row>
    <row r="2090" spans="3:3" x14ac:dyDescent="0.25">
      <c r="C2090" s="4"/>
    </row>
    <row r="2091" spans="3:3" x14ac:dyDescent="0.25">
      <c r="C2091" s="4"/>
    </row>
    <row r="2092" spans="3:3" x14ac:dyDescent="0.25">
      <c r="C2092" s="4"/>
    </row>
    <row r="2093" spans="3:3" x14ac:dyDescent="0.25">
      <c r="C2093" s="4"/>
    </row>
    <row r="2094" spans="3:3" x14ac:dyDescent="0.25">
      <c r="C2094" s="4"/>
    </row>
    <row r="2095" spans="3:3" x14ac:dyDescent="0.25">
      <c r="C2095" s="4"/>
    </row>
    <row r="2096" spans="3:3" x14ac:dyDescent="0.25">
      <c r="C2096" s="4"/>
    </row>
    <row r="2097" spans="3:3" x14ac:dyDescent="0.25">
      <c r="C2097" s="4"/>
    </row>
    <row r="2098" spans="3:3" x14ac:dyDescent="0.25">
      <c r="C2098" s="4"/>
    </row>
    <row r="2099" spans="3:3" x14ac:dyDescent="0.25">
      <c r="C2099" s="4"/>
    </row>
    <row r="2100" spans="3:3" x14ac:dyDescent="0.25">
      <c r="C2100" s="4"/>
    </row>
    <row r="2101" spans="3:3" x14ac:dyDescent="0.25">
      <c r="C2101" s="4"/>
    </row>
    <row r="2102" spans="3:3" x14ac:dyDescent="0.25">
      <c r="C2102" s="4"/>
    </row>
    <row r="2103" spans="3:3" x14ac:dyDescent="0.25">
      <c r="C2103" s="4"/>
    </row>
    <row r="2104" spans="3:3" x14ac:dyDescent="0.25">
      <c r="C2104" s="4"/>
    </row>
    <row r="2105" spans="3:3" x14ac:dyDescent="0.25">
      <c r="C2105" s="4"/>
    </row>
    <row r="2106" spans="3:3" x14ac:dyDescent="0.25">
      <c r="C2106" s="4"/>
    </row>
    <row r="2107" spans="3:3" x14ac:dyDescent="0.25">
      <c r="C2107" s="4"/>
    </row>
    <row r="2108" spans="3:3" x14ac:dyDescent="0.25">
      <c r="C2108" s="4"/>
    </row>
    <row r="2109" spans="3:3" x14ac:dyDescent="0.25">
      <c r="C2109" s="4"/>
    </row>
    <row r="2110" spans="3:3" x14ac:dyDescent="0.25">
      <c r="C2110" s="4"/>
    </row>
    <row r="2111" spans="3:3" x14ac:dyDescent="0.25">
      <c r="C2111" s="4"/>
    </row>
    <row r="2112" spans="3:3" x14ac:dyDescent="0.25">
      <c r="C2112" s="4"/>
    </row>
    <row r="2113" spans="3:3" x14ac:dyDescent="0.25">
      <c r="C2113" s="4"/>
    </row>
    <row r="2114" spans="3:3" x14ac:dyDescent="0.25">
      <c r="C2114" s="4"/>
    </row>
    <row r="2115" spans="3:3" x14ac:dyDescent="0.25">
      <c r="C2115" s="4"/>
    </row>
    <row r="2116" spans="3:3" x14ac:dyDescent="0.25">
      <c r="C2116" s="4"/>
    </row>
    <row r="2117" spans="3:3" x14ac:dyDescent="0.25">
      <c r="C2117" s="4"/>
    </row>
    <row r="2118" spans="3:3" x14ac:dyDescent="0.25">
      <c r="C2118" s="4"/>
    </row>
    <row r="2119" spans="3:3" x14ac:dyDescent="0.25">
      <c r="C2119" s="4"/>
    </row>
    <row r="2120" spans="3:3" x14ac:dyDescent="0.25">
      <c r="C2120" s="4"/>
    </row>
    <row r="2121" spans="3:3" x14ac:dyDescent="0.25">
      <c r="C2121" s="4"/>
    </row>
    <row r="2122" spans="3:3" x14ac:dyDescent="0.25">
      <c r="C2122" s="4"/>
    </row>
    <row r="2123" spans="3:3" x14ac:dyDescent="0.25">
      <c r="C2123" s="4"/>
    </row>
    <row r="2124" spans="3:3" x14ac:dyDescent="0.25">
      <c r="C2124" s="4"/>
    </row>
    <row r="2125" spans="3:3" x14ac:dyDescent="0.25">
      <c r="C2125" s="4"/>
    </row>
    <row r="2126" spans="3:3" x14ac:dyDescent="0.25">
      <c r="C2126" s="4"/>
    </row>
    <row r="2127" spans="3:3" x14ac:dyDescent="0.25">
      <c r="C2127" s="4"/>
    </row>
    <row r="2128" spans="3:3" x14ac:dyDescent="0.25">
      <c r="C2128" s="4"/>
    </row>
    <row r="2129" spans="3:3" x14ac:dyDescent="0.25">
      <c r="C2129" s="4"/>
    </row>
    <row r="2130" spans="3:3" x14ac:dyDescent="0.25">
      <c r="C2130" s="4"/>
    </row>
    <row r="2131" spans="3:3" x14ac:dyDescent="0.25">
      <c r="C2131" s="4"/>
    </row>
    <row r="2132" spans="3:3" x14ac:dyDescent="0.25">
      <c r="C2132" s="4"/>
    </row>
    <row r="2133" spans="3:3" x14ac:dyDescent="0.25">
      <c r="C2133" s="4"/>
    </row>
    <row r="2134" spans="3:3" x14ac:dyDescent="0.25">
      <c r="C2134" s="4"/>
    </row>
    <row r="2135" spans="3:3" x14ac:dyDescent="0.25">
      <c r="C2135" s="4"/>
    </row>
    <row r="2136" spans="3:3" x14ac:dyDescent="0.25">
      <c r="C2136" s="4"/>
    </row>
    <row r="2137" spans="3:3" x14ac:dyDescent="0.25">
      <c r="C2137" s="4"/>
    </row>
    <row r="2138" spans="3:3" x14ac:dyDescent="0.25">
      <c r="C2138" s="4"/>
    </row>
    <row r="2139" spans="3:3" x14ac:dyDescent="0.25">
      <c r="C2139" s="4"/>
    </row>
    <row r="2140" spans="3:3" x14ac:dyDescent="0.25">
      <c r="C2140" s="4"/>
    </row>
    <row r="2141" spans="3:3" x14ac:dyDescent="0.25">
      <c r="C2141" s="4"/>
    </row>
    <row r="2142" spans="3:3" x14ac:dyDescent="0.25">
      <c r="C2142" s="4"/>
    </row>
    <row r="2143" spans="3:3" x14ac:dyDescent="0.25">
      <c r="C2143" s="4"/>
    </row>
    <row r="2144" spans="3:3" x14ac:dyDescent="0.25">
      <c r="C2144" s="4"/>
    </row>
    <row r="2145" spans="3:3" x14ac:dyDescent="0.25">
      <c r="C2145" s="4"/>
    </row>
    <row r="2146" spans="3:3" x14ac:dyDescent="0.25">
      <c r="C2146" s="4"/>
    </row>
    <row r="2147" spans="3:3" x14ac:dyDescent="0.25">
      <c r="C2147" s="4"/>
    </row>
    <row r="2148" spans="3:3" x14ac:dyDescent="0.25">
      <c r="C2148" s="4"/>
    </row>
    <row r="2149" spans="3:3" x14ac:dyDescent="0.25">
      <c r="C2149" s="4"/>
    </row>
    <row r="2150" spans="3:3" x14ac:dyDescent="0.25">
      <c r="C2150" s="4"/>
    </row>
    <row r="2151" spans="3:3" x14ac:dyDescent="0.25">
      <c r="C2151" s="4"/>
    </row>
    <row r="2152" spans="3:3" x14ac:dyDescent="0.25">
      <c r="C2152" s="4"/>
    </row>
    <row r="2153" spans="3:3" x14ac:dyDescent="0.25">
      <c r="C2153" s="4"/>
    </row>
    <row r="2154" spans="3:3" x14ac:dyDescent="0.25">
      <c r="C2154" s="4"/>
    </row>
    <row r="2155" spans="3:3" x14ac:dyDescent="0.25">
      <c r="C2155" s="4"/>
    </row>
    <row r="2156" spans="3:3" x14ac:dyDescent="0.25">
      <c r="C2156" s="4"/>
    </row>
    <row r="2157" spans="3:3" x14ac:dyDescent="0.25">
      <c r="C2157" s="4"/>
    </row>
    <row r="2158" spans="3:3" x14ac:dyDescent="0.25">
      <c r="C2158" s="4"/>
    </row>
    <row r="2159" spans="3:3" x14ac:dyDescent="0.25">
      <c r="C2159" s="4"/>
    </row>
    <row r="2160" spans="3:3" x14ac:dyDescent="0.25">
      <c r="C2160" s="4"/>
    </row>
    <row r="2161" spans="3:3" x14ac:dyDescent="0.25">
      <c r="C2161" s="4"/>
    </row>
    <row r="2162" spans="3:3" x14ac:dyDescent="0.25">
      <c r="C2162" s="4"/>
    </row>
    <row r="2163" spans="3:3" x14ac:dyDescent="0.25">
      <c r="C2163" s="4"/>
    </row>
    <row r="2164" spans="3:3" x14ac:dyDescent="0.25">
      <c r="C2164" s="4"/>
    </row>
    <row r="2165" spans="3:3" x14ac:dyDescent="0.25">
      <c r="C2165" s="4"/>
    </row>
    <row r="2166" spans="3:3" x14ac:dyDescent="0.25">
      <c r="C2166" s="4"/>
    </row>
    <row r="2167" spans="3:3" x14ac:dyDescent="0.25">
      <c r="C2167" s="4"/>
    </row>
    <row r="2168" spans="3:3" x14ac:dyDescent="0.25">
      <c r="C2168" s="4"/>
    </row>
    <row r="2169" spans="3:3" x14ac:dyDescent="0.25">
      <c r="C2169" s="4"/>
    </row>
    <row r="2170" spans="3:3" x14ac:dyDescent="0.25">
      <c r="C2170" s="4"/>
    </row>
    <row r="2171" spans="3:3" x14ac:dyDescent="0.25">
      <c r="C2171" s="4"/>
    </row>
    <row r="2172" spans="3:3" x14ac:dyDescent="0.25">
      <c r="C2172" s="4"/>
    </row>
    <row r="2173" spans="3:3" x14ac:dyDescent="0.25">
      <c r="C2173" s="4"/>
    </row>
    <row r="2174" spans="3:3" x14ac:dyDescent="0.25">
      <c r="C2174" s="4"/>
    </row>
    <row r="2175" spans="3:3" x14ac:dyDescent="0.25">
      <c r="C2175" s="4"/>
    </row>
    <row r="2176" spans="3:3" x14ac:dyDescent="0.25">
      <c r="C2176" s="4"/>
    </row>
    <row r="2177" spans="3:3" x14ac:dyDescent="0.25">
      <c r="C2177" s="4"/>
    </row>
    <row r="2178" spans="3:3" x14ac:dyDescent="0.25">
      <c r="C2178" s="4"/>
    </row>
    <row r="2179" spans="3:3" x14ac:dyDescent="0.25">
      <c r="C2179" s="4"/>
    </row>
    <row r="2180" spans="3:3" x14ac:dyDescent="0.25">
      <c r="C2180" s="4"/>
    </row>
    <row r="2181" spans="3:3" x14ac:dyDescent="0.25">
      <c r="C2181" s="4"/>
    </row>
    <row r="2182" spans="3:3" x14ac:dyDescent="0.25">
      <c r="C2182" s="4"/>
    </row>
    <row r="2183" spans="3:3" x14ac:dyDescent="0.25">
      <c r="C2183" s="4"/>
    </row>
    <row r="2184" spans="3:3" x14ac:dyDescent="0.25">
      <c r="C2184" s="4"/>
    </row>
    <row r="2185" spans="3:3" x14ac:dyDescent="0.25">
      <c r="C2185" s="4"/>
    </row>
    <row r="2186" spans="3:3" x14ac:dyDescent="0.25">
      <c r="C2186" s="4"/>
    </row>
    <row r="2187" spans="3:3" x14ac:dyDescent="0.25">
      <c r="C2187" s="4"/>
    </row>
    <row r="2188" spans="3:3" x14ac:dyDescent="0.25">
      <c r="C2188" s="4"/>
    </row>
    <row r="2189" spans="3:3" x14ac:dyDescent="0.25">
      <c r="C2189" s="4"/>
    </row>
    <row r="2190" spans="3:3" x14ac:dyDescent="0.25">
      <c r="C2190" s="4"/>
    </row>
    <row r="2191" spans="3:3" x14ac:dyDescent="0.25">
      <c r="C2191" s="4"/>
    </row>
    <row r="2192" spans="3:3" x14ac:dyDescent="0.25">
      <c r="C2192" s="4"/>
    </row>
    <row r="2193" spans="3:3" x14ac:dyDescent="0.25">
      <c r="C2193" s="4"/>
    </row>
    <row r="2194" spans="3:3" x14ac:dyDescent="0.25">
      <c r="C2194" s="4"/>
    </row>
    <row r="2195" spans="3:3" x14ac:dyDescent="0.25">
      <c r="C2195" s="4"/>
    </row>
    <row r="2196" spans="3:3" x14ac:dyDescent="0.25">
      <c r="C2196" s="4"/>
    </row>
    <row r="2197" spans="3:3" x14ac:dyDescent="0.25">
      <c r="C2197" s="4"/>
    </row>
    <row r="2198" spans="3:3" x14ac:dyDescent="0.25">
      <c r="C2198" s="4"/>
    </row>
    <row r="2199" spans="3:3" x14ac:dyDescent="0.25">
      <c r="C2199" s="4"/>
    </row>
    <row r="2200" spans="3:3" x14ac:dyDescent="0.25">
      <c r="C2200" s="4"/>
    </row>
    <row r="2201" spans="3:3" x14ac:dyDescent="0.25">
      <c r="C2201" s="4"/>
    </row>
    <row r="2202" spans="3:3" x14ac:dyDescent="0.25">
      <c r="C2202" s="4"/>
    </row>
    <row r="2203" spans="3:3" x14ac:dyDescent="0.25">
      <c r="C2203" s="4"/>
    </row>
    <row r="2204" spans="3:3" x14ac:dyDescent="0.25">
      <c r="C2204" s="4"/>
    </row>
    <row r="2205" spans="3:3" x14ac:dyDescent="0.25">
      <c r="C2205" s="4"/>
    </row>
    <row r="2206" spans="3:3" x14ac:dyDescent="0.25">
      <c r="C2206" s="4"/>
    </row>
    <row r="2207" spans="3:3" x14ac:dyDescent="0.25">
      <c r="C2207" s="4"/>
    </row>
    <row r="2208" spans="3:3" x14ac:dyDescent="0.25">
      <c r="C2208" s="4"/>
    </row>
    <row r="2209" spans="3:3" x14ac:dyDescent="0.25">
      <c r="C2209" s="4"/>
    </row>
    <row r="2210" spans="3:3" x14ac:dyDescent="0.25">
      <c r="C2210" s="4"/>
    </row>
    <row r="2211" spans="3:3" x14ac:dyDescent="0.25">
      <c r="C2211" s="4"/>
    </row>
    <row r="2212" spans="3:3" x14ac:dyDescent="0.25">
      <c r="C2212" s="4"/>
    </row>
    <row r="2213" spans="3:3" x14ac:dyDescent="0.25">
      <c r="C2213" s="4"/>
    </row>
    <row r="2214" spans="3:3" x14ac:dyDescent="0.25">
      <c r="C2214" s="4"/>
    </row>
    <row r="2215" spans="3:3" x14ac:dyDescent="0.25">
      <c r="C2215" s="4"/>
    </row>
    <row r="2216" spans="3:3" x14ac:dyDescent="0.25">
      <c r="C2216" s="4"/>
    </row>
    <row r="2217" spans="3:3" x14ac:dyDescent="0.25">
      <c r="C2217" s="4"/>
    </row>
    <row r="2218" spans="3:3" x14ac:dyDescent="0.25">
      <c r="C2218" s="4"/>
    </row>
    <row r="2219" spans="3:3" x14ac:dyDescent="0.25">
      <c r="C2219" s="4"/>
    </row>
    <row r="2220" spans="3:3" x14ac:dyDescent="0.25">
      <c r="C2220" s="4"/>
    </row>
    <row r="2221" spans="3:3" x14ac:dyDescent="0.25">
      <c r="C2221" s="4"/>
    </row>
    <row r="2222" spans="3:3" x14ac:dyDescent="0.25">
      <c r="C2222" s="4"/>
    </row>
    <row r="2223" spans="3:3" x14ac:dyDescent="0.25">
      <c r="C2223" s="4"/>
    </row>
    <row r="2224" spans="3:3" x14ac:dyDescent="0.25">
      <c r="C2224" s="4"/>
    </row>
    <row r="2225" spans="3:3" x14ac:dyDescent="0.25">
      <c r="C2225" s="4"/>
    </row>
    <row r="2226" spans="3:3" x14ac:dyDescent="0.25">
      <c r="C2226" s="4"/>
    </row>
    <row r="2227" spans="3:3" x14ac:dyDescent="0.25">
      <c r="C2227" s="4"/>
    </row>
    <row r="2228" spans="3:3" x14ac:dyDescent="0.25">
      <c r="C2228" s="4"/>
    </row>
    <row r="2229" spans="3:3" x14ac:dyDescent="0.25">
      <c r="C2229" s="4"/>
    </row>
    <row r="2230" spans="3:3" x14ac:dyDescent="0.25">
      <c r="C2230" s="4"/>
    </row>
    <row r="2231" spans="3:3" x14ac:dyDescent="0.25">
      <c r="C2231" s="4"/>
    </row>
    <row r="2232" spans="3:3" x14ac:dyDescent="0.25">
      <c r="C2232" s="4"/>
    </row>
    <row r="2233" spans="3:3" x14ac:dyDescent="0.25">
      <c r="C2233" s="4"/>
    </row>
    <row r="2234" spans="3:3" x14ac:dyDescent="0.25">
      <c r="C2234" s="4"/>
    </row>
    <row r="2235" spans="3:3" x14ac:dyDescent="0.25">
      <c r="C2235" s="4"/>
    </row>
    <row r="2236" spans="3:3" x14ac:dyDescent="0.25">
      <c r="C2236" s="4"/>
    </row>
    <row r="2237" spans="3:3" x14ac:dyDescent="0.25">
      <c r="C2237" s="4"/>
    </row>
    <row r="2238" spans="3:3" x14ac:dyDescent="0.25">
      <c r="C2238" s="4"/>
    </row>
    <row r="2239" spans="3:3" x14ac:dyDescent="0.25">
      <c r="C2239" s="4"/>
    </row>
    <row r="2240" spans="3:3" x14ac:dyDescent="0.25">
      <c r="C2240" s="4"/>
    </row>
    <row r="2241" spans="3:3" x14ac:dyDescent="0.25">
      <c r="C2241" s="4"/>
    </row>
    <row r="2242" spans="3:3" x14ac:dyDescent="0.25">
      <c r="C2242" s="4"/>
    </row>
    <row r="2243" spans="3:3" x14ac:dyDescent="0.25">
      <c r="C2243" s="4"/>
    </row>
    <row r="2244" spans="3:3" x14ac:dyDescent="0.25">
      <c r="C2244" s="4"/>
    </row>
    <row r="2245" spans="3:3" x14ac:dyDescent="0.25">
      <c r="C2245" s="4"/>
    </row>
    <row r="2246" spans="3:3" x14ac:dyDescent="0.25">
      <c r="C2246" s="4"/>
    </row>
    <row r="2247" spans="3:3" x14ac:dyDescent="0.25">
      <c r="C2247" s="4"/>
    </row>
    <row r="2248" spans="3:3" x14ac:dyDescent="0.25">
      <c r="C2248" s="4"/>
    </row>
    <row r="2249" spans="3:3" x14ac:dyDescent="0.25">
      <c r="C2249" s="4"/>
    </row>
    <row r="2250" spans="3:3" x14ac:dyDescent="0.25">
      <c r="C2250" s="4"/>
    </row>
    <row r="2251" spans="3:3" x14ac:dyDescent="0.25">
      <c r="C2251" s="4"/>
    </row>
    <row r="2252" spans="3:3" x14ac:dyDescent="0.25">
      <c r="C2252" s="4"/>
    </row>
    <row r="2253" spans="3:3" x14ac:dyDescent="0.25">
      <c r="C2253" s="4"/>
    </row>
    <row r="2254" spans="3:3" x14ac:dyDescent="0.25">
      <c r="C2254" s="4"/>
    </row>
    <row r="2255" spans="3:3" x14ac:dyDescent="0.25">
      <c r="C2255" s="4"/>
    </row>
    <row r="2256" spans="3:3" x14ac:dyDescent="0.25">
      <c r="C2256" s="4"/>
    </row>
    <row r="2257" spans="3:3" x14ac:dyDescent="0.25">
      <c r="C2257" s="4"/>
    </row>
    <row r="2258" spans="3:3" x14ac:dyDescent="0.25">
      <c r="C2258" s="4"/>
    </row>
    <row r="2259" spans="3:3" x14ac:dyDescent="0.25">
      <c r="C2259" s="4"/>
    </row>
    <row r="2260" spans="3:3" x14ac:dyDescent="0.25">
      <c r="C2260" s="4"/>
    </row>
    <row r="2261" spans="3:3" x14ac:dyDescent="0.25">
      <c r="C2261" s="4"/>
    </row>
    <row r="2262" spans="3:3" x14ac:dyDescent="0.25">
      <c r="C2262" s="4"/>
    </row>
    <row r="2263" spans="3:3" x14ac:dyDescent="0.25">
      <c r="C2263" s="4"/>
    </row>
    <row r="2264" spans="3:3" x14ac:dyDescent="0.25">
      <c r="C2264" s="4"/>
    </row>
    <row r="2265" spans="3:3" x14ac:dyDescent="0.25">
      <c r="C2265" s="4"/>
    </row>
    <row r="2266" spans="3:3" x14ac:dyDescent="0.25">
      <c r="C2266" s="4"/>
    </row>
    <row r="2267" spans="3:3" x14ac:dyDescent="0.25">
      <c r="C2267" s="4"/>
    </row>
    <row r="2268" spans="3:3" x14ac:dyDescent="0.25">
      <c r="C2268" s="4"/>
    </row>
    <row r="2269" spans="3:3" x14ac:dyDescent="0.25">
      <c r="C2269" s="4"/>
    </row>
    <row r="2270" spans="3:3" x14ac:dyDescent="0.25">
      <c r="C2270" s="4"/>
    </row>
    <row r="2271" spans="3:3" x14ac:dyDescent="0.25">
      <c r="C2271" s="4"/>
    </row>
    <row r="2272" spans="3:3" x14ac:dyDescent="0.25">
      <c r="C2272" s="4"/>
    </row>
    <row r="2273" spans="3:3" x14ac:dyDescent="0.25">
      <c r="C2273" s="4"/>
    </row>
    <row r="2274" spans="3:3" x14ac:dyDescent="0.25">
      <c r="C2274" s="4"/>
    </row>
    <row r="2275" spans="3:3" x14ac:dyDescent="0.25">
      <c r="C2275" s="4"/>
    </row>
    <row r="2276" spans="3:3" x14ac:dyDescent="0.25">
      <c r="C2276" s="4"/>
    </row>
    <row r="2277" spans="3:3" x14ac:dyDescent="0.25">
      <c r="C2277" s="4"/>
    </row>
    <row r="2278" spans="3:3" x14ac:dyDescent="0.25">
      <c r="C2278" s="4"/>
    </row>
    <row r="2279" spans="3:3" x14ac:dyDescent="0.25">
      <c r="C2279" s="4"/>
    </row>
    <row r="2280" spans="3:3" x14ac:dyDescent="0.25">
      <c r="C2280" s="4"/>
    </row>
    <row r="2281" spans="3:3" x14ac:dyDescent="0.25">
      <c r="C2281" s="4"/>
    </row>
    <row r="2282" spans="3:3" x14ac:dyDescent="0.25">
      <c r="C2282" s="4"/>
    </row>
    <row r="2283" spans="3:3" x14ac:dyDescent="0.25">
      <c r="C2283" s="4"/>
    </row>
    <row r="2284" spans="3:3" x14ac:dyDescent="0.25">
      <c r="C2284" s="4"/>
    </row>
    <row r="2285" spans="3:3" x14ac:dyDescent="0.25">
      <c r="C2285" s="4"/>
    </row>
    <row r="2286" spans="3:3" x14ac:dyDescent="0.25">
      <c r="C2286" s="4"/>
    </row>
    <row r="2287" spans="3:3" x14ac:dyDescent="0.25">
      <c r="C2287" s="4"/>
    </row>
    <row r="2288" spans="3:3" x14ac:dyDescent="0.25">
      <c r="C2288" s="4"/>
    </row>
    <row r="2289" spans="3:3" x14ac:dyDescent="0.25">
      <c r="C2289" s="4"/>
    </row>
    <row r="2290" spans="3:3" x14ac:dyDescent="0.25">
      <c r="C2290" s="4"/>
    </row>
    <row r="2291" spans="3:3" x14ac:dyDescent="0.25">
      <c r="C2291" s="4"/>
    </row>
    <row r="2292" spans="3:3" x14ac:dyDescent="0.25">
      <c r="C2292" s="4"/>
    </row>
    <row r="2293" spans="3:3" x14ac:dyDescent="0.25">
      <c r="C2293" s="4"/>
    </row>
    <row r="2294" spans="3:3" x14ac:dyDescent="0.25">
      <c r="C2294" s="4"/>
    </row>
    <row r="2295" spans="3:3" x14ac:dyDescent="0.25">
      <c r="C2295" s="4"/>
    </row>
    <row r="2296" spans="3:3" x14ac:dyDescent="0.25">
      <c r="C2296" s="4"/>
    </row>
    <row r="2297" spans="3:3" x14ac:dyDescent="0.25">
      <c r="C2297" s="4"/>
    </row>
    <row r="2298" spans="3:3" x14ac:dyDescent="0.25">
      <c r="C2298" s="4"/>
    </row>
    <row r="2299" spans="3:3" x14ac:dyDescent="0.25">
      <c r="C2299" s="4"/>
    </row>
    <row r="2300" spans="3:3" x14ac:dyDescent="0.25">
      <c r="C2300" s="4"/>
    </row>
    <row r="2301" spans="3:3" x14ac:dyDescent="0.25">
      <c r="C2301" s="4"/>
    </row>
    <row r="2302" spans="3:3" x14ac:dyDescent="0.25">
      <c r="C2302" s="4"/>
    </row>
    <row r="2303" spans="3:3" x14ac:dyDescent="0.25">
      <c r="C2303" s="4"/>
    </row>
    <row r="2304" spans="3:3" x14ac:dyDescent="0.25">
      <c r="C2304" s="4"/>
    </row>
    <row r="2305" spans="3:3" x14ac:dyDescent="0.25">
      <c r="C2305" s="4"/>
    </row>
    <row r="2306" spans="3:3" x14ac:dyDescent="0.25">
      <c r="C2306" s="4"/>
    </row>
    <row r="2307" spans="3:3" x14ac:dyDescent="0.25">
      <c r="C2307" s="4"/>
    </row>
    <row r="2308" spans="3:3" x14ac:dyDescent="0.25">
      <c r="C2308" s="4"/>
    </row>
    <row r="2309" spans="3:3" x14ac:dyDescent="0.25">
      <c r="C2309" s="4"/>
    </row>
    <row r="2310" spans="3:3" x14ac:dyDescent="0.25">
      <c r="C2310" s="4"/>
    </row>
    <row r="2311" spans="3:3" x14ac:dyDescent="0.25">
      <c r="C2311" s="4"/>
    </row>
    <row r="2312" spans="3:3" x14ac:dyDescent="0.25">
      <c r="C2312" s="4"/>
    </row>
    <row r="2313" spans="3:3" x14ac:dyDescent="0.25">
      <c r="C2313" s="4"/>
    </row>
    <row r="2314" spans="3:3" x14ac:dyDescent="0.25">
      <c r="C2314" s="4"/>
    </row>
    <row r="2315" spans="3:3" x14ac:dyDescent="0.25">
      <c r="C2315" s="4"/>
    </row>
    <row r="2316" spans="3:3" x14ac:dyDescent="0.25">
      <c r="C2316" s="4"/>
    </row>
    <row r="2317" spans="3:3" x14ac:dyDescent="0.25">
      <c r="C2317" s="4"/>
    </row>
    <row r="2318" spans="3:3" x14ac:dyDescent="0.25">
      <c r="C2318" s="4"/>
    </row>
    <row r="2319" spans="3:3" x14ac:dyDescent="0.25">
      <c r="C2319" s="4"/>
    </row>
    <row r="2320" spans="3:3" x14ac:dyDescent="0.25">
      <c r="C2320" s="4"/>
    </row>
    <row r="2321" spans="3:3" x14ac:dyDescent="0.25">
      <c r="C2321" s="4"/>
    </row>
    <row r="2322" spans="3:3" x14ac:dyDescent="0.25">
      <c r="C2322" s="4"/>
    </row>
    <row r="2323" spans="3:3" x14ac:dyDescent="0.25">
      <c r="C2323" s="4"/>
    </row>
    <row r="2324" spans="3:3" x14ac:dyDescent="0.25">
      <c r="C2324" s="4"/>
    </row>
    <row r="2325" spans="3:3" x14ac:dyDescent="0.25">
      <c r="C2325" s="4"/>
    </row>
    <row r="2326" spans="3:3" x14ac:dyDescent="0.25">
      <c r="C2326" s="4"/>
    </row>
    <row r="2327" spans="3:3" x14ac:dyDescent="0.25">
      <c r="C2327" s="4"/>
    </row>
    <row r="2328" spans="3:3" x14ac:dyDescent="0.25">
      <c r="C2328" s="4"/>
    </row>
    <row r="2329" spans="3:3" x14ac:dyDescent="0.25">
      <c r="C2329" s="4"/>
    </row>
    <row r="2330" spans="3:3" x14ac:dyDescent="0.25">
      <c r="C2330" s="4"/>
    </row>
    <row r="2331" spans="3:3" x14ac:dyDescent="0.25">
      <c r="C2331" s="4"/>
    </row>
    <row r="2332" spans="3:3" x14ac:dyDescent="0.25">
      <c r="C2332" s="4"/>
    </row>
    <row r="2333" spans="3:3" x14ac:dyDescent="0.25">
      <c r="C2333" s="4"/>
    </row>
    <row r="2334" spans="3:3" x14ac:dyDescent="0.25">
      <c r="C2334" s="4"/>
    </row>
    <row r="2335" spans="3:3" x14ac:dyDescent="0.25">
      <c r="C2335" s="4"/>
    </row>
    <row r="2336" spans="3:3" x14ac:dyDescent="0.25">
      <c r="C2336" s="4"/>
    </row>
    <row r="2337" spans="3:3" x14ac:dyDescent="0.25">
      <c r="C2337" s="4"/>
    </row>
    <row r="2338" spans="3:3" x14ac:dyDescent="0.25">
      <c r="C2338" s="4"/>
    </row>
    <row r="2339" spans="3:3" x14ac:dyDescent="0.25">
      <c r="C2339" s="4"/>
    </row>
    <row r="2340" spans="3:3" x14ac:dyDescent="0.25">
      <c r="C2340" s="4"/>
    </row>
    <row r="2341" spans="3:3" x14ac:dyDescent="0.25">
      <c r="C2341" s="4"/>
    </row>
    <row r="2342" spans="3:3" x14ac:dyDescent="0.25">
      <c r="C2342" s="4"/>
    </row>
    <row r="2343" spans="3:3" x14ac:dyDescent="0.25">
      <c r="C2343" s="4"/>
    </row>
    <row r="2344" spans="3:3" x14ac:dyDescent="0.25">
      <c r="C2344" s="4"/>
    </row>
    <row r="2345" spans="3:3" x14ac:dyDescent="0.25">
      <c r="C2345" s="4"/>
    </row>
    <row r="2346" spans="3:3" x14ac:dyDescent="0.25">
      <c r="C2346" s="4"/>
    </row>
    <row r="2347" spans="3:3" x14ac:dyDescent="0.25">
      <c r="C2347" s="4"/>
    </row>
    <row r="2348" spans="3:3" x14ac:dyDescent="0.25">
      <c r="C2348" s="4"/>
    </row>
    <row r="2349" spans="3:3" x14ac:dyDescent="0.25">
      <c r="C2349" s="4"/>
    </row>
    <row r="2350" spans="3:3" x14ac:dyDescent="0.25">
      <c r="C2350" s="4"/>
    </row>
    <row r="2351" spans="3:3" x14ac:dyDescent="0.25">
      <c r="C2351" s="4"/>
    </row>
    <row r="2352" spans="3:3" x14ac:dyDescent="0.25">
      <c r="C2352" s="4"/>
    </row>
    <row r="2353" spans="3:3" x14ac:dyDescent="0.25">
      <c r="C2353" s="4"/>
    </row>
    <row r="2354" spans="3:3" x14ac:dyDescent="0.25">
      <c r="C2354" s="4"/>
    </row>
    <row r="2355" spans="3:3" x14ac:dyDescent="0.25">
      <c r="C2355" s="4"/>
    </row>
    <row r="2356" spans="3:3" x14ac:dyDescent="0.25">
      <c r="C2356" s="4"/>
    </row>
    <row r="2357" spans="3:3" x14ac:dyDescent="0.25">
      <c r="C2357" s="4"/>
    </row>
    <row r="2358" spans="3:3" x14ac:dyDescent="0.25">
      <c r="C2358" s="4"/>
    </row>
    <row r="2359" spans="3:3" x14ac:dyDescent="0.25">
      <c r="C2359" s="4"/>
    </row>
    <row r="2360" spans="3:3" x14ac:dyDescent="0.25">
      <c r="C2360" s="4"/>
    </row>
    <row r="2361" spans="3:3" x14ac:dyDescent="0.25">
      <c r="C2361" s="4"/>
    </row>
    <row r="2362" spans="3:3" x14ac:dyDescent="0.25">
      <c r="C2362" s="4"/>
    </row>
    <row r="2363" spans="3:3" x14ac:dyDescent="0.25">
      <c r="C2363" s="4"/>
    </row>
    <row r="2364" spans="3:3" x14ac:dyDescent="0.25">
      <c r="C2364" s="4"/>
    </row>
    <row r="2365" spans="3:3" x14ac:dyDescent="0.25">
      <c r="C2365" s="4"/>
    </row>
    <row r="2366" spans="3:3" x14ac:dyDescent="0.25">
      <c r="C2366" s="4"/>
    </row>
    <row r="2367" spans="3:3" x14ac:dyDescent="0.25">
      <c r="C2367" s="4"/>
    </row>
    <row r="2368" spans="3:3" x14ac:dyDescent="0.25">
      <c r="C2368" s="4"/>
    </row>
    <row r="2369" spans="3:3" x14ac:dyDescent="0.25">
      <c r="C2369" s="4"/>
    </row>
    <row r="2370" spans="3:3" x14ac:dyDescent="0.25">
      <c r="C2370" s="4"/>
    </row>
    <row r="2371" spans="3:3" x14ac:dyDescent="0.25">
      <c r="C2371" s="4"/>
    </row>
    <row r="2372" spans="3:3" x14ac:dyDescent="0.25">
      <c r="C2372" s="4"/>
    </row>
    <row r="2373" spans="3:3" x14ac:dyDescent="0.25">
      <c r="C2373" s="4"/>
    </row>
    <row r="2374" spans="3:3" x14ac:dyDescent="0.25">
      <c r="C2374" s="4"/>
    </row>
    <row r="2375" spans="3:3" x14ac:dyDescent="0.25">
      <c r="C2375" s="4"/>
    </row>
    <row r="2376" spans="3:3" x14ac:dyDescent="0.25">
      <c r="C2376" s="4"/>
    </row>
    <row r="2377" spans="3:3" x14ac:dyDescent="0.25">
      <c r="C2377" s="4"/>
    </row>
    <row r="2378" spans="3:3" x14ac:dyDescent="0.25">
      <c r="C2378" s="4"/>
    </row>
    <row r="2379" spans="3:3" x14ac:dyDescent="0.25">
      <c r="C2379" s="4"/>
    </row>
    <row r="2380" spans="3:3" x14ac:dyDescent="0.25">
      <c r="C2380" s="4"/>
    </row>
    <row r="2381" spans="3:3" x14ac:dyDescent="0.25">
      <c r="C2381" s="4"/>
    </row>
    <row r="2382" spans="3:3" x14ac:dyDescent="0.25">
      <c r="C2382" s="4"/>
    </row>
    <row r="2383" spans="3:3" x14ac:dyDescent="0.25">
      <c r="C2383" s="4"/>
    </row>
    <row r="2384" spans="3:3" x14ac:dyDescent="0.25">
      <c r="C2384" s="4"/>
    </row>
    <row r="2385" spans="3:3" x14ac:dyDescent="0.25">
      <c r="C2385" s="4"/>
    </row>
    <row r="2386" spans="3:3" x14ac:dyDescent="0.25">
      <c r="C2386" s="4"/>
    </row>
    <row r="2387" spans="3:3" x14ac:dyDescent="0.25">
      <c r="C2387" s="4"/>
    </row>
    <row r="2388" spans="3:3" x14ac:dyDescent="0.25">
      <c r="C2388" s="4"/>
    </row>
    <row r="2389" spans="3:3" x14ac:dyDescent="0.25">
      <c r="C2389" s="4"/>
    </row>
    <row r="2390" spans="3:3" x14ac:dyDescent="0.25">
      <c r="C2390" s="4"/>
    </row>
    <row r="2391" spans="3:3" x14ac:dyDescent="0.25">
      <c r="C2391" s="4"/>
    </row>
    <row r="2392" spans="3:3" x14ac:dyDescent="0.25">
      <c r="C2392" s="4"/>
    </row>
    <row r="2393" spans="3:3" x14ac:dyDescent="0.25">
      <c r="C2393" s="4"/>
    </row>
    <row r="2394" spans="3:3" x14ac:dyDescent="0.25">
      <c r="C2394" s="4"/>
    </row>
    <row r="2395" spans="3:3" x14ac:dyDescent="0.25">
      <c r="C2395" s="4"/>
    </row>
    <row r="2396" spans="3:3" x14ac:dyDescent="0.25">
      <c r="C2396" s="4"/>
    </row>
    <row r="2397" spans="3:3" x14ac:dyDescent="0.25">
      <c r="C2397" s="4"/>
    </row>
    <row r="2398" spans="3:3" x14ac:dyDescent="0.25">
      <c r="C2398" s="4"/>
    </row>
    <row r="2399" spans="3:3" x14ac:dyDescent="0.25">
      <c r="C2399" s="4"/>
    </row>
    <row r="2400" spans="3:3" x14ac:dyDescent="0.25">
      <c r="C2400" s="4"/>
    </row>
    <row r="2401" spans="3:3" x14ac:dyDescent="0.25">
      <c r="C2401" s="4"/>
    </row>
    <row r="2402" spans="3:3" x14ac:dyDescent="0.25">
      <c r="C2402" s="4"/>
    </row>
    <row r="2403" spans="3:3" x14ac:dyDescent="0.25">
      <c r="C2403" s="4"/>
    </row>
    <row r="2404" spans="3:3" x14ac:dyDescent="0.25">
      <c r="C2404" s="4"/>
    </row>
    <row r="2405" spans="3:3" x14ac:dyDescent="0.25">
      <c r="C2405" s="4"/>
    </row>
    <row r="2406" spans="3:3" x14ac:dyDescent="0.25">
      <c r="C2406" s="4"/>
    </row>
    <row r="2407" spans="3:3" x14ac:dyDescent="0.25">
      <c r="C2407" s="4"/>
    </row>
    <row r="2408" spans="3:3" x14ac:dyDescent="0.25">
      <c r="C2408" s="4"/>
    </row>
    <row r="2409" spans="3:3" x14ac:dyDescent="0.25">
      <c r="C2409" s="4"/>
    </row>
    <row r="2410" spans="3:3" x14ac:dyDescent="0.25">
      <c r="C2410" s="4"/>
    </row>
    <row r="2411" spans="3:3" x14ac:dyDescent="0.25">
      <c r="C2411" s="4"/>
    </row>
    <row r="2412" spans="3:3" x14ac:dyDescent="0.25">
      <c r="C2412" s="4"/>
    </row>
    <row r="2413" spans="3:3" x14ac:dyDescent="0.25">
      <c r="C2413" s="4"/>
    </row>
    <row r="2414" spans="3:3" x14ac:dyDescent="0.25">
      <c r="C2414" s="4"/>
    </row>
    <row r="2415" spans="3:3" x14ac:dyDescent="0.25">
      <c r="C2415" s="4"/>
    </row>
    <row r="2416" spans="3:3" x14ac:dyDescent="0.25">
      <c r="C2416" s="4"/>
    </row>
    <row r="2417" spans="3:3" x14ac:dyDescent="0.25">
      <c r="C2417" s="4"/>
    </row>
    <row r="2418" spans="3:3" x14ac:dyDescent="0.25">
      <c r="C2418" s="4"/>
    </row>
    <row r="2419" spans="3:3" x14ac:dyDescent="0.25">
      <c r="C2419" s="4"/>
    </row>
    <row r="2420" spans="3:3" x14ac:dyDescent="0.25">
      <c r="C2420" s="4"/>
    </row>
    <row r="2421" spans="3:3" x14ac:dyDescent="0.25">
      <c r="C2421" s="4"/>
    </row>
    <row r="2422" spans="3:3" x14ac:dyDescent="0.25">
      <c r="C2422" s="4"/>
    </row>
    <row r="2423" spans="3:3" x14ac:dyDescent="0.25">
      <c r="C2423" s="4"/>
    </row>
    <row r="2424" spans="3:3" x14ac:dyDescent="0.25">
      <c r="C2424" s="4"/>
    </row>
    <row r="2425" spans="3:3" x14ac:dyDescent="0.25">
      <c r="C2425" s="4"/>
    </row>
    <row r="2426" spans="3:3" x14ac:dyDescent="0.25">
      <c r="C2426" s="4"/>
    </row>
    <row r="2427" spans="3:3" x14ac:dyDescent="0.25">
      <c r="C2427" s="4"/>
    </row>
    <row r="2428" spans="3:3" x14ac:dyDescent="0.25">
      <c r="C2428" s="4"/>
    </row>
    <row r="2429" spans="3:3" x14ac:dyDescent="0.25">
      <c r="C2429" s="4"/>
    </row>
    <row r="2430" spans="3:3" x14ac:dyDescent="0.25">
      <c r="C2430" s="4"/>
    </row>
    <row r="2431" spans="3:3" x14ac:dyDescent="0.25">
      <c r="C2431" s="4"/>
    </row>
    <row r="2432" spans="3:3" x14ac:dyDescent="0.25">
      <c r="C2432" s="4"/>
    </row>
    <row r="2433" spans="3:3" x14ac:dyDescent="0.25">
      <c r="C2433" s="4"/>
    </row>
    <row r="2434" spans="3:3" x14ac:dyDescent="0.25">
      <c r="C2434" s="4"/>
    </row>
    <row r="2435" spans="3:3" x14ac:dyDescent="0.25">
      <c r="C2435" s="4"/>
    </row>
    <row r="2436" spans="3:3" x14ac:dyDescent="0.25">
      <c r="C2436" s="4"/>
    </row>
    <row r="2437" spans="3:3" x14ac:dyDescent="0.25">
      <c r="C2437" s="4"/>
    </row>
    <row r="2438" spans="3:3" x14ac:dyDescent="0.25">
      <c r="C2438" s="4"/>
    </row>
    <row r="2439" spans="3:3" x14ac:dyDescent="0.25">
      <c r="C2439" s="4"/>
    </row>
    <row r="2440" spans="3:3" x14ac:dyDescent="0.25">
      <c r="C2440" s="4"/>
    </row>
    <row r="2441" spans="3:3" x14ac:dyDescent="0.25">
      <c r="C2441" s="4"/>
    </row>
    <row r="2442" spans="3:3" x14ac:dyDescent="0.25">
      <c r="C2442" s="4"/>
    </row>
    <row r="2443" spans="3:3" x14ac:dyDescent="0.25">
      <c r="C2443" s="4"/>
    </row>
    <row r="2444" spans="3:3" x14ac:dyDescent="0.25">
      <c r="C2444" s="4"/>
    </row>
    <row r="2445" spans="3:3" x14ac:dyDescent="0.25">
      <c r="C2445" s="4"/>
    </row>
    <row r="2446" spans="3:3" x14ac:dyDescent="0.25">
      <c r="C2446" s="4"/>
    </row>
    <row r="2447" spans="3:3" x14ac:dyDescent="0.25">
      <c r="C2447" s="4"/>
    </row>
    <row r="2448" spans="3:3" x14ac:dyDescent="0.25">
      <c r="C2448" s="4"/>
    </row>
    <row r="2449" spans="3:3" x14ac:dyDescent="0.25">
      <c r="C2449" s="4"/>
    </row>
    <row r="2450" spans="3:3" x14ac:dyDescent="0.25">
      <c r="C2450" s="4"/>
    </row>
    <row r="2451" spans="3:3" x14ac:dyDescent="0.25">
      <c r="C2451" s="4"/>
    </row>
    <row r="2452" spans="3:3" x14ac:dyDescent="0.25">
      <c r="C2452" s="4"/>
    </row>
    <row r="2453" spans="3:3" x14ac:dyDescent="0.25">
      <c r="C2453" s="4"/>
    </row>
    <row r="2454" spans="3:3" x14ac:dyDescent="0.25">
      <c r="C2454" s="4"/>
    </row>
    <row r="2455" spans="3:3" x14ac:dyDescent="0.25">
      <c r="C2455" s="4"/>
    </row>
    <row r="2456" spans="3:3" x14ac:dyDescent="0.25">
      <c r="C2456" s="4"/>
    </row>
    <row r="2457" spans="3:3" x14ac:dyDescent="0.25">
      <c r="C2457" s="4"/>
    </row>
    <row r="2458" spans="3:3" x14ac:dyDescent="0.25">
      <c r="C2458" s="4"/>
    </row>
    <row r="2459" spans="3:3" x14ac:dyDescent="0.25">
      <c r="C2459" s="4"/>
    </row>
    <row r="2460" spans="3:3" x14ac:dyDescent="0.25">
      <c r="C2460" s="4"/>
    </row>
    <row r="2461" spans="3:3" x14ac:dyDescent="0.25">
      <c r="C2461" s="4"/>
    </row>
    <row r="2462" spans="3:3" x14ac:dyDescent="0.25">
      <c r="C2462" s="4"/>
    </row>
    <row r="2463" spans="3:3" x14ac:dyDescent="0.25">
      <c r="C2463" s="4"/>
    </row>
    <row r="2464" spans="3:3" x14ac:dyDescent="0.25">
      <c r="C2464" s="4"/>
    </row>
    <row r="2465" spans="3:3" x14ac:dyDescent="0.25">
      <c r="C2465" s="4"/>
    </row>
    <row r="2466" spans="3:3" x14ac:dyDescent="0.25">
      <c r="C2466" s="4"/>
    </row>
    <row r="2467" spans="3:3" x14ac:dyDescent="0.25">
      <c r="C2467" s="4"/>
    </row>
    <row r="2468" spans="3:3" x14ac:dyDescent="0.25">
      <c r="C2468" s="4"/>
    </row>
    <row r="2469" spans="3:3" x14ac:dyDescent="0.25">
      <c r="C2469" s="4"/>
    </row>
    <row r="2470" spans="3:3" x14ac:dyDescent="0.25">
      <c r="C2470" s="4"/>
    </row>
    <row r="2471" spans="3:3" x14ac:dyDescent="0.25">
      <c r="C2471" s="4"/>
    </row>
    <row r="2472" spans="3:3" x14ac:dyDescent="0.25">
      <c r="C2472" s="4"/>
    </row>
    <row r="2473" spans="3:3" x14ac:dyDescent="0.25">
      <c r="C2473" s="4"/>
    </row>
    <row r="2474" spans="3:3" x14ac:dyDescent="0.25">
      <c r="C2474" s="4"/>
    </row>
    <row r="2475" spans="3:3" x14ac:dyDescent="0.25">
      <c r="C2475" s="4"/>
    </row>
    <row r="2476" spans="3:3" x14ac:dyDescent="0.25">
      <c r="C2476" s="4"/>
    </row>
    <row r="2477" spans="3:3" x14ac:dyDescent="0.25">
      <c r="C2477" s="4"/>
    </row>
    <row r="2478" spans="3:3" x14ac:dyDescent="0.25">
      <c r="C2478" s="4"/>
    </row>
    <row r="2479" spans="3:3" x14ac:dyDescent="0.25">
      <c r="C2479" s="4"/>
    </row>
    <row r="2480" spans="3:3" x14ac:dyDescent="0.25">
      <c r="C2480" s="4"/>
    </row>
    <row r="2481" spans="3:3" x14ac:dyDescent="0.25">
      <c r="C2481" s="4"/>
    </row>
    <row r="2482" spans="3:3" x14ac:dyDescent="0.25">
      <c r="C2482" s="4"/>
    </row>
    <row r="2483" spans="3:3" x14ac:dyDescent="0.25">
      <c r="C2483" s="4"/>
    </row>
    <row r="2484" spans="3:3" x14ac:dyDescent="0.25">
      <c r="C2484" s="4"/>
    </row>
    <row r="2485" spans="3:3" x14ac:dyDescent="0.25">
      <c r="C2485" s="4"/>
    </row>
    <row r="2486" spans="3:3" x14ac:dyDescent="0.25">
      <c r="C2486" s="4"/>
    </row>
    <row r="2487" spans="3:3" x14ac:dyDescent="0.25">
      <c r="C2487" s="4"/>
    </row>
    <row r="2488" spans="3:3" x14ac:dyDescent="0.25">
      <c r="C2488" s="4"/>
    </row>
    <row r="2489" spans="3:3" x14ac:dyDescent="0.25">
      <c r="C2489" s="4"/>
    </row>
    <row r="2490" spans="3:3" x14ac:dyDescent="0.25">
      <c r="C2490" s="4"/>
    </row>
    <row r="2491" spans="3:3" x14ac:dyDescent="0.25">
      <c r="C2491" s="4"/>
    </row>
    <row r="2492" spans="3:3" x14ac:dyDescent="0.25">
      <c r="C2492" s="4"/>
    </row>
    <row r="2493" spans="3:3" x14ac:dyDescent="0.25">
      <c r="C2493" s="4"/>
    </row>
    <row r="2494" spans="3:3" x14ac:dyDescent="0.25">
      <c r="C2494" s="4"/>
    </row>
    <row r="2495" spans="3:3" x14ac:dyDescent="0.25">
      <c r="C2495" s="4"/>
    </row>
    <row r="2496" spans="3:3" x14ac:dyDescent="0.25">
      <c r="C2496" s="4"/>
    </row>
    <row r="2497" spans="3:3" x14ac:dyDescent="0.25">
      <c r="C2497" s="4"/>
    </row>
    <row r="2498" spans="3:3" x14ac:dyDescent="0.25">
      <c r="C2498" s="4"/>
    </row>
    <row r="2499" spans="3:3" x14ac:dyDescent="0.25">
      <c r="C2499" s="4"/>
    </row>
    <row r="2500" spans="3:3" x14ac:dyDescent="0.25">
      <c r="C2500" s="4"/>
    </row>
    <row r="2501" spans="3:3" x14ac:dyDescent="0.25">
      <c r="C2501" s="4"/>
    </row>
    <row r="2502" spans="3:3" x14ac:dyDescent="0.25">
      <c r="C2502" s="4"/>
    </row>
    <row r="2503" spans="3:3" x14ac:dyDescent="0.25">
      <c r="C2503" s="4"/>
    </row>
    <row r="2504" spans="3:3" x14ac:dyDescent="0.25">
      <c r="C2504" s="4"/>
    </row>
    <row r="2505" spans="3:3" x14ac:dyDescent="0.25">
      <c r="C2505" s="4"/>
    </row>
    <row r="2506" spans="3:3" x14ac:dyDescent="0.25">
      <c r="C2506" s="4"/>
    </row>
    <row r="2507" spans="3:3" x14ac:dyDescent="0.25">
      <c r="C2507" s="4"/>
    </row>
    <row r="2508" spans="3:3" x14ac:dyDescent="0.25">
      <c r="C2508" s="4"/>
    </row>
    <row r="2509" spans="3:3" x14ac:dyDescent="0.25">
      <c r="C2509" s="4"/>
    </row>
    <row r="2510" spans="3:3" x14ac:dyDescent="0.25">
      <c r="C2510" s="4"/>
    </row>
    <row r="2511" spans="3:3" x14ac:dyDescent="0.25">
      <c r="C2511" s="4"/>
    </row>
    <row r="2512" spans="3:3" x14ac:dyDescent="0.25">
      <c r="C2512" s="4"/>
    </row>
    <row r="2513" spans="3:3" x14ac:dyDescent="0.25">
      <c r="C2513" s="4"/>
    </row>
    <row r="2514" spans="3:3" x14ac:dyDescent="0.25">
      <c r="C2514" s="4"/>
    </row>
    <row r="2515" spans="3:3" x14ac:dyDescent="0.25">
      <c r="C2515" s="4"/>
    </row>
    <row r="2516" spans="3:3" x14ac:dyDescent="0.25">
      <c r="C2516" s="4"/>
    </row>
    <row r="2517" spans="3:3" x14ac:dyDescent="0.25">
      <c r="C2517" s="4"/>
    </row>
    <row r="2518" spans="3:3" x14ac:dyDescent="0.25">
      <c r="C2518" s="4"/>
    </row>
    <row r="2519" spans="3:3" x14ac:dyDescent="0.25">
      <c r="C2519" s="4"/>
    </row>
    <row r="2520" spans="3:3" x14ac:dyDescent="0.25">
      <c r="C2520" s="4"/>
    </row>
    <row r="2521" spans="3:3" x14ac:dyDescent="0.25">
      <c r="C2521" s="4"/>
    </row>
    <row r="2522" spans="3:3" x14ac:dyDescent="0.25">
      <c r="C2522" s="4"/>
    </row>
    <row r="2523" spans="3:3" x14ac:dyDescent="0.25">
      <c r="C2523" s="4"/>
    </row>
    <row r="2524" spans="3:3" x14ac:dyDescent="0.25">
      <c r="C2524" s="4"/>
    </row>
    <row r="2525" spans="3:3" x14ac:dyDescent="0.25">
      <c r="C2525" s="4"/>
    </row>
    <row r="2526" spans="3:3" x14ac:dyDescent="0.25">
      <c r="C2526" s="4"/>
    </row>
    <row r="2527" spans="3:3" x14ac:dyDescent="0.25">
      <c r="C2527" s="4"/>
    </row>
    <row r="2528" spans="3:3" x14ac:dyDescent="0.25">
      <c r="C2528" s="4"/>
    </row>
    <row r="2529" spans="3:3" x14ac:dyDescent="0.25">
      <c r="C2529" s="4"/>
    </row>
    <row r="2530" spans="3:3" x14ac:dyDescent="0.25">
      <c r="C2530" s="4"/>
    </row>
    <row r="2531" spans="3:3" x14ac:dyDescent="0.25">
      <c r="C2531" s="4"/>
    </row>
    <row r="2532" spans="3:3" x14ac:dyDescent="0.25">
      <c r="C2532" s="4"/>
    </row>
    <row r="2533" spans="3:3" x14ac:dyDescent="0.25">
      <c r="C2533" s="4"/>
    </row>
    <row r="2534" spans="3:3" x14ac:dyDescent="0.25">
      <c r="C2534" s="4"/>
    </row>
    <row r="2535" spans="3:3" x14ac:dyDescent="0.25">
      <c r="C2535" s="4"/>
    </row>
    <row r="2536" spans="3:3" x14ac:dyDescent="0.25">
      <c r="C2536" s="4"/>
    </row>
    <row r="2537" spans="3:3" x14ac:dyDescent="0.25">
      <c r="C2537" s="4"/>
    </row>
    <row r="2538" spans="3:3" x14ac:dyDescent="0.25">
      <c r="C2538" s="4"/>
    </row>
    <row r="2539" spans="3:3" x14ac:dyDescent="0.25">
      <c r="C2539" s="4"/>
    </row>
    <row r="2540" spans="3:3" x14ac:dyDescent="0.25">
      <c r="C2540" s="4"/>
    </row>
    <row r="2541" spans="3:3" x14ac:dyDescent="0.25">
      <c r="C2541" s="4"/>
    </row>
    <row r="2542" spans="3:3" x14ac:dyDescent="0.25">
      <c r="C2542" s="4"/>
    </row>
    <row r="2543" spans="3:3" x14ac:dyDescent="0.25">
      <c r="C2543" s="4"/>
    </row>
    <row r="2544" spans="3:3" x14ac:dyDescent="0.25">
      <c r="C2544" s="4"/>
    </row>
    <row r="2545" spans="3:3" x14ac:dyDescent="0.25">
      <c r="C2545" s="4"/>
    </row>
    <row r="2546" spans="3:3" x14ac:dyDescent="0.25">
      <c r="C2546" s="4"/>
    </row>
    <row r="2547" spans="3:3" x14ac:dyDescent="0.25">
      <c r="C2547" s="4"/>
    </row>
    <row r="2548" spans="3:3" x14ac:dyDescent="0.25">
      <c r="C2548" s="4"/>
    </row>
    <row r="2549" spans="3:3" x14ac:dyDescent="0.25">
      <c r="C2549" s="4"/>
    </row>
    <row r="2550" spans="3:3" x14ac:dyDescent="0.25">
      <c r="C2550" s="4"/>
    </row>
    <row r="2551" spans="3:3" x14ac:dyDescent="0.25">
      <c r="C2551" s="4"/>
    </row>
    <row r="2552" spans="3:3" x14ac:dyDescent="0.25">
      <c r="C2552" s="4"/>
    </row>
    <row r="2553" spans="3:3" x14ac:dyDescent="0.25">
      <c r="C2553" s="4"/>
    </row>
    <row r="2554" spans="3:3" x14ac:dyDescent="0.25">
      <c r="C2554" s="4"/>
    </row>
    <row r="2555" spans="3:3" x14ac:dyDescent="0.25">
      <c r="C2555" s="4"/>
    </row>
    <row r="2556" spans="3:3" x14ac:dyDescent="0.25">
      <c r="C2556" s="4"/>
    </row>
    <row r="2557" spans="3:3" x14ac:dyDescent="0.25">
      <c r="C2557" s="4"/>
    </row>
    <row r="2558" spans="3:3" x14ac:dyDescent="0.25">
      <c r="C2558" s="4"/>
    </row>
    <row r="2559" spans="3:3" x14ac:dyDescent="0.25">
      <c r="C2559" s="4"/>
    </row>
    <row r="2560" spans="3:3" x14ac:dyDescent="0.25">
      <c r="C2560" s="4"/>
    </row>
    <row r="2561" spans="3:3" x14ac:dyDescent="0.25">
      <c r="C2561" s="4"/>
    </row>
    <row r="2562" spans="3:3" x14ac:dyDescent="0.25">
      <c r="C2562" s="4"/>
    </row>
    <row r="2563" spans="3:3" x14ac:dyDescent="0.25">
      <c r="C2563" s="4"/>
    </row>
    <row r="2564" spans="3:3" x14ac:dyDescent="0.25">
      <c r="C2564" s="4"/>
    </row>
    <row r="2565" spans="3:3" x14ac:dyDescent="0.25">
      <c r="C2565" s="4"/>
    </row>
    <row r="2566" spans="3:3" x14ac:dyDescent="0.25">
      <c r="C2566" s="4"/>
    </row>
    <row r="2567" spans="3:3" x14ac:dyDescent="0.25">
      <c r="C2567" s="4"/>
    </row>
    <row r="2568" spans="3:3" x14ac:dyDescent="0.25">
      <c r="C2568" s="4"/>
    </row>
    <row r="2569" spans="3:3" x14ac:dyDescent="0.25">
      <c r="C2569" s="4"/>
    </row>
    <row r="2570" spans="3:3" x14ac:dyDescent="0.25">
      <c r="C2570" s="4"/>
    </row>
    <row r="2571" spans="3:3" x14ac:dyDescent="0.25">
      <c r="C2571" s="4"/>
    </row>
    <row r="2572" spans="3:3" x14ac:dyDescent="0.25">
      <c r="C2572" s="4"/>
    </row>
    <row r="2573" spans="3:3" x14ac:dyDescent="0.25">
      <c r="C2573" s="4"/>
    </row>
    <row r="2574" spans="3:3" x14ac:dyDescent="0.25">
      <c r="C2574" s="4"/>
    </row>
    <row r="2575" spans="3:3" x14ac:dyDescent="0.25">
      <c r="C2575" s="4"/>
    </row>
    <row r="2576" spans="3:3" x14ac:dyDescent="0.25">
      <c r="C2576" s="4"/>
    </row>
    <row r="2577" spans="3:3" x14ac:dyDescent="0.25">
      <c r="C2577" s="4"/>
    </row>
    <row r="2578" spans="3:3" x14ac:dyDescent="0.25">
      <c r="C2578" s="4"/>
    </row>
    <row r="2579" spans="3:3" x14ac:dyDescent="0.25">
      <c r="C2579" s="4"/>
    </row>
    <row r="2580" spans="3:3" x14ac:dyDescent="0.25">
      <c r="C2580" s="4"/>
    </row>
    <row r="2581" spans="3:3" x14ac:dyDescent="0.25">
      <c r="C2581" s="4"/>
    </row>
    <row r="2582" spans="3:3" x14ac:dyDescent="0.25">
      <c r="C2582" s="4"/>
    </row>
    <row r="2583" spans="3:3" x14ac:dyDescent="0.25">
      <c r="C2583" s="4"/>
    </row>
    <row r="2584" spans="3:3" x14ac:dyDescent="0.25">
      <c r="C2584" s="4"/>
    </row>
    <row r="2585" spans="3:3" x14ac:dyDescent="0.25">
      <c r="C2585" s="4"/>
    </row>
    <row r="2586" spans="3:3" x14ac:dyDescent="0.25">
      <c r="C2586" s="4"/>
    </row>
    <row r="2587" spans="3:3" x14ac:dyDescent="0.25">
      <c r="C2587" s="4"/>
    </row>
    <row r="2588" spans="3:3" x14ac:dyDescent="0.25">
      <c r="C2588" s="4"/>
    </row>
    <row r="2589" spans="3:3" x14ac:dyDescent="0.25">
      <c r="C2589" s="4"/>
    </row>
    <row r="2590" spans="3:3" x14ac:dyDescent="0.25">
      <c r="C2590" s="4"/>
    </row>
    <row r="2591" spans="3:3" x14ac:dyDescent="0.25">
      <c r="C2591" s="4"/>
    </row>
    <row r="2592" spans="3:3" x14ac:dyDescent="0.25">
      <c r="C2592" s="4"/>
    </row>
    <row r="2593" spans="3:3" x14ac:dyDescent="0.25">
      <c r="C2593" s="4"/>
    </row>
    <row r="2594" spans="3:3" x14ac:dyDescent="0.25">
      <c r="C2594" s="4"/>
    </row>
    <row r="2595" spans="3:3" x14ac:dyDescent="0.25">
      <c r="C2595" s="4"/>
    </row>
    <row r="2596" spans="3:3" x14ac:dyDescent="0.25">
      <c r="C2596" s="4"/>
    </row>
    <row r="2597" spans="3:3" x14ac:dyDescent="0.25">
      <c r="C2597" s="4"/>
    </row>
    <row r="2598" spans="3:3" x14ac:dyDescent="0.25">
      <c r="C2598" s="4"/>
    </row>
    <row r="2599" spans="3:3" x14ac:dyDescent="0.25">
      <c r="C2599" s="4"/>
    </row>
    <row r="2600" spans="3:3" x14ac:dyDescent="0.25">
      <c r="C2600" s="4"/>
    </row>
    <row r="2601" spans="3:3" x14ac:dyDescent="0.25">
      <c r="C2601" s="4"/>
    </row>
    <row r="2602" spans="3:3" x14ac:dyDescent="0.25">
      <c r="C2602" s="4"/>
    </row>
    <row r="2603" spans="3:3" x14ac:dyDescent="0.25">
      <c r="C2603" s="4"/>
    </row>
    <row r="2604" spans="3:3" x14ac:dyDescent="0.25">
      <c r="C2604" s="4"/>
    </row>
    <row r="2605" spans="3:3" x14ac:dyDescent="0.25">
      <c r="C2605" s="4"/>
    </row>
    <row r="2606" spans="3:3" x14ac:dyDescent="0.25">
      <c r="C2606" s="4"/>
    </row>
    <row r="2607" spans="3:3" x14ac:dyDescent="0.25">
      <c r="C2607" s="4"/>
    </row>
    <row r="2608" spans="3:3" x14ac:dyDescent="0.25">
      <c r="C2608" s="4"/>
    </row>
    <row r="2609" spans="3:3" x14ac:dyDescent="0.25">
      <c r="C2609" s="4"/>
    </row>
    <row r="2610" spans="3:3" x14ac:dyDescent="0.25">
      <c r="C2610" s="4"/>
    </row>
    <row r="2611" spans="3:3" x14ac:dyDescent="0.25">
      <c r="C2611" s="4"/>
    </row>
    <row r="2612" spans="3:3" x14ac:dyDescent="0.25">
      <c r="C2612" s="4"/>
    </row>
    <row r="2613" spans="3:3" x14ac:dyDescent="0.25">
      <c r="C2613" s="4"/>
    </row>
    <row r="2614" spans="3:3" x14ac:dyDescent="0.25">
      <c r="C2614" s="4"/>
    </row>
    <row r="2615" spans="3:3" x14ac:dyDescent="0.25">
      <c r="C2615" s="4"/>
    </row>
    <row r="2616" spans="3:3" x14ac:dyDescent="0.25">
      <c r="C2616" s="4"/>
    </row>
    <row r="2617" spans="3:3" x14ac:dyDescent="0.25">
      <c r="C2617" s="4"/>
    </row>
    <row r="2618" spans="3:3" x14ac:dyDescent="0.25">
      <c r="C2618" s="4"/>
    </row>
    <row r="2619" spans="3:3" x14ac:dyDescent="0.25">
      <c r="C2619" s="4"/>
    </row>
    <row r="2620" spans="3:3" x14ac:dyDescent="0.25">
      <c r="C2620" s="4"/>
    </row>
    <row r="2621" spans="3:3" x14ac:dyDescent="0.25">
      <c r="C2621" s="4"/>
    </row>
    <row r="2622" spans="3:3" x14ac:dyDescent="0.25">
      <c r="C2622" s="4"/>
    </row>
    <row r="2623" spans="3:3" x14ac:dyDescent="0.25">
      <c r="C2623" s="4"/>
    </row>
    <row r="2624" spans="3:3" x14ac:dyDescent="0.25">
      <c r="C2624" s="4"/>
    </row>
    <row r="2625" spans="3:3" x14ac:dyDescent="0.25">
      <c r="C2625" s="4"/>
    </row>
    <row r="2626" spans="3:3" x14ac:dyDescent="0.25">
      <c r="C2626" s="4"/>
    </row>
    <row r="2627" spans="3:3" x14ac:dyDescent="0.25">
      <c r="C2627" s="4"/>
    </row>
    <row r="2628" spans="3:3" x14ac:dyDescent="0.25">
      <c r="C2628" s="4"/>
    </row>
    <row r="2629" spans="3:3" x14ac:dyDescent="0.25">
      <c r="C2629" s="4"/>
    </row>
    <row r="2630" spans="3:3" x14ac:dyDescent="0.25">
      <c r="C2630" s="4"/>
    </row>
    <row r="2631" spans="3:3" x14ac:dyDescent="0.25">
      <c r="C2631" s="4"/>
    </row>
    <row r="2632" spans="3:3" x14ac:dyDescent="0.25">
      <c r="C2632" s="4"/>
    </row>
    <row r="2633" spans="3:3" x14ac:dyDescent="0.25">
      <c r="C2633" s="4"/>
    </row>
    <row r="2634" spans="3:3" x14ac:dyDescent="0.25">
      <c r="C2634" s="4"/>
    </row>
    <row r="2635" spans="3:3" x14ac:dyDescent="0.25">
      <c r="C2635" s="4"/>
    </row>
    <row r="2636" spans="3:3" x14ac:dyDescent="0.25">
      <c r="C2636" s="4"/>
    </row>
    <row r="2637" spans="3:3" x14ac:dyDescent="0.25">
      <c r="C2637" s="4"/>
    </row>
    <row r="2638" spans="3:3" x14ac:dyDescent="0.25">
      <c r="C2638" s="4"/>
    </row>
    <row r="2639" spans="3:3" x14ac:dyDescent="0.25">
      <c r="C2639" s="4"/>
    </row>
    <row r="2640" spans="3:3" x14ac:dyDescent="0.25">
      <c r="C2640" s="4"/>
    </row>
    <row r="2641" spans="3:3" x14ac:dyDescent="0.25">
      <c r="C2641" s="4"/>
    </row>
    <row r="2642" spans="3:3" x14ac:dyDescent="0.25">
      <c r="C2642" s="4"/>
    </row>
    <row r="2643" spans="3:3" x14ac:dyDescent="0.25">
      <c r="C2643" s="4"/>
    </row>
    <row r="2644" spans="3:3" x14ac:dyDescent="0.25">
      <c r="C2644" s="4"/>
    </row>
    <row r="2645" spans="3:3" x14ac:dyDescent="0.25">
      <c r="C2645" s="4"/>
    </row>
    <row r="2646" spans="3:3" x14ac:dyDescent="0.25">
      <c r="C2646" s="4"/>
    </row>
    <row r="2647" spans="3:3" x14ac:dyDescent="0.25">
      <c r="C2647" s="4"/>
    </row>
    <row r="2648" spans="3:3" x14ac:dyDescent="0.25">
      <c r="C2648" s="4"/>
    </row>
    <row r="2649" spans="3:3" x14ac:dyDescent="0.25">
      <c r="C2649" s="4"/>
    </row>
    <row r="2650" spans="3:3" x14ac:dyDescent="0.25">
      <c r="C2650" s="4"/>
    </row>
    <row r="2651" spans="3:3" x14ac:dyDescent="0.25">
      <c r="C2651" s="4"/>
    </row>
    <row r="2652" spans="3:3" x14ac:dyDescent="0.25">
      <c r="C2652" s="4"/>
    </row>
    <row r="2653" spans="3:3" x14ac:dyDescent="0.25">
      <c r="C2653" s="4"/>
    </row>
    <row r="2654" spans="3:3" x14ac:dyDescent="0.25">
      <c r="C2654" s="4"/>
    </row>
    <row r="2655" spans="3:3" x14ac:dyDescent="0.25">
      <c r="C2655" s="4"/>
    </row>
    <row r="2656" spans="3:3" x14ac:dyDescent="0.25">
      <c r="C2656" s="4"/>
    </row>
    <row r="2657" spans="3:3" x14ac:dyDescent="0.25">
      <c r="C2657" s="4"/>
    </row>
    <row r="2658" spans="3:3" x14ac:dyDescent="0.25">
      <c r="C2658" s="4"/>
    </row>
    <row r="2659" spans="3:3" x14ac:dyDescent="0.25">
      <c r="C2659" s="4"/>
    </row>
    <row r="2660" spans="3:3" x14ac:dyDescent="0.25">
      <c r="C2660" s="4"/>
    </row>
    <row r="2661" spans="3:3" x14ac:dyDescent="0.25">
      <c r="C2661" s="4"/>
    </row>
    <row r="2662" spans="3:3" x14ac:dyDescent="0.25">
      <c r="C2662" s="4"/>
    </row>
    <row r="2663" spans="3:3" x14ac:dyDescent="0.25">
      <c r="C2663" s="4"/>
    </row>
    <row r="2664" spans="3:3" x14ac:dyDescent="0.25">
      <c r="C2664" s="4"/>
    </row>
    <row r="2665" spans="3:3" x14ac:dyDescent="0.25">
      <c r="C2665" s="4"/>
    </row>
    <row r="2666" spans="3:3" x14ac:dyDescent="0.25">
      <c r="C2666" s="4"/>
    </row>
    <row r="2667" spans="3:3" x14ac:dyDescent="0.25">
      <c r="C2667" s="4"/>
    </row>
    <row r="2668" spans="3:3" x14ac:dyDescent="0.25">
      <c r="C2668" s="4"/>
    </row>
    <row r="2669" spans="3:3" x14ac:dyDescent="0.25">
      <c r="C2669" s="4"/>
    </row>
    <row r="2670" spans="3:3" x14ac:dyDescent="0.25">
      <c r="C2670" s="4"/>
    </row>
    <row r="2671" spans="3:3" x14ac:dyDescent="0.25">
      <c r="C2671" s="4"/>
    </row>
    <row r="2672" spans="3:3" x14ac:dyDescent="0.25">
      <c r="C2672" s="4"/>
    </row>
    <row r="2673" spans="3:3" x14ac:dyDescent="0.25">
      <c r="C2673" s="4"/>
    </row>
    <row r="2674" spans="3:3" x14ac:dyDescent="0.25">
      <c r="C2674" s="4"/>
    </row>
    <row r="2675" spans="3:3" x14ac:dyDescent="0.25">
      <c r="C2675" s="4"/>
    </row>
    <row r="2676" spans="3:3" x14ac:dyDescent="0.25">
      <c r="C2676" s="4"/>
    </row>
    <row r="2677" spans="3:3" x14ac:dyDescent="0.25">
      <c r="C2677" s="4"/>
    </row>
    <row r="2678" spans="3:3" x14ac:dyDescent="0.25">
      <c r="C2678" s="4"/>
    </row>
    <row r="2679" spans="3:3" x14ac:dyDescent="0.25">
      <c r="C2679" s="4"/>
    </row>
    <row r="2680" spans="3:3" x14ac:dyDescent="0.25">
      <c r="C2680" s="4"/>
    </row>
    <row r="2681" spans="3:3" x14ac:dyDescent="0.25">
      <c r="C2681" s="4"/>
    </row>
    <row r="2682" spans="3:3" x14ac:dyDescent="0.25">
      <c r="C2682" s="4"/>
    </row>
    <row r="2683" spans="3:3" x14ac:dyDescent="0.25">
      <c r="C2683" s="4"/>
    </row>
    <row r="2684" spans="3:3" x14ac:dyDescent="0.25">
      <c r="C2684" s="4"/>
    </row>
    <row r="2685" spans="3:3" x14ac:dyDescent="0.25">
      <c r="C2685" s="4"/>
    </row>
    <row r="2686" spans="3:3" x14ac:dyDescent="0.25">
      <c r="C2686" s="4"/>
    </row>
    <row r="2687" spans="3:3" x14ac:dyDescent="0.25">
      <c r="C2687" s="4"/>
    </row>
    <row r="2688" spans="3:3" x14ac:dyDescent="0.25">
      <c r="C2688" s="4"/>
    </row>
    <row r="2689" spans="3:3" x14ac:dyDescent="0.25">
      <c r="C2689" s="4"/>
    </row>
    <row r="2690" spans="3:3" x14ac:dyDescent="0.25">
      <c r="C2690" s="4"/>
    </row>
    <row r="2691" spans="3:3" x14ac:dyDescent="0.25">
      <c r="C2691" s="4"/>
    </row>
    <row r="2692" spans="3:3" x14ac:dyDescent="0.25">
      <c r="C2692" s="4"/>
    </row>
    <row r="2693" spans="3:3" x14ac:dyDescent="0.25">
      <c r="C2693" s="4"/>
    </row>
    <row r="2694" spans="3:3" x14ac:dyDescent="0.25">
      <c r="C2694" s="4"/>
    </row>
    <row r="2695" spans="3:3" x14ac:dyDescent="0.25">
      <c r="C2695" s="4"/>
    </row>
    <row r="2696" spans="3:3" x14ac:dyDescent="0.25">
      <c r="C2696" s="4"/>
    </row>
    <row r="2697" spans="3:3" x14ac:dyDescent="0.25">
      <c r="C2697" s="4"/>
    </row>
    <row r="2698" spans="3:3" x14ac:dyDescent="0.25">
      <c r="C2698" s="4"/>
    </row>
    <row r="2699" spans="3:3" x14ac:dyDescent="0.25">
      <c r="C2699" s="4"/>
    </row>
    <row r="2700" spans="3:3" x14ac:dyDescent="0.25">
      <c r="C2700" s="4"/>
    </row>
    <row r="2701" spans="3:3" x14ac:dyDescent="0.25">
      <c r="C2701" s="4"/>
    </row>
    <row r="2702" spans="3:3" x14ac:dyDescent="0.25">
      <c r="C2702" s="4"/>
    </row>
    <row r="2703" spans="3:3" x14ac:dyDescent="0.25">
      <c r="C2703" s="4"/>
    </row>
    <row r="2704" spans="3:3" x14ac:dyDescent="0.25">
      <c r="C2704" s="4"/>
    </row>
    <row r="2705" spans="3:3" x14ac:dyDescent="0.25">
      <c r="C2705" s="4"/>
    </row>
    <row r="2706" spans="3:3" x14ac:dyDescent="0.25">
      <c r="C2706" s="4"/>
    </row>
    <row r="2707" spans="3:3" x14ac:dyDescent="0.25">
      <c r="C2707" s="4"/>
    </row>
    <row r="2708" spans="3:3" x14ac:dyDescent="0.25">
      <c r="C2708" s="4"/>
    </row>
    <row r="2709" spans="3:3" x14ac:dyDescent="0.25">
      <c r="C2709" s="4"/>
    </row>
    <row r="2710" spans="3:3" x14ac:dyDescent="0.25">
      <c r="C2710" s="4"/>
    </row>
    <row r="2711" spans="3:3" x14ac:dyDescent="0.25">
      <c r="C2711" s="4"/>
    </row>
    <row r="2712" spans="3:3" x14ac:dyDescent="0.25">
      <c r="C2712" s="4"/>
    </row>
    <row r="2713" spans="3:3" x14ac:dyDescent="0.25">
      <c r="C2713" s="4"/>
    </row>
    <row r="2714" spans="3:3" x14ac:dyDescent="0.25">
      <c r="C2714" s="4"/>
    </row>
    <row r="2715" spans="3:3" x14ac:dyDescent="0.25">
      <c r="C2715" s="4"/>
    </row>
    <row r="2716" spans="3:3" x14ac:dyDescent="0.25">
      <c r="C2716" s="4"/>
    </row>
    <row r="2717" spans="3:3" x14ac:dyDescent="0.25">
      <c r="C2717" s="4"/>
    </row>
    <row r="2718" spans="3:3" x14ac:dyDescent="0.25">
      <c r="C2718" s="4"/>
    </row>
    <row r="2719" spans="3:3" x14ac:dyDescent="0.25">
      <c r="C2719" s="4"/>
    </row>
    <row r="2720" spans="3:3" x14ac:dyDescent="0.25">
      <c r="C2720" s="4"/>
    </row>
    <row r="2721" spans="3:3" x14ac:dyDescent="0.25">
      <c r="C2721" s="4"/>
    </row>
    <row r="2722" spans="3:3" x14ac:dyDescent="0.25">
      <c r="C2722" s="4"/>
    </row>
    <row r="2723" spans="3:3" x14ac:dyDescent="0.25">
      <c r="C2723" s="4"/>
    </row>
    <row r="2724" spans="3:3" x14ac:dyDescent="0.25">
      <c r="C2724" s="4"/>
    </row>
    <row r="2725" spans="3:3" x14ac:dyDescent="0.25">
      <c r="C2725" s="4"/>
    </row>
    <row r="2726" spans="3:3" x14ac:dyDescent="0.25">
      <c r="C2726" s="4"/>
    </row>
    <row r="2727" spans="3:3" x14ac:dyDescent="0.25">
      <c r="C2727" s="4"/>
    </row>
    <row r="2728" spans="3:3" x14ac:dyDescent="0.25">
      <c r="C2728" s="4"/>
    </row>
    <row r="2729" spans="3:3" x14ac:dyDescent="0.25">
      <c r="C2729" s="4"/>
    </row>
    <row r="2730" spans="3:3" x14ac:dyDescent="0.25">
      <c r="C2730" s="4"/>
    </row>
    <row r="2731" spans="3:3" x14ac:dyDescent="0.25">
      <c r="C2731" s="4"/>
    </row>
    <row r="2732" spans="3:3" x14ac:dyDescent="0.25">
      <c r="C2732" s="4"/>
    </row>
    <row r="2733" spans="3:3" x14ac:dyDescent="0.25">
      <c r="C2733" s="4"/>
    </row>
    <row r="2734" spans="3:3" x14ac:dyDescent="0.25">
      <c r="C2734" s="4"/>
    </row>
    <row r="2735" spans="3:3" x14ac:dyDescent="0.25">
      <c r="C2735" s="4"/>
    </row>
    <row r="2736" spans="3:3" x14ac:dyDescent="0.25">
      <c r="C2736" s="4"/>
    </row>
    <row r="2737" spans="3:3" x14ac:dyDescent="0.25">
      <c r="C2737" s="4"/>
    </row>
    <row r="2738" spans="3:3" x14ac:dyDescent="0.25">
      <c r="C2738" s="4"/>
    </row>
    <row r="2739" spans="3:3" x14ac:dyDescent="0.25">
      <c r="C2739" s="4"/>
    </row>
    <row r="2740" spans="3:3" x14ac:dyDescent="0.25">
      <c r="C2740" s="4"/>
    </row>
    <row r="2741" spans="3:3" x14ac:dyDescent="0.25">
      <c r="C2741" s="4"/>
    </row>
    <row r="2742" spans="3:3" x14ac:dyDescent="0.25">
      <c r="C2742" s="4"/>
    </row>
    <row r="2743" spans="3:3" x14ac:dyDescent="0.25">
      <c r="C2743" s="4"/>
    </row>
    <row r="2744" spans="3:3" x14ac:dyDescent="0.25">
      <c r="C2744" s="4"/>
    </row>
    <row r="2745" spans="3:3" x14ac:dyDescent="0.25">
      <c r="C2745" s="4"/>
    </row>
    <row r="2746" spans="3:3" x14ac:dyDescent="0.25">
      <c r="C2746" s="4"/>
    </row>
    <row r="2747" spans="3:3" x14ac:dyDescent="0.25">
      <c r="C2747" s="4"/>
    </row>
    <row r="2748" spans="3:3" x14ac:dyDescent="0.25">
      <c r="C2748" s="4"/>
    </row>
    <row r="2749" spans="3:3" x14ac:dyDescent="0.25">
      <c r="C2749" s="4"/>
    </row>
    <row r="2750" spans="3:3" x14ac:dyDescent="0.25">
      <c r="C2750" s="4"/>
    </row>
    <row r="2751" spans="3:3" x14ac:dyDescent="0.25">
      <c r="C2751" s="4"/>
    </row>
    <row r="2752" spans="3:3" x14ac:dyDescent="0.25">
      <c r="C2752" s="4"/>
    </row>
    <row r="2753" spans="3:3" x14ac:dyDescent="0.25">
      <c r="C2753" s="4"/>
    </row>
    <row r="2754" spans="3:3" x14ac:dyDescent="0.25">
      <c r="C2754" s="4"/>
    </row>
    <row r="2755" spans="3:3" x14ac:dyDescent="0.25">
      <c r="C2755" s="4"/>
    </row>
    <row r="2756" spans="3:3" x14ac:dyDescent="0.25">
      <c r="C2756" s="4"/>
    </row>
    <row r="2757" spans="3:3" x14ac:dyDescent="0.25">
      <c r="C2757" s="4"/>
    </row>
    <row r="2758" spans="3:3" x14ac:dyDescent="0.25">
      <c r="C2758" s="4"/>
    </row>
    <row r="2759" spans="3:3" x14ac:dyDescent="0.25">
      <c r="C2759" s="4"/>
    </row>
    <row r="2760" spans="3:3" x14ac:dyDescent="0.25">
      <c r="C2760" s="4"/>
    </row>
    <row r="2761" spans="3:3" x14ac:dyDescent="0.25">
      <c r="C2761" s="4"/>
    </row>
    <row r="2762" spans="3:3" x14ac:dyDescent="0.25">
      <c r="C2762" s="4"/>
    </row>
    <row r="2763" spans="3:3" x14ac:dyDescent="0.25">
      <c r="C2763" s="4"/>
    </row>
    <row r="2764" spans="3:3" x14ac:dyDescent="0.25">
      <c r="C2764" s="4"/>
    </row>
    <row r="2765" spans="3:3" x14ac:dyDescent="0.25">
      <c r="C2765" s="4"/>
    </row>
    <row r="2766" spans="3:3" x14ac:dyDescent="0.25">
      <c r="C2766" s="4"/>
    </row>
    <row r="2767" spans="3:3" x14ac:dyDescent="0.25">
      <c r="C2767" s="4"/>
    </row>
    <row r="2768" spans="3:3" x14ac:dyDescent="0.25">
      <c r="C2768" s="4"/>
    </row>
    <row r="2769" spans="3:3" x14ac:dyDescent="0.25">
      <c r="C2769" s="4"/>
    </row>
    <row r="2770" spans="3:3" x14ac:dyDescent="0.25">
      <c r="C2770" s="4"/>
    </row>
    <row r="2771" spans="3:3" x14ac:dyDescent="0.25">
      <c r="C2771" s="4"/>
    </row>
    <row r="2772" spans="3:3" x14ac:dyDescent="0.25">
      <c r="C2772" s="4"/>
    </row>
    <row r="2773" spans="3:3" x14ac:dyDescent="0.25">
      <c r="C2773" s="4"/>
    </row>
    <row r="2774" spans="3:3" x14ac:dyDescent="0.25">
      <c r="C2774" s="4"/>
    </row>
    <row r="2775" spans="3:3" x14ac:dyDescent="0.25">
      <c r="C2775" s="4"/>
    </row>
    <row r="2776" spans="3:3" x14ac:dyDescent="0.25">
      <c r="C2776" s="4"/>
    </row>
    <row r="2777" spans="3:3" x14ac:dyDescent="0.25">
      <c r="C2777" s="4"/>
    </row>
    <row r="2778" spans="3:3" x14ac:dyDescent="0.25">
      <c r="C2778" s="4"/>
    </row>
    <row r="2779" spans="3:3" x14ac:dyDescent="0.25">
      <c r="C2779" s="4"/>
    </row>
    <row r="2780" spans="3:3" x14ac:dyDescent="0.25">
      <c r="C2780" s="4"/>
    </row>
    <row r="2781" spans="3:3" x14ac:dyDescent="0.25">
      <c r="C2781" s="4"/>
    </row>
    <row r="2782" spans="3:3" x14ac:dyDescent="0.25">
      <c r="C2782" s="4"/>
    </row>
    <row r="2783" spans="3:3" x14ac:dyDescent="0.25">
      <c r="C2783" s="4"/>
    </row>
    <row r="2784" spans="3:3" x14ac:dyDescent="0.25">
      <c r="C2784" s="4"/>
    </row>
    <row r="2785" spans="3:3" x14ac:dyDescent="0.25">
      <c r="C2785" s="4"/>
    </row>
    <row r="2786" spans="3:3" x14ac:dyDescent="0.25">
      <c r="C2786" s="4"/>
    </row>
    <row r="2787" spans="3:3" x14ac:dyDescent="0.25">
      <c r="C2787" s="4"/>
    </row>
    <row r="2788" spans="3:3" x14ac:dyDescent="0.25">
      <c r="C2788" s="4"/>
    </row>
    <row r="2789" spans="3:3" x14ac:dyDescent="0.25">
      <c r="C2789" s="4"/>
    </row>
    <row r="2790" spans="3:3" x14ac:dyDescent="0.25">
      <c r="C2790" s="4"/>
    </row>
    <row r="2791" spans="3:3" x14ac:dyDescent="0.25">
      <c r="C2791" s="4"/>
    </row>
    <row r="2792" spans="3:3" x14ac:dyDescent="0.25">
      <c r="C2792" s="4"/>
    </row>
    <row r="2793" spans="3:3" x14ac:dyDescent="0.25">
      <c r="C2793" s="4"/>
    </row>
    <row r="2794" spans="3:3" x14ac:dyDescent="0.25">
      <c r="C2794" s="4"/>
    </row>
    <row r="2795" spans="3:3" x14ac:dyDescent="0.25">
      <c r="C2795" s="4"/>
    </row>
    <row r="2796" spans="3:3" x14ac:dyDescent="0.25">
      <c r="C2796" s="4"/>
    </row>
    <row r="2797" spans="3:3" x14ac:dyDescent="0.25">
      <c r="C2797" s="4"/>
    </row>
    <row r="2798" spans="3:3" x14ac:dyDescent="0.25">
      <c r="C2798" s="4"/>
    </row>
    <row r="2799" spans="3:3" x14ac:dyDescent="0.25">
      <c r="C2799" s="4"/>
    </row>
    <row r="2800" spans="3:3" x14ac:dyDescent="0.25">
      <c r="C2800" s="4"/>
    </row>
    <row r="2801" spans="3:3" x14ac:dyDescent="0.25">
      <c r="C2801" s="4"/>
    </row>
    <row r="2802" spans="3:3" x14ac:dyDescent="0.25">
      <c r="C2802" s="4"/>
    </row>
    <row r="2803" spans="3:3" x14ac:dyDescent="0.25">
      <c r="C2803" s="4"/>
    </row>
    <row r="2804" spans="3:3" x14ac:dyDescent="0.25">
      <c r="C2804" s="4"/>
    </row>
    <row r="2805" spans="3:3" x14ac:dyDescent="0.25">
      <c r="C2805" s="4"/>
    </row>
    <row r="2806" spans="3:3" x14ac:dyDescent="0.25">
      <c r="C2806" s="4"/>
    </row>
    <row r="2807" spans="3:3" x14ac:dyDescent="0.25">
      <c r="C2807" s="4"/>
    </row>
    <row r="2808" spans="3:3" x14ac:dyDescent="0.25">
      <c r="C2808" s="4"/>
    </row>
    <row r="2809" spans="3:3" x14ac:dyDescent="0.25">
      <c r="C2809" s="4"/>
    </row>
    <row r="2810" spans="3:3" x14ac:dyDescent="0.25">
      <c r="C2810" s="4"/>
    </row>
    <row r="2811" spans="3:3" x14ac:dyDescent="0.25">
      <c r="C2811" s="4"/>
    </row>
    <row r="2812" spans="3:3" x14ac:dyDescent="0.25">
      <c r="C2812" s="4"/>
    </row>
    <row r="2813" spans="3:3" x14ac:dyDescent="0.25">
      <c r="C2813" s="4"/>
    </row>
    <row r="2814" spans="3:3" x14ac:dyDescent="0.25">
      <c r="C2814" s="4"/>
    </row>
    <row r="2815" spans="3:3" x14ac:dyDescent="0.25">
      <c r="C2815" s="4"/>
    </row>
    <row r="2816" spans="3:3" x14ac:dyDescent="0.25">
      <c r="C2816" s="4"/>
    </row>
    <row r="2817" spans="3:3" x14ac:dyDescent="0.25">
      <c r="C2817" s="4"/>
    </row>
    <row r="2818" spans="3:3" x14ac:dyDescent="0.25">
      <c r="C2818" s="4"/>
    </row>
    <row r="2819" spans="3:3" x14ac:dyDescent="0.25">
      <c r="C2819" s="4"/>
    </row>
    <row r="2820" spans="3:3" x14ac:dyDescent="0.25">
      <c r="C2820" s="4"/>
    </row>
    <row r="2821" spans="3:3" x14ac:dyDescent="0.25">
      <c r="C2821" s="4"/>
    </row>
    <row r="2822" spans="3:3" x14ac:dyDescent="0.25">
      <c r="C2822" s="4"/>
    </row>
    <row r="2823" spans="3:3" x14ac:dyDescent="0.25">
      <c r="C2823" s="4"/>
    </row>
    <row r="2824" spans="3:3" x14ac:dyDescent="0.25">
      <c r="C2824" s="4"/>
    </row>
    <row r="2825" spans="3:3" x14ac:dyDescent="0.25">
      <c r="C2825" s="4"/>
    </row>
    <row r="2826" spans="3:3" x14ac:dyDescent="0.25">
      <c r="C2826" s="4"/>
    </row>
    <row r="2827" spans="3:3" x14ac:dyDescent="0.25">
      <c r="C2827" s="4"/>
    </row>
    <row r="2828" spans="3:3" x14ac:dyDescent="0.25">
      <c r="C2828" s="4"/>
    </row>
    <row r="2829" spans="3:3" x14ac:dyDescent="0.25">
      <c r="C2829" s="4"/>
    </row>
    <row r="2830" spans="3:3" x14ac:dyDescent="0.25">
      <c r="C2830" s="4"/>
    </row>
    <row r="2831" spans="3:3" x14ac:dyDescent="0.25">
      <c r="C2831" s="4"/>
    </row>
    <row r="2832" spans="3:3" x14ac:dyDescent="0.25">
      <c r="C2832" s="4"/>
    </row>
    <row r="2833" spans="3:3" x14ac:dyDescent="0.25">
      <c r="C2833" s="4"/>
    </row>
    <row r="2834" spans="3:3" x14ac:dyDescent="0.25">
      <c r="C2834" s="4"/>
    </row>
    <row r="2835" spans="3:3" x14ac:dyDescent="0.25">
      <c r="C2835" s="4"/>
    </row>
    <row r="2836" spans="3:3" x14ac:dyDescent="0.25">
      <c r="C2836" s="4"/>
    </row>
    <row r="2837" spans="3:3" x14ac:dyDescent="0.25">
      <c r="C2837" s="4"/>
    </row>
    <row r="2838" spans="3:3" x14ac:dyDescent="0.25">
      <c r="C2838" s="4"/>
    </row>
    <row r="2839" spans="3:3" x14ac:dyDescent="0.25">
      <c r="C2839" s="4"/>
    </row>
    <row r="2840" spans="3:3" x14ac:dyDescent="0.25">
      <c r="C2840" s="4"/>
    </row>
    <row r="2841" spans="3:3" x14ac:dyDescent="0.25">
      <c r="C2841" s="4"/>
    </row>
    <row r="2842" spans="3:3" x14ac:dyDescent="0.25">
      <c r="C2842" s="4"/>
    </row>
    <row r="2843" spans="3:3" x14ac:dyDescent="0.25">
      <c r="C2843" s="4"/>
    </row>
    <row r="2844" spans="3:3" x14ac:dyDescent="0.25">
      <c r="C2844" s="4"/>
    </row>
    <row r="2845" spans="3:3" x14ac:dyDescent="0.25">
      <c r="C2845" s="4"/>
    </row>
    <row r="2846" spans="3:3" x14ac:dyDescent="0.25">
      <c r="C2846" s="4"/>
    </row>
    <row r="2847" spans="3:3" x14ac:dyDescent="0.25">
      <c r="C2847" s="4"/>
    </row>
    <row r="2848" spans="3:3" x14ac:dyDescent="0.25">
      <c r="C2848" s="4"/>
    </row>
    <row r="2849" spans="3:3" x14ac:dyDescent="0.25">
      <c r="C2849" s="4"/>
    </row>
    <row r="2850" spans="3:3" x14ac:dyDescent="0.25">
      <c r="C2850" s="4"/>
    </row>
    <row r="2851" spans="3:3" x14ac:dyDescent="0.25">
      <c r="C2851" s="4"/>
    </row>
    <row r="2852" spans="3:3" x14ac:dyDescent="0.25">
      <c r="C2852" s="4"/>
    </row>
    <row r="2853" spans="3:3" x14ac:dyDescent="0.25">
      <c r="C2853" s="4"/>
    </row>
    <row r="2854" spans="3:3" x14ac:dyDescent="0.25">
      <c r="C2854" s="4"/>
    </row>
    <row r="2855" spans="3:3" x14ac:dyDescent="0.25">
      <c r="C2855" s="4"/>
    </row>
    <row r="2856" spans="3:3" x14ac:dyDescent="0.25">
      <c r="C2856" s="4"/>
    </row>
    <row r="2857" spans="3:3" x14ac:dyDescent="0.25">
      <c r="C2857" s="4"/>
    </row>
    <row r="2858" spans="3:3" x14ac:dyDescent="0.25">
      <c r="C2858" s="4"/>
    </row>
    <row r="2859" spans="3:3" x14ac:dyDescent="0.25">
      <c r="C2859" s="4"/>
    </row>
    <row r="2860" spans="3:3" x14ac:dyDescent="0.25">
      <c r="C2860" s="4"/>
    </row>
    <row r="2861" spans="3:3" x14ac:dyDescent="0.25">
      <c r="C2861" s="4"/>
    </row>
    <row r="2862" spans="3:3" x14ac:dyDescent="0.25">
      <c r="C2862" s="4"/>
    </row>
    <row r="2863" spans="3:3" x14ac:dyDescent="0.25">
      <c r="C2863" s="4"/>
    </row>
    <row r="2864" spans="3:3" x14ac:dyDescent="0.25">
      <c r="C2864" s="4"/>
    </row>
    <row r="2865" spans="3:3" x14ac:dyDescent="0.25">
      <c r="C2865" s="4"/>
    </row>
    <row r="2866" spans="3:3" x14ac:dyDescent="0.25">
      <c r="C2866" s="4"/>
    </row>
    <row r="2867" spans="3:3" x14ac:dyDescent="0.25">
      <c r="C2867" s="4"/>
    </row>
    <row r="2868" spans="3:3" x14ac:dyDescent="0.25">
      <c r="C2868" s="4"/>
    </row>
    <row r="2869" spans="3:3" x14ac:dyDescent="0.25">
      <c r="C2869" s="4"/>
    </row>
    <row r="2870" spans="3:3" x14ac:dyDescent="0.25">
      <c r="C2870" s="4"/>
    </row>
    <row r="2871" spans="3:3" x14ac:dyDescent="0.25">
      <c r="C2871" s="4"/>
    </row>
    <row r="2872" spans="3:3" x14ac:dyDescent="0.25">
      <c r="C2872" s="4"/>
    </row>
    <row r="2873" spans="3:3" x14ac:dyDescent="0.25">
      <c r="C2873" s="4"/>
    </row>
    <row r="2874" spans="3:3" x14ac:dyDescent="0.25">
      <c r="C2874" s="4"/>
    </row>
    <row r="2875" spans="3:3" x14ac:dyDescent="0.25">
      <c r="C2875" s="4"/>
    </row>
    <row r="2876" spans="3:3" x14ac:dyDescent="0.25">
      <c r="C2876" s="4"/>
    </row>
    <row r="2877" spans="3:3" x14ac:dyDescent="0.25">
      <c r="C2877" s="4"/>
    </row>
    <row r="2878" spans="3:3" x14ac:dyDescent="0.25">
      <c r="C2878" s="4"/>
    </row>
    <row r="2879" spans="3:3" x14ac:dyDescent="0.25">
      <c r="C2879" s="4"/>
    </row>
    <row r="2880" spans="3:3" x14ac:dyDescent="0.25">
      <c r="C2880" s="4"/>
    </row>
    <row r="2881" spans="3:3" x14ac:dyDescent="0.25">
      <c r="C2881" s="4"/>
    </row>
    <row r="2882" spans="3:3" x14ac:dyDescent="0.25">
      <c r="C2882" s="4"/>
    </row>
    <row r="2883" spans="3:3" x14ac:dyDescent="0.25">
      <c r="C2883" s="4"/>
    </row>
    <row r="2884" spans="3:3" x14ac:dyDescent="0.25">
      <c r="C2884" s="4"/>
    </row>
    <row r="2885" spans="3:3" x14ac:dyDescent="0.25">
      <c r="C2885" s="4"/>
    </row>
    <row r="2886" spans="3:3" x14ac:dyDescent="0.25">
      <c r="C2886" s="4"/>
    </row>
    <row r="2887" spans="3:3" x14ac:dyDescent="0.25">
      <c r="C2887" s="4"/>
    </row>
    <row r="2888" spans="3:3" x14ac:dyDescent="0.25">
      <c r="C2888" s="4"/>
    </row>
    <row r="2889" spans="3:3" x14ac:dyDescent="0.25">
      <c r="C2889" s="4"/>
    </row>
    <row r="2890" spans="3:3" x14ac:dyDescent="0.25">
      <c r="C2890" s="4"/>
    </row>
    <row r="2891" spans="3:3" x14ac:dyDescent="0.25">
      <c r="C2891" s="4"/>
    </row>
    <row r="2892" spans="3:3" x14ac:dyDescent="0.25">
      <c r="C2892" s="4"/>
    </row>
    <row r="2893" spans="3:3" x14ac:dyDescent="0.25">
      <c r="C2893" s="4"/>
    </row>
    <row r="2894" spans="3:3" x14ac:dyDescent="0.25">
      <c r="C2894" s="4"/>
    </row>
    <row r="2895" spans="3:3" x14ac:dyDescent="0.25">
      <c r="C2895" s="4"/>
    </row>
    <row r="2896" spans="3:3" x14ac:dyDescent="0.25">
      <c r="C2896" s="4"/>
    </row>
    <row r="2897" spans="3:3" x14ac:dyDescent="0.25">
      <c r="C2897" s="4"/>
    </row>
    <row r="2898" spans="3:3" x14ac:dyDescent="0.25">
      <c r="C2898" s="4"/>
    </row>
    <row r="2899" spans="3:3" x14ac:dyDescent="0.25">
      <c r="C2899" s="4"/>
    </row>
    <row r="2900" spans="3:3" x14ac:dyDescent="0.25">
      <c r="C2900" s="4"/>
    </row>
    <row r="2901" spans="3:3" x14ac:dyDescent="0.25">
      <c r="C2901" s="4"/>
    </row>
    <row r="2902" spans="3:3" x14ac:dyDescent="0.25">
      <c r="C2902" s="4"/>
    </row>
    <row r="2903" spans="3:3" x14ac:dyDescent="0.25">
      <c r="C2903" s="4"/>
    </row>
    <row r="2904" spans="3:3" x14ac:dyDescent="0.25">
      <c r="C2904" s="4"/>
    </row>
    <row r="2905" spans="3:3" x14ac:dyDescent="0.25">
      <c r="C2905" s="4"/>
    </row>
    <row r="2906" spans="3:3" x14ac:dyDescent="0.25">
      <c r="C2906" s="4"/>
    </row>
    <row r="2907" spans="3:3" x14ac:dyDescent="0.25">
      <c r="C2907" s="4"/>
    </row>
    <row r="2908" spans="3:3" x14ac:dyDescent="0.25">
      <c r="C2908" s="4"/>
    </row>
    <row r="2909" spans="3:3" x14ac:dyDescent="0.25">
      <c r="C2909" s="4"/>
    </row>
    <row r="2910" spans="3:3" x14ac:dyDescent="0.25">
      <c r="C2910" s="4"/>
    </row>
    <row r="2911" spans="3:3" x14ac:dyDescent="0.25">
      <c r="C2911" s="4"/>
    </row>
    <row r="2912" spans="3:3" x14ac:dyDescent="0.25">
      <c r="C2912" s="4"/>
    </row>
    <row r="2913" spans="3:3" x14ac:dyDescent="0.25">
      <c r="C2913" s="4"/>
    </row>
    <row r="2914" spans="3:3" x14ac:dyDescent="0.25">
      <c r="C2914" s="4"/>
    </row>
    <row r="2915" spans="3:3" x14ac:dyDescent="0.25">
      <c r="C2915" s="4"/>
    </row>
    <row r="2916" spans="3:3" x14ac:dyDescent="0.25">
      <c r="C2916" s="4"/>
    </row>
    <row r="2917" spans="3:3" x14ac:dyDescent="0.25">
      <c r="C2917" s="4"/>
    </row>
    <row r="2918" spans="3:3" x14ac:dyDescent="0.25">
      <c r="C2918" s="4"/>
    </row>
    <row r="2919" spans="3:3" x14ac:dyDescent="0.25">
      <c r="C2919" s="4"/>
    </row>
    <row r="2920" spans="3:3" x14ac:dyDescent="0.25">
      <c r="C2920" s="4"/>
    </row>
    <row r="2921" spans="3:3" x14ac:dyDescent="0.25">
      <c r="C2921" s="4"/>
    </row>
    <row r="2922" spans="3:3" x14ac:dyDescent="0.25">
      <c r="C2922" s="4"/>
    </row>
    <row r="2923" spans="3:3" x14ac:dyDescent="0.25">
      <c r="C2923" s="4"/>
    </row>
    <row r="2924" spans="3:3" x14ac:dyDescent="0.25">
      <c r="C2924" s="4"/>
    </row>
    <row r="2925" spans="3:3" x14ac:dyDescent="0.25">
      <c r="C2925" s="4"/>
    </row>
    <row r="2926" spans="3:3" x14ac:dyDescent="0.25">
      <c r="C2926" s="4"/>
    </row>
    <row r="2927" spans="3:3" x14ac:dyDescent="0.25">
      <c r="C2927" s="4"/>
    </row>
    <row r="2928" spans="3:3" x14ac:dyDescent="0.25">
      <c r="C2928" s="4"/>
    </row>
    <row r="2929" spans="3:3" x14ac:dyDescent="0.25">
      <c r="C2929" s="4"/>
    </row>
    <row r="2930" spans="3:3" x14ac:dyDescent="0.25">
      <c r="C2930" s="4"/>
    </row>
    <row r="2931" spans="3:3" x14ac:dyDescent="0.25">
      <c r="C2931" s="4"/>
    </row>
    <row r="2932" spans="3:3" x14ac:dyDescent="0.25">
      <c r="C2932" s="4"/>
    </row>
    <row r="2933" spans="3:3" x14ac:dyDescent="0.25">
      <c r="C2933" s="4"/>
    </row>
    <row r="2934" spans="3:3" x14ac:dyDescent="0.25">
      <c r="C2934" s="4"/>
    </row>
    <row r="2935" spans="3:3" x14ac:dyDescent="0.25">
      <c r="C2935" s="4"/>
    </row>
    <row r="2936" spans="3:3" x14ac:dyDescent="0.25">
      <c r="C2936" s="4"/>
    </row>
    <row r="2937" spans="3:3" x14ac:dyDescent="0.25">
      <c r="C2937" s="4"/>
    </row>
    <row r="2938" spans="3:3" x14ac:dyDescent="0.25">
      <c r="C2938" s="4"/>
    </row>
    <row r="2939" spans="3:3" x14ac:dyDescent="0.25">
      <c r="C2939" s="4"/>
    </row>
    <row r="2940" spans="3:3" x14ac:dyDescent="0.25">
      <c r="C2940" s="4"/>
    </row>
    <row r="2941" spans="3:3" x14ac:dyDescent="0.25">
      <c r="C2941" s="4"/>
    </row>
    <row r="2942" spans="3:3" x14ac:dyDescent="0.25">
      <c r="C2942" s="4"/>
    </row>
    <row r="2943" spans="3:3" x14ac:dyDescent="0.25">
      <c r="C2943" s="4"/>
    </row>
    <row r="2944" spans="3:3" x14ac:dyDescent="0.25">
      <c r="C2944" s="4"/>
    </row>
    <row r="2945" spans="3:3" x14ac:dyDescent="0.25">
      <c r="C2945" s="4"/>
    </row>
    <row r="2946" spans="3:3" x14ac:dyDescent="0.25">
      <c r="C2946" s="4"/>
    </row>
    <row r="2947" spans="3:3" x14ac:dyDescent="0.25">
      <c r="C2947" s="4"/>
    </row>
    <row r="2948" spans="3:3" x14ac:dyDescent="0.25">
      <c r="C2948" s="4"/>
    </row>
    <row r="2949" spans="3:3" x14ac:dyDescent="0.25">
      <c r="C2949" s="4"/>
    </row>
    <row r="2950" spans="3:3" x14ac:dyDescent="0.25">
      <c r="C2950" s="4"/>
    </row>
    <row r="2951" spans="3:3" x14ac:dyDescent="0.25">
      <c r="C2951" s="4"/>
    </row>
    <row r="2952" spans="3:3" x14ac:dyDescent="0.25">
      <c r="C2952" s="4"/>
    </row>
    <row r="2953" spans="3:3" x14ac:dyDescent="0.25">
      <c r="C2953" s="4"/>
    </row>
    <row r="2954" spans="3:3" x14ac:dyDescent="0.25">
      <c r="C2954" s="4"/>
    </row>
    <row r="2955" spans="3:3" x14ac:dyDescent="0.25">
      <c r="C2955" s="4"/>
    </row>
    <row r="2956" spans="3:3" x14ac:dyDescent="0.25">
      <c r="C2956" s="4"/>
    </row>
    <row r="2957" spans="3:3" x14ac:dyDescent="0.25">
      <c r="C2957" s="4"/>
    </row>
    <row r="2958" spans="3:3" x14ac:dyDescent="0.25">
      <c r="C2958" s="4"/>
    </row>
    <row r="2959" spans="3:3" x14ac:dyDescent="0.25">
      <c r="C2959" s="4"/>
    </row>
    <row r="2960" spans="3:3" x14ac:dyDescent="0.25">
      <c r="C2960" s="4"/>
    </row>
    <row r="2961" spans="3:3" x14ac:dyDescent="0.25">
      <c r="C2961" s="4"/>
    </row>
    <row r="2962" spans="3:3" x14ac:dyDescent="0.25">
      <c r="C2962" s="4"/>
    </row>
    <row r="2963" spans="3:3" x14ac:dyDescent="0.25">
      <c r="C2963" s="4"/>
    </row>
    <row r="2964" spans="3:3" x14ac:dyDescent="0.25">
      <c r="C2964" s="4"/>
    </row>
    <row r="2965" spans="3:3" x14ac:dyDescent="0.25">
      <c r="C2965" s="4"/>
    </row>
    <row r="2966" spans="3:3" x14ac:dyDescent="0.25">
      <c r="C2966" s="4"/>
    </row>
    <row r="2967" spans="3:3" x14ac:dyDescent="0.25">
      <c r="C2967" s="4"/>
    </row>
    <row r="2968" spans="3:3" x14ac:dyDescent="0.25">
      <c r="C2968" s="4"/>
    </row>
    <row r="2969" spans="3:3" x14ac:dyDescent="0.25">
      <c r="C2969" s="4"/>
    </row>
    <row r="2970" spans="3:3" x14ac:dyDescent="0.25">
      <c r="C2970" s="4"/>
    </row>
    <row r="2971" spans="3:3" x14ac:dyDescent="0.25">
      <c r="C2971" s="4"/>
    </row>
    <row r="2972" spans="3:3" x14ac:dyDescent="0.25">
      <c r="C2972" s="4"/>
    </row>
    <row r="2973" spans="3:3" x14ac:dyDescent="0.25">
      <c r="C2973" s="4"/>
    </row>
    <row r="2974" spans="3:3" x14ac:dyDescent="0.25">
      <c r="C2974" s="4"/>
    </row>
    <row r="2975" spans="3:3" x14ac:dyDescent="0.25">
      <c r="C2975" s="4"/>
    </row>
    <row r="2976" spans="3:3" x14ac:dyDescent="0.25">
      <c r="C2976" s="4"/>
    </row>
    <row r="2977" spans="3:3" x14ac:dyDescent="0.25">
      <c r="C2977" s="4"/>
    </row>
    <row r="2978" spans="3:3" x14ac:dyDescent="0.25">
      <c r="C2978" s="4"/>
    </row>
    <row r="2979" spans="3:3" x14ac:dyDescent="0.25">
      <c r="C2979" s="4"/>
    </row>
    <row r="2980" spans="3:3" x14ac:dyDescent="0.25">
      <c r="C2980" s="4"/>
    </row>
    <row r="2981" spans="3:3" x14ac:dyDescent="0.25">
      <c r="C2981" s="4"/>
    </row>
    <row r="2982" spans="3:3" x14ac:dyDescent="0.25">
      <c r="C2982" s="4"/>
    </row>
    <row r="2983" spans="3:3" x14ac:dyDescent="0.25">
      <c r="C2983" s="4"/>
    </row>
    <row r="2984" spans="3:3" x14ac:dyDescent="0.25">
      <c r="C2984" s="4"/>
    </row>
    <row r="2985" spans="3:3" x14ac:dyDescent="0.25">
      <c r="C2985" s="4"/>
    </row>
    <row r="2986" spans="3:3" x14ac:dyDescent="0.25">
      <c r="C2986" s="4"/>
    </row>
    <row r="2987" spans="3:3" x14ac:dyDescent="0.25">
      <c r="C2987" s="4"/>
    </row>
    <row r="2988" spans="3:3" x14ac:dyDescent="0.25">
      <c r="C2988" s="4"/>
    </row>
    <row r="2989" spans="3:3" x14ac:dyDescent="0.25">
      <c r="C2989" s="4"/>
    </row>
    <row r="2990" spans="3:3" x14ac:dyDescent="0.25">
      <c r="C2990" s="4"/>
    </row>
    <row r="2991" spans="3:3" x14ac:dyDescent="0.25">
      <c r="C2991" s="4"/>
    </row>
    <row r="2992" spans="3:3" x14ac:dyDescent="0.25">
      <c r="C2992" s="4"/>
    </row>
    <row r="2993" spans="3:3" x14ac:dyDescent="0.25">
      <c r="C2993" s="4"/>
    </row>
    <row r="2994" spans="3:3" x14ac:dyDescent="0.25">
      <c r="C2994" s="4"/>
    </row>
    <row r="2995" spans="3:3" x14ac:dyDescent="0.25">
      <c r="C2995" s="4"/>
    </row>
    <row r="2996" spans="3:3" x14ac:dyDescent="0.25">
      <c r="C2996" s="4"/>
    </row>
    <row r="2997" spans="3:3" x14ac:dyDescent="0.25">
      <c r="C2997" s="4"/>
    </row>
    <row r="2998" spans="3:3" x14ac:dyDescent="0.25">
      <c r="C2998" s="4"/>
    </row>
    <row r="2999" spans="3:3" x14ac:dyDescent="0.25">
      <c r="C2999" s="4"/>
    </row>
    <row r="3000" spans="3:3" x14ac:dyDescent="0.25">
      <c r="C3000" s="4"/>
    </row>
    <row r="3001" spans="3:3" x14ac:dyDescent="0.25">
      <c r="C3001" s="4"/>
    </row>
    <row r="3002" spans="3:3" x14ac:dyDescent="0.25">
      <c r="C3002" s="4"/>
    </row>
    <row r="3003" spans="3:3" x14ac:dyDescent="0.25">
      <c r="C3003" s="4"/>
    </row>
    <row r="3004" spans="3:3" x14ac:dyDescent="0.25">
      <c r="C3004" s="4"/>
    </row>
    <row r="3005" spans="3:3" x14ac:dyDescent="0.25">
      <c r="C3005" s="4"/>
    </row>
    <row r="3006" spans="3:3" x14ac:dyDescent="0.25">
      <c r="C3006" s="4"/>
    </row>
    <row r="3007" spans="3:3" x14ac:dyDescent="0.25">
      <c r="C3007" s="4"/>
    </row>
    <row r="3008" spans="3:3" x14ac:dyDescent="0.25">
      <c r="C3008" s="4"/>
    </row>
    <row r="3009" spans="3:3" x14ac:dyDescent="0.25">
      <c r="C3009" s="4"/>
    </row>
    <row r="3010" spans="3:3" x14ac:dyDescent="0.25">
      <c r="C3010" s="4"/>
    </row>
    <row r="3011" spans="3:3" x14ac:dyDescent="0.25">
      <c r="C3011" s="4"/>
    </row>
    <row r="3012" spans="3:3" x14ac:dyDescent="0.25">
      <c r="C3012" s="4"/>
    </row>
    <row r="3013" spans="3:3" x14ac:dyDescent="0.25">
      <c r="C3013" s="4"/>
    </row>
    <row r="3014" spans="3:3" x14ac:dyDescent="0.25">
      <c r="C3014" s="4"/>
    </row>
    <row r="3015" spans="3:3" x14ac:dyDescent="0.25">
      <c r="C3015" s="4"/>
    </row>
    <row r="3016" spans="3:3" x14ac:dyDescent="0.25">
      <c r="C3016" s="4"/>
    </row>
    <row r="3017" spans="3:3" x14ac:dyDescent="0.25">
      <c r="C3017" s="4"/>
    </row>
    <row r="3018" spans="3:3" x14ac:dyDescent="0.25">
      <c r="C3018" s="4"/>
    </row>
    <row r="3019" spans="3:3" x14ac:dyDescent="0.25">
      <c r="C3019" s="4"/>
    </row>
    <row r="3020" spans="3:3" x14ac:dyDescent="0.25">
      <c r="C3020" s="4"/>
    </row>
    <row r="3021" spans="3:3" x14ac:dyDescent="0.25">
      <c r="C3021" s="4"/>
    </row>
    <row r="3022" spans="3:3" x14ac:dyDescent="0.25">
      <c r="C3022" s="4"/>
    </row>
    <row r="3023" spans="3:3" x14ac:dyDescent="0.25">
      <c r="C3023" s="4"/>
    </row>
    <row r="3024" spans="3:3" x14ac:dyDescent="0.25">
      <c r="C3024" s="4"/>
    </row>
    <row r="3025" spans="3:3" x14ac:dyDescent="0.25">
      <c r="C3025" s="4"/>
    </row>
    <row r="3026" spans="3:3" x14ac:dyDescent="0.25">
      <c r="C3026" s="4"/>
    </row>
    <row r="3027" spans="3:3" x14ac:dyDescent="0.25">
      <c r="C3027" s="4"/>
    </row>
    <row r="3028" spans="3:3" x14ac:dyDescent="0.25">
      <c r="C3028" s="4"/>
    </row>
    <row r="3029" spans="3:3" x14ac:dyDescent="0.25">
      <c r="C3029" s="4"/>
    </row>
    <row r="3030" spans="3:3" x14ac:dyDescent="0.25">
      <c r="C3030" s="4"/>
    </row>
    <row r="3031" spans="3:3" x14ac:dyDescent="0.25">
      <c r="C3031" s="4"/>
    </row>
    <row r="3032" spans="3:3" x14ac:dyDescent="0.25">
      <c r="C3032" s="4"/>
    </row>
    <row r="3033" spans="3:3" x14ac:dyDescent="0.25">
      <c r="C3033" s="4"/>
    </row>
    <row r="3034" spans="3:3" x14ac:dyDescent="0.25">
      <c r="C3034" s="4"/>
    </row>
    <row r="3035" spans="3:3" x14ac:dyDescent="0.25">
      <c r="C3035" s="4"/>
    </row>
    <row r="3036" spans="3:3" x14ac:dyDescent="0.25">
      <c r="C3036" s="4"/>
    </row>
    <row r="3037" spans="3:3" x14ac:dyDescent="0.25">
      <c r="C3037" s="4"/>
    </row>
    <row r="3038" spans="3:3" x14ac:dyDescent="0.25">
      <c r="C3038" s="4"/>
    </row>
    <row r="3039" spans="3:3" x14ac:dyDescent="0.25">
      <c r="C3039" s="4"/>
    </row>
    <row r="3040" spans="3:3" x14ac:dyDescent="0.25">
      <c r="C3040" s="4"/>
    </row>
    <row r="3041" spans="3:3" x14ac:dyDescent="0.25">
      <c r="C3041" s="4"/>
    </row>
    <row r="3042" spans="3:3" x14ac:dyDescent="0.25">
      <c r="C3042" s="4"/>
    </row>
    <row r="3043" spans="3:3" x14ac:dyDescent="0.25">
      <c r="C3043" s="4"/>
    </row>
    <row r="3044" spans="3:3" x14ac:dyDescent="0.25">
      <c r="C3044" s="4"/>
    </row>
    <row r="3045" spans="3:3" x14ac:dyDescent="0.25">
      <c r="C3045" s="4"/>
    </row>
    <row r="3046" spans="3:3" x14ac:dyDescent="0.25">
      <c r="C3046" s="4"/>
    </row>
    <row r="3047" spans="3:3" x14ac:dyDescent="0.25">
      <c r="C3047" s="4"/>
    </row>
    <row r="3048" spans="3:3" x14ac:dyDescent="0.25">
      <c r="C3048" s="4"/>
    </row>
    <row r="3049" spans="3:3" x14ac:dyDescent="0.25">
      <c r="C3049" s="4"/>
    </row>
    <row r="3050" spans="3:3" x14ac:dyDescent="0.25">
      <c r="C3050" s="4"/>
    </row>
    <row r="3051" spans="3:3" x14ac:dyDescent="0.25">
      <c r="C3051" s="4"/>
    </row>
    <row r="3052" spans="3:3" x14ac:dyDescent="0.25">
      <c r="C3052" s="4"/>
    </row>
    <row r="3053" spans="3:3" x14ac:dyDescent="0.25">
      <c r="C3053" s="4"/>
    </row>
    <row r="3054" spans="3:3" x14ac:dyDescent="0.25">
      <c r="C3054" s="4"/>
    </row>
    <row r="3055" spans="3:3" x14ac:dyDescent="0.25">
      <c r="C3055" s="4"/>
    </row>
    <row r="3056" spans="3:3" x14ac:dyDescent="0.25">
      <c r="C3056" s="4"/>
    </row>
    <row r="3057" spans="3:3" x14ac:dyDescent="0.25">
      <c r="C3057" s="4"/>
    </row>
    <row r="3058" spans="3:3" x14ac:dyDescent="0.25">
      <c r="C3058" s="4"/>
    </row>
    <row r="3059" spans="3:3" x14ac:dyDescent="0.25">
      <c r="C3059" s="4"/>
    </row>
    <row r="3060" spans="3:3" x14ac:dyDescent="0.25">
      <c r="C3060" s="4"/>
    </row>
    <row r="3061" spans="3:3" x14ac:dyDescent="0.25">
      <c r="C3061" s="4"/>
    </row>
    <row r="3062" spans="3:3" x14ac:dyDescent="0.25">
      <c r="C3062" s="4"/>
    </row>
    <row r="3063" spans="3:3" x14ac:dyDescent="0.25">
      <c r="C3063" s="4"/>
    </row>
    <row r="3064" spans="3:3" x14ac:dyDescent="0.25">
      <c r="C3064" s="4"/>
    </row>
    <row r="3065" spans="3:3" x14ac:dyDescent="0.25">
      <c r="C3065" s="4"/>
    </row>
    <row r="3066" spans="3:3" x14ac:dyDescent="0.25">
      <c r="C3066" s="4"/>
    </row>
    <row r="3067" spans="3:3" x14ac:dyDescent="0.25">
      <c r="C3067" s="4"/>
    </row>
    <row r="3068" spans="3:3" x14ac:dyDescent="0.25">
      <c r="C3068" s="4"/>
    </row>
    <row r="3069" spans="3:3" x14ac:dyDescent="0.25">
      <c r="C3069" s="4"/>
    </row>
    <row r="3070" spans="3:3" x14ac:dyDescent="0.25">
      <c r="C3070" s="4"/>
    </row>
    <row r="3071" spans="3:3" x14ac:dyDescent="0.25">
      <c r="C3071" s="4"/>
    </row>
    <row r="3072" spans="3:3" x14ac:dyDescent="0.25">
      <c r="C3072" s="4"/>
    </row>
    <row r="3073" spans="3:3" x14ac:dyDescent="0.25">
      <c r="C3073" s="4"/>
    </row>
    <row r="3074" spans="3:3" x14ac:dyDescent="0.25">
      <c r="C3074" s="4"/>
    </row>
    <row r="3075" spans="3:3" x14ac:dyDescent="0.25">
      <c r="C3075" s="4"/>
    </row>
    <row r="3076" spans="3:3" x14ac:dyDescent="0.25">
      <c r="C3076" s="4"/>
    </row>
    <row r="3077" spans="3:3" x14ac:dyDescent="0.25">
      <c r="C3077" s="4"/>
    </row>
    <row r="3078" spans="3:3" x14ac:dyDescent="0.25">
      <c r="C3078" s="4"/>
    </row>
    <row r="3079" spans="3:3" x14ac:dyDescent="0.25">
      <c r="C3079" s="4"/>
    </row>
    <row r="3080" spans="3:3" x14ac:dyDescent="0.25">
      <c r="C3080" s="4"/>
    </row>
    <row r="3081" spans="3:3" x14ac:dyDescent="0.25">
      <c r="C3081" s="4"/>
    </row>
    <row r="3082" spans="3:3" x14ac:dyDescent="0.25">
      <c r="C3082" s="4"/>
    </row>
    <row r="3083" spans="3:3" x14ac:dyDescent="0.25">
      <c r="C3083" s="4"/>
    </row>
    <row r="3084" spans="3:3" x14ac:dyDescent="0.25">
      <c r="C3084" s="4"/>
    </row>
    <row r="3085" spans="3:3" x14ac:dyDescent="0.25">
      <c r="C3085" s="4"/>
    </row>
    <row r="3086" spans="3:3" x14ac:dyDescent="0.25">
      <c r="C3086" s="4"/>
    </row>
    <row r="3087" spans="3:3" x14ac:dyDescent="0.25">
      <c r="C3087" s="4"/>
    </row>
    <row r="3088" spans="3:3" x14ac:dyDescent="0.25">
      <c r="C3088" s="4"/>
    </row>
    <row r="3089" spans="3:3" x14ac:dyDescent="0.25">
      <c r="C3089" s="4"/>
    </row>
    <row r="3090" spans="3:3" x14ac:dyDescent="0.25">
      <c r="C3090" s="4"/>
    </row>
    <row r="3091" spans="3:3" x14ac:dyDescent="0.25">
      <c r="C3091" s="4"/>
    </row>
    <row r="3092" spans="3:3" x14ac:dyDescent="0.25">
      <c r="C3092" s="4"/>
    </row>
    <row r="3093" spans="3:3" x14ac:dyDescent="0.25">
      <c r="C3093" s="4"/>
    </row>
    <row r="3094" spans="3:3" x14ac:dyDescent="0.25">
      <c r="C3094" s="4"/>
    </row>
    <row r="3095" spans="3:3" x14ac:dyDescent="0.25">
      <c r="C3095" s="4"/>
    </row>
    <row r="3096" spans="3:3" x14ac:dyDescent="0.25">
      <c r="C3096" s="4"/>
    </row>
    <row r="3097" spans="3:3" x14ac:dyDescent="0.25">
      <c r="C3097" s="4"/>
    </row>
    <row r="3098" spans="3:3" x14ac:dyDescent="0.25">
      <c r="C3098" s="4"/>
    </row>
    <row r="3099" spans="3:3" x14ac:dyDescent="0.25">
      <c r="C3099" s="4"/>
    </row>
    <row r="3100" spans="3:3" x14ac:dyDescent="0.25">
      <c r="C3100" s="4"/>
    </row>
    <row r="3101" spans="3:3" x14ac:dyDescent="0.25">
      <c r="C3101" s="4"/>
    </row>
    <row r="3102" spans="3:3" x14ac:dyDescent="0.25">
      <c r="C3102" s="4"/>
    </row>
    <row r="3103" spans="3:3" x14ac:dyDescent="0.25">
      <c r="C3103" s="4"/>
    </row>
    <row r="3104" spans="3:3" x14ac:dyDescent="0.25">
      <c r="C3104" s="4"/>
    </row>
    <row r="3105" spans="3:3" x14ac:dyDescent="0.25">
      <c r="C3105" s="4"/>
    </row>
    <row r="3106" spans="3:3" x14ac:dyDescent="0.25">
      <c r="C3106" s="4"/>
    </row>
    <row r="3107" spans="3:3" x14ac:dyDescent="0.25">
      <c r="C3107" s="4"/>
    </row>
    <row r="3108" spans="3:3" x14ac:dyDescent="0.25">
      <c r="C3108" s="4"/>
    </row>
    <row r="3109" spans="3:3" x14ac:dyDescent="0.25">
      <c r="C3109" s="4"/>
    </row>
    <row r="3110" spans="3:3" x14ac:dyDescent="0.25">
      <c r="C3110" s="4"/>
    </row>
    <row r="3111" spans="3:3" x14ac:dyDescent="0.25">
      <c r="C3111" s="4"/>
    </row>
    <row r="3112" spans="3:3" x14ac:dyDescent="0.25">
      <c r="C3112" s="4"/>
    </row>
    <row r="3113" spans="3:3" x14ac:dyDescent="0.25">
      <c r="C3113" s="4"/>
    </row>
    <row r="3114" spans="3:3" x14ac:dyDescent="0.25">
      <c r="C3114" s="4"/>
    </row>
    <row r="3115" spans="3:3" x14ac:dyDescent="0.25">
      <c r="C3115" s="4"/>
    </row>
    <row r="3116" spans="3:3" x14ac:dyDescent="0.25">
      <c r="C3116" s="4"/>
    </row>
    <row r="3117" spans="3:3" x14ac:dyDescent="0.25">
      <c r="C3117" s="4"/>
    </row>
    <row r="3118" spans="3:3" x14ac:dyDescent="0.25">
      <c r="C3118" s="4"/>
    </row>
    <row r="3119" spans="3:3" x14ac:dyDescent="0.25">
      <c r="C3119" s="4"/>
    </row>
    <row r="3120" spans="3:3" x14ac:dyDescent="0.25">
      <c r="C3120" s="4"/>
    </row>
    <row r="3121" spans="3:3" x14ac:dyDescent="0.25">
      <c r="C3121" s="4"/>
    </row>
    <row r="3122" spans="3:3" x14ac:dyDescent="0.25">
      <c r="C3122" s="4"/>
    </row>
    <row r="3123" spans="3:3" x14ac:dyDescent="0.25">
      <c r="C3123" s="4"/>
    </row>
    <row r="3124" spans="3:3" x14ac:dyDescent="0.25">
      <c r="C3124" s="4"/>
    </row>
    <row r="3125" spans="3:3" x14ac:dyDescent="0.25">
      <c r="C3125" s="4"/>
    </row>
    <row r="3126" spans="3:3" x14ac:dyDescent="0.25">
      <c r="C3126" s="4"/>
    </row>
    <row r="3127" spans="3:3" x14ac:dyDescent="0.25">
      <c r="C3127" s="4"/>
    </row>
    <row r="3128" spans="3:3" x14ac:dyDescent="0.25">
      <c r="C3128" s="4"/>
    </row>
    <row r="3129" spans="3:3" x14ac:dyDescent="0.25">
      <c r="C3129" s="4"/>
    </row>
    <row r="3130" spans="3:3" x14ac:dyDescent="0.25">
      <c r="C3130" s="4"/>
    </row>
    <row r="3131" spans="3:3" x14ac:dyDescent="0.25">
      <c r="C3131" s="4"/>
    </row>
    <row r="3132" spans="3:3" x14ac:dyDescent="0.25">
      <c r="C3132" s="4"/>
    </row>
    <row r="3133" spans="3:3" x14ac:dyDescent="0.25">
      <c r="C3133" s="4"/>
    </row>
    <row r="3134" spans="3:3" x14ac:dyDescent="0.25">
      <c r="C3134" s="4"/>
    </row>
    <row r="3135" spans="3:3" x14ac:dyDescent="0.25">
      <c r="C3135" s="4"/>
    </row>
    <row r="3136" spans="3:3" x14ac:dyDescent="0.25">
      <c r="C3136" s="4"/>
    </row>
    <row r="3137" spans="3:3" x14ac:dyDescent="0.25">
      <c r="C3137" s="4"/>
    </row>
    <row r="3138" spans="3:3" x14ac:dyDescent="0.25">
      <c r="C3138" s="4"/>
    </row>
    <row r="3139" spans="3:3" x14ac:dyDescent="0.25">
      <c r="C3139" s="4"/>
    </row>
    <row r="3140" spans="3:3" x14ac:dyDescent="0.25">
      <c r="C3140" s="4"/>
    </row>
    <row r="3141" spans="3:3" x14ac:dyDescent="0.25">
      <c r="C3141" s="4"/>
    </row>
    <row r="3142" spans="3:3" x14ac:dyDescent="0.25">
      <c r="C3142" s="4"/>
    </row>
    <row r="3143" spans="3:3" x14ac:dyDescent="0.25">
      <c r="C3143" s="4"/>
    </row>
    <row r="3144" spans="3:3" x14ac:dyDescent="0.25">
      <c r="C3144" s="4"/>
    </row>
    <row r="3145" spans="3:3" x14ac:dyDescent="0.25">
      <c r="C3145" s="4"/>
    </row>
    <row r="3146" spans="3:3" x14ac:dyDescent="0.25">
      <c r="C3146" s="4"/>
    </row>
    <row r="3147" spans="3:3" x14ac:dyDescent="0.25">
      <c r="C3147" s="4"/>
    </row>
    <row r="3148" spans="3:3" x14ac:dyDescent="0.25">
      <c r="C3148" s="4"/>
    </row>
    <row r="3149" spans="3:3" x14ac:dyDescent="0.25">
      <c r="C3149" s="4"/>
    </row>
    <row r="3150" spans="3:3" x14ac:dyDescent="0.25">
      <c r="C3150" s="4"/>
    </row>
    <row r="3151" spans="3:3" x14ac:dyDescent="0.25">
      <c r="C3151" s="4"/>
    </row>
    <row r="3152" spans="3:3" x14ac:dyDescent="0.25">
      <c r="C3152" s="4"/>
    </row>
    <row r="3153" spans="3:3" x14ac:dyDescent="0.25">
      <c r="C3153" s="4"/>
    </row>
    <row r="3154" spans="3:3" x14ac:dyDescent="0.25">
      <c r="C3154" s="4"/>
    </row>
    <row r="3155" spans="3:3" x14ac:dyDescent="0.25">
      <c r="C3155" s="4"/>
    </row>
    <row r="3156" spans="3:3" x14ac:dyDescent="0.25">
      <c r="C3156" s="4"/>
    </row>
    <row r="3157" spans="3:3" x14ac:dyDescent="0.25">
      <c r="C3157" s="4"/>
    </row>
    <row r="3158" spans="3:3" x14ac:dyDescent="0.25">
      <c r="C3158" s="4"/>
    </row>
    <row r="3159" spans="3:3" x14ac:dyDescent="0.25">
      <c r="C3159" s="4"/>
    </row>
    <row r="3160" spans="3:3" x14ac:dyDescent="0.25">
      <c r="C3160" s="4"/>
    </row>
    <row r="3161" spans="3:3" x14ac:dyDescent="0.25">
      <c r="C3161" s="4"/>
    </row>
    <row r="3162" spans="3:3" x14ac:dyDescent="0.25">
      <c r="C3162" s="4"/>
    </row>
    <row r="3163" spans="3:3" x14ac:dyDescent="0.25">
      <c r="C3163" s="4"/>
    </row>
    <row r="3164" spans="3:3" x14ac:dyDescent="0.25">
      <c r="C3164" s="4"/>
    </row>
    <row r="3165" spans="3:3" x14ac:dyDescent="0.25">
      <c r="C3165" s="4"/>
    </row>
    <row r="3166" spans="3:3" x14ac:dyDescent="0.25">
      <c r="C3166" s="4"/>
    </row>
    <row r="3167" spans="3:3" x14ac:dyDescent="0.25">
      <c r="C3167" s="4"/>
    </row>
    <row r="3168" spans="3:3" x14ac:dyDescent="0.25">
      <c r="C3168" s="4"/>
    </row>
    <row r="3169" spans="3:3" x14ac:dyDescent="0.25">
      <c r="C3169" s="4"/>
    </row>
    <row r="3170" spans="3:3" x14ac:dyDescent="0.25">
      <c r="C3170" s="4"/>
    </row>
    <row r="3171" spans="3:3" x14ac:dyDescent="0.25">
      <c r="C3171" s="4"/>
    </row>
    <row r="3172" spans="3:3" x14ac:dyDescent="0.25">
      <c r="C3172" s="4"/>
    </row>
    <row r="3173" spans="3:3" x14ac:dyDescent="0.25">
      <c r="C3173" s="4"/>
    </row>
    <row r="3174" spans="3:3" x14ac:dyDescent="0.25">
      <c r="C3174" s="4"/>
    </row>
    <row r="3175" spans="3:3" x14ac:dyDescent="0.25">
      <c r="C3175" s="4"/>
    </row>
    <row r="3176" spans="3:3" x14ac:dyDescent="0.25">
      <c r="C3176" s="4"/>
    </row>
    <row r="3177" spans="3:3" x14ac:dyDescent="0.25">
      <c r="C3177" s="4"/>
    </row>
    <row r="3178" spans="3:3" x14ac:dyDescent="0.25">
      <c r="C3178" s="4"/>
    </row>
    <row r="3179" spans="3:3" x14ac:dyDescent="0.25">
      <c r="C3179" s="4"/>
    </row>
    <row r="3180" spans="3:3" x14ac:dyDescent="0.25">
      <c r="C3180" s="4"/>
    </row>
    <row r="3181" spans="3:3" x14ac:dyDescent="0.25">
      <c r="C3181" s="4"/>
    </row>
    <row r="3182" spans="3:3" x14ac:dyDescent="0.25">
      <c r="C3182" s="4"/>
    </row>
    <row r="3183" spans="3:3" x14ac:dyDescent="0.25">
      <c r="C3183" s="4"/>
    </row>
    <row r="3184" spans="3:3" x14ac:dyDescent="0.25">
      <c r="C3184" s="4"/>
    </row>
    <row r="3185" spans="3:3" x14ac:dyDescent="0.25">
      <c r="C3185" s="4"/>
    </row>
    <row r="3186" spans="3:3" x14ac:dyDescent="0.25">
      <c r="C3186" s="4"/>
    </row>
    <row r="3187" spans="3:3" x14ac:dyDescent="0.25">
      <c r="C3187" s="4"/>
    </row>
    <row r="3188" spans="3:3" x14ac:dyDescent="0.25">
      <c r="C3188" s="4"/>
    </row>
    <row r="3189" spans="3:3" x14ac:dyDescent="0.25">
      <c r="C3189" s="4"/>
    </row>
    <row r="3190" spans="3:3" x14ac:dyDescent="0.25">
      <c r="C3190" s="4"/>
    </row>
    <row r="3191" spans="3:3" x14ac:dyDescent="0.25">
      <c r="C3191" s="4"/>
    </row>
    <row r="3192" spans="3:3" x14ac:dyDescent="0.25">
      <c r="C3192" s="4"/>
    </row>
    <row r="3193" spans="3:3" x14ac:dyDescent="0.25">
      <c r="C3193" s="4"/>
    </row>
    <row r="3194" spans="3:3" x14ac:dyDescent="0.25">
      <c r="C3194" s="4"/>
    </row>
    <row r="3195" spans="3:3" x14ac:dyDescent="0.25">
      <c r="C3195" s="4"/>
    </row>
    <row r="3196" spans="3:3" x14ac:dyDescent="0.25">
      <c r="C3196" s="4"/>
    </row>
    <row r="3197" spans="3:3" x14ac:dyDescent="0.25">
      <c r="C3197" s="4"/>
    </row>
    <row r="3198" spans="3:3" x14ac:dyDescent="0.25">
      <c r="C3198" s="4"/>
    </row>
    <row r="3199" spans="3:3" x14ac:dyDescent="0.25">
      <c r="C3199" s="4"/>
    </row>
    <row r="3200" spans="3:3" x14ac:dyDescent="0.25">
      <c r="C3200" s="4"/>
    </row>
    <row r="3201" spans="3:3" x14ac:dyDescent="0.25">
      <c r="C3201" s="4"/>
    </row>
    <row r="3202" spans="3:3" x14ac:dyDescent="0.25">
      <c r="C3202" s="4"/>
    </row>
    <row r="3203" spans="3:3" x14ac:dyDescent="0.25">
      <c r="C3203" s="4"/>
    </row>
    <row r="3204" spans="3:3" x14ac:dyDescent="0.25">
      <c r="C3204" s="4"/>
    </row>
    <row r="3205" spans="3:3" x14ac:dyDescent="0.25">
      <c r="C3205" s="4"/>
    </row>
    <row r="3206" spans="3:3" x14ac:dyDescent="0.25">
      <c r="C3206" s="4"/>
    </row>
    <row r="3207" spans="3:3" x14ac:dyDescent="0.25">
      <c r="C3207" s="4"/>
    </row>
    <row r="3208" spans="3:3" x14ac:dyDescent="0.25">
      <c r="C3208" s="4"/>
    </row>
    <row r="3209" spans="3:3" x14ac:dyDescent="0.25">
      <c r="C3209" s="4"/>
    </row>
    <row r="3210" spans="3:3" x14ac:dyDescent="0.25">
      <c r="C3210" s="4"/>
    </row>
    <row r="3211" spans="3:3" x14ac:dyDescent="0.25">
      <c r="C3211" s="4"/>
    </row>
    <row r="3212" spans="3:3" x14ac:dyDescent="0.25">
      <c r="C3212" s="4"/>
    </row>
    <row r="3213" spans="3:3" x14ac:dyDescent="0.25">
      <c r="C3213" s="4"/>
    </row>
    <row r="3214" spans="3:3" x14ac:dyDescent="0.25">
      <c r="C3214" s="4"/>
    </row>
    <row r="3215" spans="3:3" x14ac:dyDescent="0.25">
      <c r="C3215" s="4"/>
    </row>
    <row r="3216" spans="3:3" x14ac:dyDescent="0.25">
      <c r="C3216" s="4"/>
    </row>
    <row r="3217" spans="3:3" x14ac:dyDescent="0.25">
      <c r="C3217" s="4"/>
    </row>
    <row r="3218" spans="3:3" x14ac:dyDescent="0.25">
      <c r="C3218" s="4"/>
    </row>
    <row r="3219" spans="3:3" x14ac:dyDescent="0.25">
      <c r="C3219" s="4"/>
    </row>
    <row r="3220" spans="3:3" x14ac:dyDescent="0.25">
      <c r="C3220" s="4"/>
    </row>
    <row r="3221" spans="3:3" x14ac:dyDescent="0.25">
      <c r="C3221" s="4"/>
    </row>
    <row r="3222" spans="3:3" x14ac:dyDescent="0.25">
      <c r="C3222" s="4"/>
    </row>
    <row r="3223" spans="3:3" x14ac:dyDescent="0.25">
      <c r="C3223" s="4"/>
    </row>
    <row r="3224" spans="3:3" x14ac:dyDescent="0.25">
      <c r="C3224" s="4"/>
    </row>
    <row r="3225" spans="3:3" x14ac:dyDescent="0.25">
      <c r="C3225" s="4"/>
    </row>
    <row r="3226" spans="3:3" x14ac:dyDescent="0.25">
      <c r="C3226" s="4"/>
    </row>
    <row r="3227" spans="3:3" x14ac:dyDescent="0.25">
      <c r="C3227" s="4"/>
    </row>
    <row r="3228" spans="3:3" x14ac:dyDescent="0.25">
      <c r="C3228" s="4"/>
    </row>
    <row r="3229" spans="3:3" x14ac:dyDescent="0.25">
      <c r="C3229" s="4"/>
    </row>
    <row r="3230" spans="3:3" x14ac:dyDescent="0.25">
      <c r="C3230" s="4"/>
    </row>
    <row r="3231" spans="3:3" x14ac:dyDescent="0.25">
      <c r="C3231" s="4"/>
    </row>
    <row r="3232" spans="3:3" x14ac:dyDescent="0.25">
      <c r="C3232" s="4"/>
    </row>
    <row r="3233" spans="3:3" x14ac:dyDescent="0.25">
      <c r="C3233" s="4"/>
    </row>
    <row r="3234" spans="3:3" x14ac:dyDescent="0.25">
      <c r="C3234" s="4"/>
    </row>
    <row r="3235" spans="3:3" x14ac:dyDescent="0.25">
      <c r="C3235" s="4"/>
    </row>
    <row r="3236" spans="3:3" x14ac:dyDescent="0.25">
      <c r="C3236" s="4"/>
    </row>
    <row r="3237" spans="3:3" x14ac:dyDescent="0.25">
      <c r="C3237" s="4"/>
    </row>
    <row r="3238" spans="3:3" x14ac:dyDescent="0.25">
      <c r="C3238" s="4"/>
    </row>
    <row r="3239" spans="3:3" x14ac:dyDescent="0.25">
      <c r="C3239" s="4"/>
    </row>
    <row r="3240" spans="3:3" x14ac:dyDescent="0.25">
      <c r="C3240" s="4"/>
    </row>
    <row r="3241" spans="3:3" x14ac:dyDescent="0.25">
      <c r="C3241" s="4"/>
    </row>
    <row r="3242" spans="3:3" x14ac:dyDescent="0.25">
      <c r="C3242" s="4"/>
    </row>
    <row r="3243" spans="3:3" x14ac:dyDescent="0.25">
      <c r="C3243" s="4"/>
    </row>
    <row r="3244" spans="3:3" x14ac:dyDescent="0.25">
      <c r="C3244" s="4"/>
    </row>
    <row r="3245" spans="3:3" x14ac:dyDescent="0.25">
      <c r="C3245" s="4"/>
    </row>
    <row r="3246" spans="3:3" x14ac:dyDescent="0.25">
      <c r="C3246" s="4"/>
    </row>
    <row r="3247" spans="3:3" x14ac:dyDescent="0.25">
      <c r="C3247" s="4"/>
    </row>
    <row r="3248" spans="3:3" x14ac:dyDescent="0.25">
      <c r="C3248" s="4"/>
    </row>
    <row r="3249" spans="3:3" x14ac:dyDescent="0.25">
      <c r="C3249" s="4"/>
    </row>
    <row r="3250" spans="3:3" x14ac:dyDescent="0.25">
      <c r="C3250" s="4"/>
    </row>
    <row r="3251" spans="3:3" x14ac:dyDescent="0.25">
      <c r="C3251" s="4"/>
    </row>
    <row r="3252" spans="3:3" x14ac:dyDescent="0.25">
      <c r="C3252" s="4"/>
    </row>
    <row r="3253" spans="3:3" x14ac:dyDescent="0.25">
      <c r="C3253" s="4"/>
    </row>
    <row r="3254" spans="3:3" x14ac:dyDescent="0.25">
      <c r="C3254" s="4"/>
    </row>
    <row r="3255" spans="3:3" x14ac:dyDescent="0.25">
      <c r="C3255" s="4"/>
    </row>
    <row r="3256" spans="3:3" x14ac:dyDescent="0.25">
      <c r="C3256" s="4"/>
    </row>
    <row r="3257" spans="3:3" x14ac:dyDescent="0.25">
      <c r="C3257" s="4"/>
    </row>
    <row r="3258" spans="3:3" x14ac:dyDescent="0.25">
      <c r="C3258" s="4"/>
    </row>
    <row r="3259" spans="3:3" x14ac:dyDescent="0.25">
      <c r="C3259" s="4"/>
    </row>
    <row r="3260" spans="3:3" x14ac:dyDescent="0.25">
      <c r="C3260" s="4"/>
    </row>
    <row r="3261" spans="3:3" x14ac:dyDescent="0.25">
      <c r="C3261" s="4"/>
    </row>
    <row r="3262" spans="3:3" x14ac:dyDescent="0.25">
      <c r="C3262" s="4"/>
    </row>
    <row r="3263" spans="3:3" x14ac:dyDescent="0.25">
      <c r="C3263" s="4"/>
    </row>
    <row r="3264" spans="3:3" x14ac:dyDescent="0.25">
      <c r="C3264" s="4"/>
    </row>
    <row r="3265" spans="3:3" x14ac:dyDescent="0.25">
      <c r="C3265" s="4"/>
    </row>
    <row r="3266" spans="3:3" x14ac:dyDescent="0.25">
      <c r="C3266" s="4"/>
    </row>
    <row r="3267" spans="3:3" x14ac:dyDescent="0.25">
      <c r="C3267" s="4"/>
    </row>
    <row r="3268" spans="3:3" x14ac:dyDescent="0.25">
      <c r="C3268" s="4"/>
    </row>
    <row r="3269" spans="3:3" x14ac:dyDescent="0.25">
      <c r="C3269" s="4"/>
    </row>
    <row r="3270" spans="3:3" x14ac:dyDescent="0.25">
      <c r="C3270" s="4"/>
    </row>
    <row r="3271" spans="3:3" x14ac:dyDescent="0.25">
      <c r="C3271" s="4"/>
    </row>
    <row r="3272" spans="3:3" x14ac:dyDescent="0.25">
      <c r="C3272" s="4"/>
    </row>
    <row r="3273" spans="3:3" x14ac:dyDescent="0.25">
      <c r="C3273" s="4"/>
    </row>
    <row r="3274" spans="3:3" x14ac:dyDescent="0.25">
      <c r="C3274" s="4"/>
    </row>
    <row r="3275" spans="3:3" x14ac:dyDescent="0.25">
      <c r="C3275" s="4"/>
    </row>
    <row r="3276" spans="3:3" x14ac:dyDescent="0.25">
      <c r="C3276" s="4"/>
    </row>
    <row r="3277" spans="3:3" x14ac:dyDescent="0.25">
      <c r="C3277" s="4"/>
    </row>
    <row r="3278" spans="3:3" x14ac:dyDescent="0.25">
      <c r="C3278" s="4"/>
    </row>
    <row r="3279" spans="3:3" x14ac:dyDescent="0.25">
      <c r="C3279" s="4"/>
    </row>
    <row r="3280" spans="3:3" x14ac:dyDescent="0.25">
      <c r="C3280" s="4"/>
    </row>
    <row r="3281" spans="3:3" x14ac:dyDescent="0.25">
      <c r="C3281" s="4"/>
    </row>
    <row r="3282" spans="3:3" x14ac:dyDescent="0.25">
      <c r="C3282" s="4"/>
    </row>
    <row r="3283" spans="3:3" x14ac:dyDescent="0.25">
      <c r="C3283" s="4"/>
    </row>
    <row r="3284" spans="3:3" x14ac:dyDescent="0.25">
      <c r="C3284" s="4"/>
    </row>
    <row r="3285" spans="3:3" x14ac:dyDescent="0.25">
      <c r="C3285" s="4"/>
    </row>
    <row r="3286" spans="3:3" x14ac:dyDescent="0.25">
      <c r="C3286" s="4"/>
    </row>
    <row r="3287" spans="3:3" x14ac:dyDescent="0.25">
      <c r="C3287" s="4"/>
    </row>
    <row r="3288" spans="3:3" x14ac:dyDescent="0.25">
      <c r="C3288" s="4"/>
    </row>
    <row r="3289" spans="3:3" x14ac:dyDescent="0.25">
      <c r="C3289" s="4"/>
    </row>
    <row r="3290" spans="3:3" x14ac:dyDescent="0.25">
      <c r="C3290" s="4"/>
    </row>
    <row r="3291" spans="3:3" x14ac:dyDescent="0.25">
      <c r="C3291" s="4"/>
    </row>
    <row r="3292" spans="3:3" x14ac:dyDescent="0.25">
      <c r="C3292" s="4"/>
    </row>
    <row r="3293" spans="3:3" x14ac:dyDescent="0.25">
      <c r="C3293" s="4"/>
    </row>
    <row r="3294" spans="3:3" x14ac:dyDescent="0.25">
      <c r="C3294" s="4"/>
    </row>
    <row r="3295" spans="3:3" x14ac:dyDescent="0.25">
      <c r="C3295" s="4"/>
    </row>
    <row r="3296" spans="3:3" x14ac:dyDescent="0.25">
      <c r="C3296" s="4"/>
    </row>
    <row r="3297" spans="3:3" x14ac:dyDescent="0.25">
      <c r="C3297" s="4"/>
    </row>
    <row r="3298" spans="3:3" x14ac:dyDescent="0.25">
      <c r="C3298" s="4"/>
    </row>
    <row r="3299" spans="3:3" x14ac:dyDescent="0.25">
      <c r="C3299" s="4"/>
    </row>
    <row r="3300" spans="3:3" x14ac:dyDescent="0.25">
      <c r="C3300" s="4"/>
    </row>
    <row r="3301" spans="3:3" x14ac:dyDescent="0.25">
      <c r="C3301" s="4"/>
    </row>
    <row r="3302" spans="3:3" x14ac:dyDescent="0.25">
      <c r="C3302" s="4"/>
    </row>
    <row r="3303" spans="3:3" x14ac:dyDescent="0.25">
      <c r="C3303" s="4"/>
    </row>
    <row r="3304" spans="3:3" x14ac:dyDescent="0.25">
      <c r="C3304" s="4"/>
    </row>
    <row r="3305" spans="3:3" x14ac:dyDescent="0.25">
      <c r="C3305" s="4"/>
    </row>
    <row r="3306" spans="3:3" x14ac:dyDescent="0.25">
      <c r="C3306" s="4"/>
    </row>
    <row r="3307" spans="3:3" x14ac:dyDescent="0.25">
      <c r="C3307" s="4"/>
    </row>
    <row r="3308" spans="3:3" x14ac:dyDescent="0.25">
      <c r="C3308" s="4"/>
    </row>
    <row r="3309" spans="3:3" x14ac:dyDescent="0.25">
      <c r="C3309" s="4"/>
    </row>
    <row r="3310" spans="3:3" x14ac:dyDescent="0.25">
      <c r="C3310" s="4"/>
    </row>
    <row r="3311" spans="3:3" x14ac:dyDescent="0.25">
      <c r="C3311" s="4"/>
    </row>
    <row r="3312" spans="3:3" x14ac:dyDescent="0.25">
      <c r="C3312" s="4"/>
    </row>
    <row r="3313" spans="3:3" x14ac:dyDescent="0.25">
      <c r="C3313" s="4"/>
    </row>
    <row r="3314" spans="3:3" x14ac:dyDescent="0.25">
      <c r="C3314" s="4"/>
    </row>
    <row r="3315" spans="3:3" x14ac:dyDescent="0.25">
      <c r="C3315" s="4"/>
    </row>
    <row r="3316" spans="3:3" x14ac:dyDescent="0.25">
      <c r="C3316" s="4"/>
    </row>
    <row r="3317" spans="3:3" x14ac:dyDescent="0.25">
      <c r="C3317" s="4"/>
    </row>
    <row r="3318" spans="3:3" x14ac:dyDescent="0.25">
      <c r="C3318" s="4"/>
    </row>
    <row r="3319" spans="3:3" x14ac:dyDescent="0.25">
      <c r="C3319" s="4"/>
    </row>
    <row r="3320" spans="3:3" x14ac:dyDescent="0.25">
      <c r="C3320" s="4"/>
    </row>
    <row r="3321" spans="3:3" x14ac:dyDescent="0.25">
      <c r="C3321" s="4"/>
    </row>
    <row r="3322" spans="3:3" x14ac:dyDescent="0.25">
      <c r="C3322" s="4"/>
    </row>
    <row r="3323" spans="3:3" x14ac:dyDescent="0.25">
      <c r="C3323" s="4"/>
    </row>
    <row r="3324" spans="3:3" x14ac:dyDescent="0.25">
      <c r="C3324" s="4"/>
    </row>
    <row r="3325" spans="3:3" x14ac:dyDescent="0.25">
      <c r="C3325" s="4"/>
    </row>
    <row r="3326" spans="3:3" x14ac:dyDescent="0.25">
      <c r="C3326" s="4"/>
    </row>
    <row r="3327" spans="3:3" x14ac:dyDescent="0.25">
      <c r="C3327" s="4"/>
    </row>
    <row r="3328" spans="3:3" x14ac:dyDescent="0.25">
      <c r="C3328" s="4"/>
    </row>
    <row r="3329" spans="3:3" x14ac:dyDescent="0.25">
      <c r="C3329" s="4"/>
    </row>
    <row r="3330" spans="3:3" x14ac:dyDescent="0.25">
      <c r="C3330" s="4"/>
    </row>
    <row r="3331" spans="3:3" x14ac:dyDescent="0.25">
      <c r="C3331" s="4"/>
    </row>
    <row r="3332" spans="3:3" x14ac:dyDescent="0.25">
      <c r="C3332" s="4"/>
    </row>
    <row r="3333" spans="3:3" x14ac:dyDescent="0.25">
      <c r="C3333" s="4"/>
    </row>
    <row r="3334" spans="3:3" x14ac:dyDescent="0.25">
      <c r="C3334" s="4"/>
    </row>
    <row r="3335" spans="3:3" x14ac:dyDescent="0.25">
      <c r="C3335" s="4"/>
    </row>
    <row r="3336" spans="3:3" x14ac:dyDescent="0.25">
      <c r="C3336" s="4"/>
    </row>
    <row r="3337" spans="3:3" x14ac:dyDescent="0.25">
      <c r="C3337" s="4"/>
    </row>
    <row r="3338" spans="3:3" x14ac:dyDescent="0.25">
      <c r="C3338" s="4"/>
    </row>
    <row r="3339" spans="3:3" x14ac:dyDescent="0.25">
      <c r="C3339" s="4"/>
    </row>
    <row r="3340" spans="3:3" x14ac:dyDescent="0.25">
      <c r="C3340" s="4"/>
    </row>
    <row r="3341" spans="3:3" x14ac:dyDescent="0.25">
      <c r="C3341" s="4"/>
    </row>
    <row r="3342" spans="3:3" x14ac:dyDescent="0.25">
      <c r="C3342" s="4"/>
    </row>
    <row r="3343" spans="3:3" x14ac:dyDescent="0.25">
      <c r="C3343" s="4"/>
    </row>
    <row r="3344" spans="3:3" x14ac:dyDescent="0.25">
      <c r="C3344" s="4"/>
    </row>
    <row r="3345" spans="3:3" x14ac:dyDescent="0.25">
      <c r="C3345" s="4"/>
    </row>
    <row r="3346" spans="3:3" x14ac:dyDescent="0.25">
      <c r="C3346" s="4"/>
    </row>
    <row r="3347" spans="3:3" x14ac:dyDescent="0.25">
      <c r="C3347" s="4"/>
    </row>
    <row r="3348" spans="3:3" x14ac:dyDescent="0.25">
      <c r="C3348" s="4"/>
    </row>
    <row r="3349" spans="3:3" x14ac:dyDescent="0.25">
      <c r="C3349" s="4"/>
    </row>
    <row r="3350" spans="3:3" x14ac:dyDescent="0.25">
      <c r="C3350" s="4"/>
    </row>
    <row r="3351" spans="3:3" x14ac:dyDescent="0.25">
      <c r="C3351" s="4"/>
    </row>
    <row r="3352" spans="3:3" x14ac:dyDescent="0.25">
      <c r="C3352" s="4"/>
    </row>
    <row r="3353" spans="3:3" x14ac:dyDescent="0.25">
      <c r="C3353" s="4"/>
    </row>
    <row r="3354" spans="3:3" x14ac:dyDescent="0.25">
      <c r="C3354" s="4"/>
    </row>
    <row r="3355" spans="3:3" x14ac:dyDescent="0.25">
      <c r="C3355" s="4"/>
    </row>
    <row r="3356" spans="3:3" x14ac:dyDescent="0.25">
      <c r="C3356" s="4"/>
    </row>
    <row r="3357" spans="3:3" x14ac:dyDescent="0.25">
      <c r="C3357" s="4"/>
    </row>
    <row r="3358" spans="3:3" x14ac:dyDescent="0.25">
      <c r="C3358" s="4"/>
    </row>
    <row r="3359" spans="3:3" x14ac:dyDescent="0.25">
      <c r="C3359" s="4"/>
    </row>
    <row r="3360" spans="3:3" x14ac:dyDescent="0.25">
      <c r="C3360" s="4"/>
    </row>
    <row r="3361" spans="3:3" x14ac:dyDescent="0.25">
      <c r="C3361" s="4"/>
    </row>
    <row r="3362" spans="3:3" x14ac:dyDescent="0.25">
      <c r="C3362" s="4"/>
    </row>
    <row r="3363" spans="3:3" x14ac:dyDescent="0.25">
      <c r="C3363" s="4"/>
    </row>
    <row r="3364" spans="3:3" x14ac:dyDescent="0.25">
      <c r="C3364" s="4"/>
    </row>
    <row r="3365" spans="3:3" x14ac:dyDescent="0.25">
      <c r="C3365" s="4"/>
    </row>
    <row r="3366" spans="3:3" x14ac:dyDescent="0.25">
      <c r="C3366" s="4"/>
    </row>
    <row r="3367" spans="3:3" x14ac:dyDescent="0.25">
      <c r="C3367" s="4"/>
    </row>
    <row r="3368" spans="3:3" x14ac:dyDescent="0.25">
      <c r="C3368" s="4"/>
    </row>
    <row r="3369" spans="3:3" x14ac:dyDescent="0.25">
      <c r="C3369" s="4"/>
    </row>
    <row r="3370" spans="3:3" x14ac:dyDescent="0.25">
      <c r="C3370" s="4"/>
    </row>
    <row r="3371" spans="3:3" x14ac:dyDescent="0.25">
      <c r="C3371" s="4"/>
    </row>
    <row r="3372" spans="3:3" x14ac:dyDescent="0.25">
      <c r="C3372" s="4"/>
    </row>
    <row r="3373" spans="3:3" x14ac:dyDescent="0.25">
      <c r="C3373" s="4"/>
    </row>
    <row r="3374" spans="3:3" x14ac:dyDescent="0.25">
      <c r="C3374" s="4"/>
    </row>
    <row r="3375" spans="3:3" x14ac:dyDescent="0.25">
      <c r="C3375" s="4"/>
    </row>
    <row r="3376" spans="3:3" x14ac:dyDescent="0.25">
      <c r="C3376" s="4"/>
    </row>
    <row r="3377" spans="3:3" x14ac:dyDescent="0.25">
      <c r="C3377" s="4"/>
    </row>
    <row r="3378" spans="3:3" x14ac:dyDescent="0.25">
      <c r="C3378" s="4"/>
    </row>
    <row r="3379" spans="3:3" x14ac:dyDescent="0.25">
      <c r="C3379" s="4"/>
    </row>
    <row r="3380" spans="3:3" x14ac:dyDescent="0.25">
      <c r="C3380" s="4"/>
    </row>
    <row r="3381" spans="3:3" x14ac:dyDescent="0.25">
      <c r="C3381" s="4"/>
    </row>
    <row r="3382" spans="3:3" x14ac:dyDescent="0.25">
      <c r="C3382" s="4"/>
    </row>
    <row r="3383" spans="3:3" x14ac:dyDescent="0.25">
      <c r="C3383" s="4"/>
    </row>
    <row r="3384" spans="3:3" x14ac:dyDescent="0.25">
      <c r="C3384" s="4"/>
    </row>
    <row r="3385" spans="3:3" x14ac:dyDescent="0.25">
      <c r="C3385" s="4"/>
    </row>
    <row r="3386" spans="3:3" x14ac:dyDescent="0.25">
      <c r="C3386" s="4"/>
    </row>
    <row r="3387" spans="3:3" x14ac:dyDescent="0.25">
      <c r="C3387" s="4"/>
    </row>
    <row r="3388" spans="3:3" x14ac:dyDescent="0.25">
      <c r="C3388" s="4"/>
    </row>
    <row r="3389" spans="3:3" x14ac:dyDescent="0.25">
      <c r="C3389" s="4"/>
    </row>
    <row r="3390" spans="3:3" x14ac:dyDescent="0.25">
      <c r="C3390" s="4"/>
    </row>
    <row r="3391" spans="3:3" x14ac:dyDescent="0.25">
      <c r="C3391" s="4"/>
    </row>
    <row r="3392" spans="3:3" x14ac:dyDescent="0.25">
      <c r="C3392" s="4"/>
    </row>
    <row r="3393" spans="3:3" x14ac:dyDescent="0.25">
      <c r="C3393" s="4"/>
    </row>
    <row r="3394" spans="3:3" x14ac:dyDescent="0.25">
      <c r="C3394" s="4"/>
    </row>
    <row r="3395" spans="3:3" x14ac:dyDescent="0.25">
      <c r="C3395" s="4"/>
    </row>
    <row r="3396" spans="3:3" x14ac:dyDescent="0.25">
      <c r="C3396" s="4"/>
    </row>
    <row r="3397" spans="3:3" x14ac:dyDescent="0.25">
      <c r="C3397" s="4"/>
    </row>
    <row r="3398" spans="3:3" x14ac:dyDescent="0.25">
      <c r="C3398" s="4"/>
    </row>
    <row r="3399" spans="3:3" x14ac:dyDescent="0.25">
      <c r="C3399" s="4"/>
    </row>
    <row r="3400" spans="3:3" x14ac:dyDescent="0.25">
      <c r="C3400" s="4"/>
    </row>
    <row r="3401" spans="3:3" x14ac:dyDescent="0.25">
      <c r="C3401" s="4"/>
    </row>
    <row r="3402" spans="3:3" x14ac:dyDescent="0.25">
      <c r="C3402" s="4"/>
    </row>
    <row r="3403" spans="3:3" x14ac:dyDescent="0.25">
      <c r="C3403" s="4"/>
    </row>
    <row r="3404" spans="3:3" x14ac:dyDescent="0.25">
      <c r="C3404" s="4"/>
    </row>
    <row r="3405" spans="3:3" x14ac:dyDescent="0.25">
      <c r="C3405" s="4"/>
    </row>
    <row r="3406" spans="3:3" x14ac:dyDescent="0.25">
      <c r="C3406" s="4"/>
    </row>
    <row r="3407" spans="3:3" x14ac:dyDescent="0.25">
      <c r="C3407" s="4"/>
    </row>
    <row r="3408" spans="3:3" x14ac:dyDescent="0.25">
      <c r="C3408" s="4"/>
    </row>
    <row r="3409" spans="3:3" x14ac:dyDescent="0.25">
      <c r="C3409" s="4"/>
    </row>
    <row r="3410" spans="3:3" x14ac:dyDescent="0.25">
      <c r="C3410" s="4"/>
    </row>
    <row r="3411" spans="3:3" x14ac:dyDescent="0.25">
      <c r="C3411" s="4"/>
    </row>
    <row r="3412" spans="3:3" x14ac:dyDescent="0.25">
      <c r="C3412" s="4"/>
    </row>
    <row r="3413" spans="3:3" x14ac:dyDescent="0.25">
      <c r="C3413" s="4"/>
    </row>
    <row r="3414" spans="3:3" x14ac:dyDescent="0.25">
      <c r="C3414" s="4"/>
    </row>
    <row r="3415" spans="3:3" x14ac:dyDescent="0.25">
      <c r="C3415" s="4"/>
    </row>
    <row r="3416" spans="3:3" x14ac:dyDescent="0.25">
      <c r="C3416" s="4"/>
    </row>
    <row r="3417" spans="3:3" x14ac:dyDescent="0.25">
      <c r="C3417" s="4"/>
    </row>
    <row r="3418" spans="3:3" x14ac:dyDescent="0.25">
      <c r="C3418" s="4"/>
    </row>
    <row r="3419" spans="3:3" x14ac:dyDescent="0.25">
      <c r="C3419" s="4"/>
    </row>
    <row r="3420" spans="3:3" x14ac:dyDescent="0.25">
      <c r="C3420" s="4"/>
    </row>
    <row r="3421" spans="3:3" x14ac:dyDescent="0.25">
      <c r="C3421" s="4"/>
    </row>
    <row r="3422" spans="3:3" x14ac:dyDescent="0.25">
      <c r="C3422" s="4"/>
    </row>
    <row r="3423" spans="3:3" x14ac:dyDescent="0.25">
      <c r="C3423" s="4"/>
    </row>
    <row r="3424" spans="3:3" x14ac:dyDescent="0.25">
      <c r="C3424" s="4"/>
    </row>
    <row r="3425" spans="3:3" x14ac:dyDescent="0.25">
      <c r="C3425" s="4"/>
    </row>
    <row r="3426" spans="3:3" x14ac:dyDescent="0.25">
      <c r="C3426" s="4"/>
    </row>
    <row r="3427" spans="3:3" x14ac:dyDescent="0.25">
      <c r="C3427" s="4"/>
    </row>
    <row r="3428" spans="3:3" x14ac:dyDescent="0.25">
      <c r="C3428" s="4"/>
    </row>
    <row r="3429" spans="3:3" x14ac:dyDescent="0.25">
      <c r="C3429" s="4"/>
    </row>
    <row r="3430" spans="3:3" x14ac:dyDescent="0.25">
      <c r="C3430" s="4"/>
    </row>
    <row r="3431" spans="3:3" x14ac:dyDescent="0.25">
      <c r="C3431" s="4"/>
    </row>
    <row r="3432" spans="3:3" x14ac:dyDescent="0.25">
      <c r="C3432" s="4"/>
    </row>
    <row r="3433" spans="3:3" x14ac:dyDescent="0.25">
      <c r="C3433" s="4"/>
    </row>
    <row r="3434" spans="3:3" x14ac:dyDescent="0.25">
      <c r="C3434" s="4"/>
    </row>
    <row r="3435" spans="3:3" x14ac:dyDescent="0.25">
      <c r="C3435" s="4"/>
    </row>
    <row r="3436" spans="3:3" x14ac:dyDescent="0.25">
      <c r="C3436" s="4"/>
    </row>
    <row r="3437" spans="3:3" x14ac:dyDescent="0.25">
      <c r="C3437" s="4"/>
    </row>
    <row r="3438" spans="3:3" x14ac:dyDescent="0.25">
      <c r="C3438" s="4"/>
    </row>
    <row r="3439" spans="3:3" x14ac:dyDescent="0.25">
      <c r="C3439" s="4"/>
    </row>
    <row r="3440" spans="3:3" x14ac:dyDescent="0.25">
      <c r="C3440" s="4"/>
    </row>
    <row r="3441" spans="3:3" x14ac:dyDescent="0.25">
      <c r="C3441" s="4"/>
    </row>
    <row r="3442" spans="3:3" x14ac:dyDescent="0.25">
      <c r="C3442" s="4"/>
    </row>
    <row r="3443" spans="3:3" x14ac:dyDescent="0.25">
      <c r="C3443" s="4"/>
    </row>
    <row r="3444" spans="3:3" x14ac:dyDescent="0.25">
      <c r="C3444" s="4"/>
    </row>
    <row r="3445" spans="3:3" x14ac:dyDescent="0.25">
      <c r="C3445" s="4"/>
    </row>
    <row r="3446" spans="3:3" x14ac:dyDescent="0.25">
      <c r="C3446" s="4"/>
    </row>
    <row r="3447" spans="3:3" x14ac:dyDescent="0.25">
      <c r="C3447" s="4"/>
    </row>
    <row r="3448" spans="3:3" x14ac:dyDescent="0.25">
      <c r="C3448" s="4"/>
    </row>
    <row r="3449" spans="3:3" x14ac:dyDescent="0.25">
      <c r="C3449" s="4"/>
    </row>
    <row r="3450" spans="3:3" x14ac:dyDescent="0.25">
      <c r="C3450" s="4"/>
    </row>
    <row r="3451" spans="3:3" x14ac:dyDescent="0.25">
      <c r="C3451" s="4"/>
    </row>
    <row r="3452" spans="3:3" x14ac:dyDescent="0.25">
      <c r="C3452" s="4"/>
    </row>
    <row r="3453" spans="3:3" x14ac:dyDescent="0.25">
      <c r="C3453" s="4"/>
    </row>
    <row r="3454" spans="3:3" x14ac:dyDescent="0.25">
      <c r="C3454" s="4"/>
    </row>
    <row r="3455" spans="3:3" x14ac:dyDescent="0.25">
      <c r="C3455" s="4"/>
    </row>
    <row r="3456" spans="3:3" x14ac:dyDescent="0.25">
      <c r="C3456" s="4"/>
    </row>
    <row r="3457" spans="3:3" x14ac:dyDescent="0.25">
      <c r="C3457" s="4"/>
    </row>
    <row r="3458" spans="3:3" x14ac:dyDescent="0.25">
      <c r="C3458" s="4"/>
    </row>
    <row r="3459" spans="3:3" x14ac:dyDescent="0.25">
      <c r="C3459" s="4"/>
    </row>
    <row r="3460" spans="3:3" x14ac:dyDescent="0.25">
      <c r="C3460" s="4"/>
    </row>
    <row r="3461" spans="3:3" x14ac:dyDescent="0.25">
      <c r="C3461" s="4"/>
    </row>
    <row r="3462" spans="3:3" x14ac:dyDescent="0.25">
      <c r="C3462" s="4"/>
    </row>
    <row r="3463" spans="3:3" x14ac:dyDescent="0.25">
      <c r="C3463" s="4"/>
    </row>
    <row r="3464" spans="3:3" x14ac:dyDescent="0.25">
      <c r="C3464" s="4"/>
    </row>
    <row r="3465" spans="3:3" x14ac:dyDescent="0.25">
      <c r="C3465" s="4"/>
    </row>
    <row r="3466" spans="3:3" x14ac:dyDescent="0.25">
      <c r="C3466" s="4"/>
    </row>
    <row r="3467" spans="3:3" x14ac:dyDescent="0.25">
      <c r="C3467" s="4"/>
    </row>
    <row r="3468" spans="3:3" x14ac:dyDescent="0.25">
      <c r="C3468" s="4"/>
    </row>
    <row r="3469" spans="3:3" x14ac:dyDescent="0.25">
      <c r="C3469" s="4"/>
    </row>
    <row r="3470" spans="3:3" x14ac:dyDescent="0.25">
      <c r="C3470" s="4"/>
    </row>
    <row r="3471" spans="3:3" x14ac:dyDescent="0.25">
      <c r="C3471" s="4"/>
    </row>
    <row r="3472" spans="3:3" x14ac:dyDescent="0.25">
      <c r="C3472" s="4"/>
    </row>
    <row r="3473" spans="3:3" x14ac:dyDescent="0.25">
      <c r="C3473" s="4"/>
    </row>
    <row r="3474" spans="3:3" x14ac:dyDescent="0.25">
      <c r="C3474" s="4"/>
    </row>
    <row r="3475" spans="3:3" x14ac:dyDescent="0.25">
      <c r="C3475" s="4"/>
    </row>
    <row r="3476" spans="3:3" x14ac:dyDescent="0.25">
      <c r="C3476" s="4"/>
    </row>
    <row r="3477" spans="3:3" x14ac:dyDescent="0.25">
      <c r="C3477" s="4"/>
    </row>
    <row r="3478" spans="3:3" x14ac:dyDescent="0.25">
      <c r="C3478" s="4"/>
    </row>
    <row r="3479" spans="3:3" x14ac:dyDescent="0.25">
      <c r="C3479" s="4"/>
    </row>
    <row r="3480" spans="3:3" x14ac:dyDescent="0.25">
      <c r="C3480" s="4"/>
    </row>
    <row r="3481" spans="3:3" x14ac:dyDescent="0.25">
      <c r="C3481" s="4"/>
    </row>
    <row r="3482" spans="3:3" x14ac:dyDescent="0.25">
      <c r="C3482" s="4"/>
    </row>
    <row r="3483" spans="3:3" x14ac:dyDescent="0.25">
      <c r="C3483" s="4"/>
    </row>
    <row r="3484" spans="3:3" x14ac:dyDescent="0.25">
      <c r="C3484" s="4"/>
    </row>
    <row r="3485" spans="3:3" x14ac:dyDescent="0.25">
      <c r="C3485" s="4"/>
    </row>
    <row r="3486" spans="3:3" x14ac:dyDescent="0.25">
      <c r="C3486" s="4"/>
    </row>
    <row r="3487" spans="3:3" x14ac:dyDescent="0.25">
      <c r="C3487" s="4"/>
    </row>
    <row r="3488" spans="3:3" x14ac:dyDescent="0.25">
      <c r="C3488" s="4"/>
    </row>
    <row r="3489" spans="3:3" x14ac:dyDescent="0.25">
      <c r="C3489" s="4"/>
    </row>
    <row r="3490" spans="3:3" x14ac:dyDescent="0.25">
      <c r="C3490" s="4"/>
    </row>
    <row r="3491" spans="3:3" x14ac:dyDescent="0.25">
      <c r="C3491" s="4"/>
    </row>
    <row r="3492" spans="3:3" x14ac:dyDescent="0.25">
      <c r="C3492" s="4"/>
    </row>
    <row r="3493" spans="3:3" x14ac:dyDescent="0.25">
      <c r="C3493" s="4"/>
    </row>
    <row r="3494" spans="3:3" x14ac:dyDescent="0.25">
      <c r="C3494" s="4"/>
    </row>
    <row r="3495" spans="3:3" x14ac:dyDescent="0.25">
      <c r="C3495" s="4"/>
    </row>
    <row r="3496" spans="3:3" x14ac:dyDescent="0.25">
      <c r="C3496" s="4"/>
    </row>
    <row r="3497" spans="3:3" x14ac:dyDescent="0.25">
      <c r="C3497" s="4"/>
    </row>
    <row r="3498" spans="3:3" x14ac:dyDescent="0.25">
      <c r="C3498" s="4"/>
    </row>
    <row r="3499" spans="3:3" x14ac:dyDescent="0.25">
      <c r="C3499" s="4"/>
    </row>
    <row r="3500" spans="3:3" x14ac:dyDescent="0.25">
      <c r="C3500" s="4"/>
    </row>
    <row r="3501" spans="3:3" x14ac:dyDescent="0.25">
      <c r="C3501" s="4"/>
    </row>
    <row r="3502" spans="3:3" x14ac:dyDescent="0.25">
      <c r="C3502" s="4"/>
    </row>
    <row r="3503" spans="3:3" x14ac:dyDescent="0.25">
      <c r="C3503" s="4"/>
    </row>
    <row r="3504" spans="3:3" x14ac:dyDescent="0.25">
      <c r="C3504" s="4"/>
    </row>
    <row r="3505" spans="3:3" x14ac:dyDescent="0.25">
      <c r="C3505" s="4"/>
    </row>
    <row r="3506" spans="3:3" x14ac:dyDescent="0.25">
      <c r="C3506" s="4"/>
    </row>
    <row r="3507" spans="3:3" x14ac:dyDescent="0.25">
      <c r="C3507" s="4"/>
    </row>
    <row r="3508" spans="3:3" x14ac:dyDescent="0.25">
      <c r="C3508" s="4"/>
    </row>
    <row r="3509" spans="3:3" x14ac:dyDescent="0.25">
      <c r="C3509" s="4"/>
    </row>
    <row r="3510" spans="3:3" x14ac:dyDescent="0.25">
      <c r="C3510" s="4"/>
    </row>
    <row r="3511" spans="3:3" x14ac:dyDescent="0.25">
      <c r="C3511" s="4"/>
    </row>
    <row r="3512" spans="3:3" x14ac:dyDescent="0.25">
      <c r="C3512" s="4"/>
    </row>
    <row r="3513" spans="3:3" x14ac:dyDescent="0.25">
      <c r="C3513" s="4"/>
    </row>
    <row r="3514" spans="3:3" x14ac:dyDescent="0.25">
      <c r="C3514" s="4"/>
    </row>
    <row r="3515" spans="3:3" x14ac:dyDescent="0.25">
      <c r="C3515" s="4"/>
    </row>
    <row r="3516" spans="3:3" x14ac:dyDescent="0.25">
      <c r="C3516" s="4"/>
    </row>
    <row r="3517" spans="3:3" x14ac:dyDescent="0.25">
      <c r="C3517" s="4"/>
    </row>
    <row r="3518" spans="3:3" x14ac:dyDescent="0.25">
      <c r="C3518" s="4"/>
    </row>
    <row r="3519" spans="3:3" x14ac:dyDescent="0.25">
      <c r="C3519" s="4"/>
    </row>
    <row r="3520" spans="3:3" x14ac:dyDescent="0.25">
      <c r="C3520" s="4"/>
    </row>
    <row r="3521" spans="3:3" x14ac:dyDescent="0.25">
      <c r="C3521" s="4"/>
    </row>
    <row r="3522" spans="3:3" x14ac:dyDescent="0.25">
      <c r="C3522" s="4"/>
    </row>
    <row r="3523" spans="3:3" x14ac:dyDescent="0.25">
      <c r="C3523" s="4"/>
    </row>
    <row r="3524" spans="3:3" x14ac:dyDescent="0.25">
      <c r="C3524" s="4"/>
    </row>
    <row r="3525" spans="3:3" x14ac:dyDescent="0.25">
      <c r="C3525" s="4"/>
    </row>
    <row r="3526" spans="3:3" x14ac:dyDescent="0.25">
      <c r="C3526" s="4"/>
    </row>
    <row r="3527" spans="3:3" x14ac:dyDescent="0.25">
      <c r="C3527" s="4"/>
    </row>
    <row r="3528" spans="3:3" x14ac:dyDescent="0.25">
      <c r="C3528" s="4"/>
    </row>
    <row r="3529" spans="3:3" x14ac:dyDescent="0.25">
      <c r="C3529" s="4"/>
    </row>
    <row r="3530" spans="3:3" x14ac:dyDescent="0.25">
      <c r="C3530" s="4"/>
    </row>
    <row r="3531" spans="3:3" x14ac:dyDescent="0.25">
      <c r="C3531" s="4"/>
    </row>
    <row r="3532" spans="3:3" x14ac:dyDescent="0.25">
      <c r="C3532" s="4"/>
    </row>
    <row r="3533" spans="3:3" x14ac:dyDescent="0.25">
      <c r="C3533" s="4"/>
    </row>
    <row r="3534" spans="3:3" x14ac:dyDescent="0.25">
      <c r="C3534" s="4"/>
    </row>
    <row r="3535" spans="3:3" x14ac:dyDescent="0.25">
      <c r="C3535" s="4"/>
    </row>
    <row r="3536" spans="3:3" x14ac:dyDescent="0.25">
      <c r="C3536" s="4"/>
    </row>
    <row r="3537" spans="3:3" x14ac:dyDescent="0.25">
      <c r="C3537" s="4"/>
    </row>
    <row r="3538" spans="3:3" x14ac:dyDescent="0.25">
      <c r="C3538" s="4"/>
    </row>
    <row r="3539" spans="3:3" x14ac:dyDescent="0.25">
      <c r="C3539" s="4"/>
    </row>
    <row r="3540" spans="3:3" x14ac:dyDescent="0.25">
      <c r="C3540" s="4"/>
    </row>
    <row r="3541" spans="3:3" x14ac:dyDescent="0.25">
      <c r="C3541" s="4"/>
    </row>
    <row r="3542" spans="3:3" x14ac:dyDescent="0.25">
      <c r="C3542" s="4"/>
    </row>
    <row r="3543" spans="3:3" x14ac:dyDescent="0.25">
      <c r="C3543" s="4"/>
    </row>
    <row r="3544" spans="3:3" x14ac:dyDescent="0.25">
      <c r="C3544" s="4"/>
    </row>
    <row r="3545" spans="3:3" x14ac:dyDescent="0.25">
      <c r="C3545" s="4"/>
    </row>
    <row r="3546" spans="3:3" x14ac:dyDescent="0.25">
      <c r="C3546" s="4"/>
    </row>
    <row r="3547" spans="3:3" x14ac:dyDescent="0.25">
      <c r="C3547" s="4"/>
    </row>
    <row r="3548" spans="3:3" x14ac:dyDescent="0.25">
      <c r="C3548" s="4"/>
    </row>
    <row r="3549" spans="3:3" x14ac:dyDescent="0.25">
      <c r="C3549" s="4"/>
    </row>
    <row r="3550" spans="3:3" x14ac:dyDescent="0.25">
      <c r="C3550" s="4"/>
    </row>
    <row r="3551" spans="3:3" x14ac:dyDescent="0.25">
      <c r="C3551" s="4"/>
    </row>
    <row r="3552" spans="3:3" x14ac:dyDescent="0.25">
      <c r="C3552" s="4"/>
    </row>
    <row r="3553" spans="3:3" x14ac:dyDescent="0.25">
      <c r="C3553" s="4"/>
    </row>
    <row r="3554" spans="3:3" x14ac:dyDescent="0.25">
      <c r="C3554" s="4"/>
    </row>
    <row r="3555" spans="3:3" x14ac:dyDescent="0.25">
      <c r="C3555" s="4"/>
    </row>
    <row r="3556" spans="3:3" x14ac:dyDescent="0.25">
      <c r="C3556" s="4"/>
    </row>
    <row r="3557" spans="3:3" x14ac:dyDescent="0.25">
      <c r="C3557" s="4"/>
    </row>
    <row r="3558" spans="3:3" x14ac:dyDescent="0.25">
      <c r="C3558" s="4"/>
    </row>
    <row r="3559" spans="3:3" x14ac:dyDescent="0.25">
      <c r="C3559" s="4"/>
    </row>
    <row r="3560" spans="3:3" x14ac:dyDescent="0.25">
      <c r="C3560" s="4"/>
    </row>
    <row r="3561" spans="3:3" x14ac:dyDescent="0.25">
      <c r="C3561" s="4"/>
    </row>
    <row r="3562" spans="3:3" x14ac:dyDescent="0.25">
      <c r="C3562" s="4"/>
    </row>
    <row r="3563" spans="3:3" x14ac:dyDescent="0.25">
      <c r="C3563" s="4"/>
    </row>
    <row r="3564" spans="3:3" x14ac:dyDescent="0.25">
      <c r="C3564" s="4"/>
    </row>
    <row r="3565" spans="3:3" x14ac:dyDescent="0.25">
      <c r="C3565" s="4"/>
    </row>
    <row r="3566" spans="3:3" x14ac:dyDescent="0.25">
      <c r="C3566" s="4"/>
    </row>
    <row r="3567" spans="3:3" x14ac:dyDescent="0.25">
      <c r="C3567" s="4"/>
    </row>
    <row r="3568" spans="3:3" x14ac:dyDescent="0.25">
      <c r="C3568" s="4"/>
    </row>
    <row r="3569" spans="3:3" x14ac:dyDescent="0.25">
      <c r="C3569" s="4"/>
    </row>
    <row r="3570" spans="3:3" x14ac:dyDescent="0.25">
      <c r="C3570" s="4"/>
    </row>
    <row r="3571" spans="3:3" x14ac:dyDescent="0.25">
      <c r="C3571" s="4"/>
    </row>
    <row r="3572" spans="3:3" x14ac:dyDescent="0.25">
      <c r="C3572" s="4"/>
    </row>
    <row r="3573" spans="3:3" x14ac:dyDescent="0.25">
      <c r="C3573" s="4"/>
    </row>
    <row r="3574" spans="3:3" x14ac:dyDescent="0.25">
      <c r="C3574" s="4"/>
    </row>
    <row r="3575" spans="3:3" x14ac:dyDescent="0.25">
      <c r="C3575" s="4"/>
    </row>
    <row r="3576" spans="3:3" x14ac:dyDescent="0.25">
      <c r="C3576" s="4"/>
    </row>
    <row r="3577" spans="3:3" x14ac:dyDescent="0.25">
      <c r="C3577" s="4"/>
    </row>
    <row r="3578" spans="3:3" x14ac:dyDescent="0.25">
      <c r="C3578" s="4"/>
    </row>
    <row r="3579" spans="3:3" x14ac:dyDescent="0.25">
      <c r="C3579" s="4"/>
    </row>
    <row r="3580" spans="3:3" x14ac:dyDescent="0.25">
      <c r="C3580" s="4"/>
    </row>
    <row r="3581" spans="3:3" x14ac:dyDescent="0.25">
      <c r="C3581" s="4"/>
    </row>
    <row r="3582" spans="3:3" x14ac:dyDescent="0.25">
      <c r="C3582" s="4"/>
    </row>
    <row r="3583" spans="3:3" x14ac:dyDescent="0.25">
      <c r="C3583" s="4"/>
    </row>
    <row r="3584" spans="3:3" x14ac:dyDescent="0.25">
      <c r="C3584" s="4"/>
    </row>
    <row r="3585" spans="3:3" x14ac:dyDescent="0.25">
      <c r="C3585" s="4"/>
    </row>
    <row r="3586" spans="3:3" x14ac:dyDescent="0.25">
      <c r="C3586" s="4"/>
    </row>
    <row r="3587" spans="3:3" x14ac:dyDescent="0.25">
      <c r="C3587" s="4"/>
    </row>
    <row r="3588" spans="3:3" x14ac:dyDescent="0.25">
      <c r="C3588" s="4"/>
    </row>
    <row r="3589" spans="3:3" x14ac:dyDescent="0.25">
      <c r="C3589" s="4"/>
    </row>
    <row r="3590" spans="3:3" x14ac:dyDescent="0.25">
      <c r="C3590" s="4"/>
    </row>
    <row r="3591" spans="3:3" x14ac:dyDescent="0.25">
      <c r="C3591" s="4"/>
    </row>
    <row r="3592" spans="3:3" x14ac:dyDescent="0.25">
      <c r="C3592" s="4"/>
    </row>
    <row r="3593" spans="3:3" x14ac:dyDescent="0.25">
      <c r="C3593" s="4"/>
    </row>
    <row r="3594" spans="3:3" x14ac:dyDescent="0.25">
      <c r="C3594" s="4"/>
    </row>
    <row r="3595" spans="3:3" x14ac:dyDescent="0.25">
      <c r="C3595" s="4"/>
    </row>
    <row r="3596" spans="3:3" x14ac:dyDescent="0.25">
      <c r="C3596" s="4"/>
    </row>
    <row r="3597" spans="3:3" x14ac:dyDescent="0.25">
      <c r="C3597" s="4"/>
    </row>
    <row r="3598" spans="3:3" x14ac:dyDescent="0.25">
      <c r="C3598" s="4"/>
    </row>
    <row r="3599" spans="3:3" x14ac:dyDescent="0.25">
      <c r="C3599" s="4"/>
    </row>
    <row r="3600" spans="3:3" x14ac:dyDescent="0.25">
      <c r="C3600" s="4"/>
    </row>
    <row r="3601" spans="3:3" x14ac:dyDescent="0.25">
      <c r="C3601" s="4"/>
    </row>
    <row r="3602" spans="3:3" x14ac:dyDescent="0.25">
      <c r="C3602" s="4"/>
    </row>
    <row r="3603" spans="3:3" x14ac:dyDescent="0.25">
      <c r="C3603" s="4"/>
    </row>
    <row r="3604" spans="3:3" x14ac:dyDescent="0.25">
      <c r="C3604" s="4"/>
    </row>
    <row r="3605" spans="3:3" x14ac:dyDescent="0.25">
      <c r="C3605" s="4"/>
    </row>
    <row r="3606" spans="3:3" x14ac:dyDescent="0.25">
      <c r="C3606" s="4"/>
    </row>
    <row r="3607" spans="3:3" x14ac:dyDescent="0.25">
      <c r="C3607" s="4"/>
    </row>
    <row r="3608" spans="3:3" x14ac:dyDescent="0.25">
      <c r="C3608" s="4"/>
    </row>
    <row r="3609" spans="3:3" x14ac:dyDescent="0.25">
      <c r="C3609" s="4"/>
    </row>
    <row r="3610" spans="3:3" x14ac:dyDescent="0.25">
      <c r="C3610" s="4"/>
    </row>
    <row r="3611" spans="3:3" x14ac:dyDescent="0.25">
      <c r="C3611" s="4"/>
    </row>
    <row r="3612" spans="3:3" x14ac:dyDescent="0.25">
      <c r="C3612" s="4"/>
    </row>
    <row r="3613" spans="3:3" x14ac:dyDescent="0.25">
      <c r="C3613" s="4"/>
    </row>
    <row r="3614" spans="3:3" x14ac:dyDescent="0.25">
      <c r="C3614" s="4"/>
    </row>
    <row r="3615" spans="3:3" x14ac:dyDescent="0.25">
      <c r="C3615" s="4"/>
    </row>
    <row r="3616" spans="3:3" x14ac:dyDescent="0.25">
      <c r="C3616" s="4"/>
    </row>
    <row r="3617" spans="3:3" x14ac:dyDescent="0.25">
      <c r="C3617" s="4"/>
    </row>
    <row r="3618" spans="3:3" x14ac:dyDescent="0.25">
      <c r="C3618" s="4"/>
    </row>
    <row r="3619" spans="3:3" x14ac:dyDescent="0.25">
      <c r="C3619" s="4"/>
    </row>
    <row r="3620" spans="3:3" x14ac:dyDescent="0.25">
      <c r="C3620" s="4"/>
    </row>
    <row r="3621" spans="3:3" x14ac:dyDescent="0.25">
      <c r="C3621" s="4"/>
    </row>
    <row r="3622" spans="3:3" x14ac:dyDescent="0.25">
      <c r="C3622" s="4"/>
    </row>
    <row r="3623" spans="3:3" x14ac:dyDescent="0.25">
      <c r="C3623" s="4"/>
    </row>
    <row r="3624" spans="3:3" x14ac:dyDescent="0.25">
      <c r="C3624" s="4"/>
    </row>
    <row r="3625" spans="3:3" x14ac:dyDescent="0.25">
      <c r="C3625" s="4"/>
    </row>
    <row r="3626" spans="3:3" x14ac:dyDescent="0.25">
      <c r="C3626" s="4"/>
    </row>
    <row r="3627" spans="3:3" x14ac:dyDescent="0.25">
      <c r="C3627" s="4"/>
    </row>
    <row r="3628" spans="3:3" x14ac:dyDescent="0.25">
      <c r="C3628" s="4"/>
    </row>
    <row r="3629" spans="3:3" x14ac:dyDescent="0.25">
      <c r="C3629" s="4"/>
    </row>
    <row r="3630" spans="3:3" x14ac:dyDescent="0.25">
      <c r="C3630" s="4"/>
    </row>
    <row r="3631" spans="3:3" x14ac:dyDescent="0.25">
      <c r="C3631" s="4"/>
    </row>
    <row r="3632" spans="3:3" x14ac:dyDescent="0.25">
      <c r="C3632" s="4"/>
    </row>
    <row r="3633" spans="3:3" x14ac:dyDescent="0.25">
      <c r="C3633" s="4"/>
    </row>
    <row r="3634" spans="3:3" x14ac:dyDescent="0.25">
      <c r="C3634" s="4"/>
    </row>
    <row r="3635" spans="3:3" x14ac:dyDescent="0.25">
      <c r="C3635" s="4"/>
    </row>
    <row r="3636" spans="3:3" x14ac:dyDescent="0.25">
      <c r="C3636" s="4"/>
    </row>
    <row r="3637" spans="3:3" x14ac:dyDescent="0.25">
      <c r="C3637" s="4"/>
    </row>
    <row r="3638" spans="3:3" x14ac:dyDescent="0.25">
      <c r="C3638" s="4"/>
    </row>
    <row r="3639" spans="3:3" x14ac:dyDescent="0.25">
      <c r="C3639" s="4"/>
    </row>
    <row r="3640" spans="3:3" x14ac:dyDescent="0.25">
      <c r="C3640" s="4"/>
    </row>
    <row r="3641" spans="3:3" x14ac:dyDescent="0.25">
      <c r="C3641" s="4"/>
    </row>
    <row r="3642" spans="3:3" x14ac:dyDescent="0.25">
      <c r="C3642" s="4"/>
    </row>
    <row r="3643" spans="3:3" x14ac:dyDescent="0.25">
      <c r="C3643" s="4"/>
    </row>
    <row r="3644" spans="3:3" x14ac:dyDescent="0.25">
      <c r="C3644" s="4"/>
    </row>
    <row r="3645" spans="3:3" x14ac:dyDescent="0.25">
      <c r="C3645" s="4"/>
    </row>
    <row r="3646" spans="3:3" x14ac:dyDescent="0.25">
      <c r="C3646" s="4"/>
    </row>
    <row r="3647" spans="3:3" x14ac:dyDescent="0.25">
      <c r="C3647" s="4"/>
    </row>
    <row r="3648" spans="3:3" x14ac:dyDescent="0.25">
      <c r="C3648" s="4"/>
    </row>
    <row r="3649" spans="3:3" x14ac:dyDescent="0.25">
      <c r="C3649" s="4"/>
    </row>
    <row r="3650" spans="3:3" x14ac:dyDescent="0.25">
      <c r="C3650" s="4"/>
    </row>
    <row r="3651" spans="3:3" x14ac:dyDescent="0.25">
      <c r="C3651" s="4"/>
    </row>
    <row r="3652" spans="3:3" x14ac:dyDescent="0.25">
      <c r="C3652" s="4"/>
    </row>
    <row r="3653" spans="3:3" x14ac:dyDescent="0.25">
      <c r="C3653" s="4"/>
    </row>
    <row r="3654" spans="3:3" x14ac:dyDescent="0.25">
      <c r="C3654" s="4"/>
    </row>
    <row r="3655" spans="3:3" x14ac:dyDescent="0.25">
      <c r="C3655" s="4"/>
    </row>
    <row r="3656" spans="3:3" x14ac:dyDescent="0.25">
      <c r="C3656" s="4"/>
    </row>
    <row r="3657" spans="3:3" x14ac:dyDescent="0.25">
      <c r="C3657" s="4"/>
    </row>
    <row r="3658" spans="3:3" x14ac:dyDescent="0.25">
      <c r="C3658" s="4"/>
    </row>
    <row r="3659" spans="3:3" x14ac:dyDescent="0.25">
      <c r="C3659" s="4"/>
    </row>
    <row r="3660" spans="3:3" x14ac:dyDescent="0.25">
      <c r="C3660" s="4"/>
    </row>
    <row r="3661" spans="3:3" x14ac:dyDescent="0.25">
      <c r="C3661" s="4"/>
    </row>
    <row r="3662" spans="3:3" x14ac:dyDescent="0.25">
      <c r="C3662" s="4"/>
    </row>
    <row r="3663" spans="3:3" x14ac:dyDescent="0.25">
      <c r="C3663" s="4"/>
    </row>
    <row r="3664" spans="3:3" x14ac:dyDescent="0.25">
      <c r="C3664" s="4"/>
    </row>
    <row r="3665" spans="3:3" x14ac:dyDescent="0.25">
      <c r="C3665" s="4"/>
    </row>
    <row r="3666" spans="3:3" x14ac:dyDescent="0.25">
      <c r="C3666" s="4"/>
    </row>
    <row r="3667" spans="3:3" x14ac:dyDescent="0.25">
      <c r="C3667" s="4"/>
    </row>
    <row r="3668" spans="3:3" x14ac:dyDescent="0.25">
      <c r="C3668" s="4"/>
    </row>
    <row r="3669" spans="3:3" x14ac:dyDescent="0.25">
      <c r="C3669" s="4"/>
    </row>
    <row r="3670" spans="3:3" x14ac:dyDescent="0.25">
      <c r="C3670" s="4"/>
    </row>
    <row r="3671" spans="3:3" x14ac:dyDescent="0.25">
      <c r="C3671" s="4"/>
    </row>
    <row r="3672" spans="3:3" x14ac:dyDescent="0.25">
      <c r="C3672" s="4"/>
    </row>
    <row r="3673" spans="3:3" x14ac:dyDescent="0.25">
      <c r="C3673" s="4"/>
    </row>
    <row r="3674" spans="3:3" x14ac:dyDescent="0.25">
      <c r="C3674" s="4"/>
    </row>
    <row r="3675" spans="3:3" x14ac:dyDescent="0.25">
      <c r="C3675" s="4"/>
    </row>
    <row r="3676" spans="3:3" x14ac:dyDescent="0.25">
      <c r="C3676" s="4"/>
    </row>
    <row r="3677" spans="3:3" x14ac:dyDescent="0.25">
      <c r="C3677" s="4"/>
    </row>
    <row r="3678" spans="3:3" x14ac:dyDescent="0.25">
      <c r="C3678" s="4"/>
    </row>
    <row r="3679" spans="3:3" x14ac:dyDescent="0.25">
      <c r="C3679" s="4"/>
    </row>
    <row r="3680" spans="3:3" x14ac:dyDescent="0.25">
      <c r="C3680" s="4"/>
    </row>
    <row r="3681" spans="3:3" x14ac:dyDescent="0.25">
      <c r="C3681" s="4"/>
    </row>
    <row r="3682" spans="3:3" x14ac:dyDescent="0.25">
      <c r="C3682" s="4"/>
    </row>
    <row r="3683" spans="3:3" x14ac:dyDescent="0.25">
      <c r="C3683" s="4"/>
    </row>
    <row r="3684" spans="3:3" x14ac:dyDescent="0.25">
      <c r="C3684" s="4"/>
    </row>
    <row r="3685" spans="3:3" x14ac:dyDescent="0.25">
      <c r="C3685" s="4"/>
    </row>
    <row r="3686" spans="3:3" x14ac:dyDescent="0.25">
      <c r="C3686" s="4"/>
    </row>
    <row r="3687" spans="3:3" x14ac:dyDescent="0.25">
      <c r="C3687" s="4"/>
    </row>
    <row r="3688" spans="3:3" x14ac:dyDescent="0.25">
      <c r="C3688" s="4"/>
    </row>
    <row r="3689" spans="3:3" x14ac:dyDescent="0.25">
      <c r="C3689" s="4"/>
    </row>
    <row r="3690" spans="3:3" x14ac:dyDescent="0.25">
      <c r="C3690" s="4"/>
    </row>
    <row r="3691" spans="3:3" x14ac:dyDescent="0.25">
      <c r="C3691" s="4"/>
    </row>
    <row r="3692" spans="3:3" x14ac:dyDescent="0.25">
      <c r="C3692" s="4"/>
    </row>
    <row r="3693" spans="3:3" x14ac:dyDescent="0.25">
      <c r="C3693" s="4"/>
    </row>
    <row r="3694" spans="3:3" x14ac:dyDescent="0.25">
      <c r="C3694" s="4"/>
    </row>
    <row r="3695" spans="3:3" x14ac:dyDescent="0.25">
      <c r="C3695" s="4"/>
    </row>
    <row r="3696" spans="3:3" x14ac:dyDescent="0.25">
      <c r="C3696" s="4"/>
    </row>
    <row r="3697" spans="3:3" x14ac:dyDescent="0.25">
      <c r="C3697" s="4"/>
    </row>
    <row r="3698" spans="3:3" x14ac:dyDescent="0.25">
      <c r="C3698" s="4"/>
    </row>
    <row r="3699" spans="3:3" x14ac:dyDescent="0.25">
      <c r="C3699" s="4"/>
    </row>
    <row r="3700" spans="3:3" x14ac:dyDescent="0.25">
      <c r="C3700" s="4"/>
    </row>
    <row r="3701" spans="3:3" x14ac:dyDescent="0.25">
      <c r="C3701" s="4"/>
    </row>
    <row r="3702" spans="3:3" x14ac:dyDescent="0.25">
      <c r="C3702" s="4"/>
    </row>
    <row r="3703" spans="3:3" x14ac:dyDescent="0.25">
      <c r="C3703" s="4"/>
    </row>
    <row r="3704" spans="3:3" x14ac:dyDescent="0.25">
      <c r="C3704" s="4"/>
    </row>
    <row r="3705" spans="3:3" x14ac:dyDescent="0.25">
      <c r="C3705" s="4"/>
    </row>
    <row r="3706" spans="3:3" x14ac:dyDescent="0.25">
      <c r="C3706" s="4"/>
    </row>
    <row r="3707" spans="3:3" x14ac:dyDescent="0.25">
      <c r="C3707" s="4"/>
    </row>
    <row r="3708" spans="3:3" x14ac:dyDescent="0.25">
      <c r="C3708" s="4"/>
    </row>
    <row r="3709" spans="3:3" x14ac:dyDescent="0.25">
      <c r="C3709" s="4"/>
    </row>
    <row r="3710" spans="3:3" x14ac:dyDescent="0.25">
      <c r="C3710" s="4"/>
    </row>
    <row r="3711" spans="3:3" x14ac:dyDescent="0.25">
      <c r="C3711" s="4"/>
    </row>
    <row r="3712" spans="3:3" x14ac:dyDescent="0.25">
      <c r="C3712" s="4"/>
    </row>
    <row r="3713" spans="3:3" x14ac:dyDescent="0.25">
      <c r="C3713" s="4"/>
    </row>
    <row r="3714" spans="3:3" x14ac:dyDescent="0.25">
      <c r="C3714" s="4"/>
    </row>
    <row r="3715" spans="3:3" x14ac:dyDescent="0.25">
      <c r="C3715" s="4"/>
    </row>
    <row r="3716" spans="3:3" x14ac:dyDescent="0.25">
      <c r="C3716" s="4"/>
    </row>
    <row r="3717" spans="3:3" x14ac:dyDescent="0.25">
      <c r="C3717" s="4"/>
    </row>
    <row r="3718" spans="3:3" x14ac:dyDescent="0.25">
      <c r="C3718" s="4"/>
    </row>
    <row r="3719" spans="3:3" x14ac:dyDescent="0.25">
      <c r="C3719" s="4"/>
    </row>
    <row r="3720" spans="3:3" x14ac:dyDescent="0.25">
      <c r="C3720" s="4"/>
    </row>
    <row r="3721" spans="3:3" x14ac:dyDescent="0.25">
      <c r="C3721" s="4"/>
    </row>
    <row r="3722" spans="3:3" x14ac:dyDescent="0.25">
      <c r="C3722" s="4"/>
    </row>
    <row r="3723" spans="3:3" x14ac:dyDescent="0.25">
      <c r="C3723" s="4"/>
    </row>
    <row r="3724" spans="3:3" x14ac:dyDescent="0.25">
      <c r="C3724" s="4"/>
    </row>
    <row r="3725" spans="3:3" x14ac:dyDescent="0.25">
      <c r="C3725" s="4"/>
    </row>
    <row r="3726" spans="3:3" x14ac:dyDescent="0.25">
      <c r="C3726" s="4"/>
    </row>
    <row r="3727" spans="3:3" x14ac:dyDescent="0.25">
      <c r="C3727" s="4"/>
    </row>
    <row r="3728" spans="3:3" x14ac:dyDescent="0.25">
      <c r="C3728" s="4"/>
    </row>
    <row r="3729" spans="3:3" x14ac:dyDescent="0.25">
      <c r="C3729" s="4"/>
    </row>
    <row r="3730" spans="3:3" x14ac:dyDescent="0.25">
      <c r="C3730" s="4"/>
    </row>
    <row r="3731" spans="3:3" x14ac:dyDescent="0.25">
      <c r="C3731" s="4"/>
    </row>
    <row r="3732" spans="3:3" x14ac:dyDescent="0.25">
      <c r="C3732" s="4"/>
    </row>
    <row r="3733" spans="3:3" x14ac:dyDescent="0.25">
      <c r="C3733" s="4"/>
    </row>
    <row r="3734" spans="3:3" x14ac:dyDescent="0.25">
      <c r="C3734" s="4"/>
    </row>
    <row r="3735" spans="3:3" x14ac:dyDescent="0.25">
      <c r="C3735" s="4"/>
    </row>
    <row r="3736" spans="3:3" x14ac:dyDescent="0.25">
      <c r="C3736" s="4"/>
    </row>
    <row r="3737" spans="3:3" x14ac:dyDescent="0.25">
      <c r="C3737" s="4"/>
    </row>
    <row r="3738" spans="3:3" x14ac:dyDescent="0.25">
      <c r="C3738" s="4"/>
    </row>
    <row r="3739" spans="3:3" x14ac:dyDescent="0.25">
      <c r="C3739" s="4"/>
    </row>
    <row r="3740" spans="3:3" x14ac:dyDescent="0.25">
      <c r="C3740" s="4"/>
    </row>
    <row r="3741" spans="3:3" x14ac:dyDescent="0.25">
      <c r="C3741" s="4"/>
    </row>
    <row r="3742" spans="3:3" x14ac:dyDescent="0.25">
      <c r="C3742" s="4"/>
    </row>
    <row r="3743" spans="3:3" x14ac:dyDescent="0.25">
      <c r="C3743" s="4"/>
    </row>
    <row r="3744" spans="3:3" x14ac:dyDescent="0.25">
      <c r="C3744" s="4"/>
    </row>
    <row r="3745" spans="3:3" x14ac:dyDescent="0.25">
      <c r="C3745" s="4"/>
    </row>
    <row r="3746" spans="3:3" x14ac:dyDescent="0.25">
      <c r="C3746" s="4"/>
    </row>
    <row r="3747" spans="3:3" x14ac:dyDescent="0.25">
      <c r="C3747" s="4"/>
    </row>
    <row r="3748" spans="3:3" x14ac:dyDescent="0.25">
      <c r="C3748" s="4"/>
    </row>
    <row r="3749" spans="3:3" x14ac:dyDescent="0.25">
      <c r="C3749" s="4"/>
    </row>
    <row r="3750" spans="3:3" x14ac:dyDescent="0.25">
      <c r="C3750" s="4"/>
    </row>
    <row r="3751" spans="3:3" x14ac:dyDescent="0.25">
      <c r="C3751" s="4"/>
    </row>
    <row r="3752" spans="3:3" x14ac:dyDescent="0.25">
      <c r="C3752" s="4"/>
    </row>
    <row r="3753" spans="3:3" x14ac:dyDescent="0.25">
      <c r="C3753" s="4"/>
    </row>
    <row r="3754" spans="3:3" x14ac:dyDescent="0.25">
      <c r="C3754" s="4"/>
    </row>
    <row r="3755" spans="3:3" x14ac:dyDescent="0.25">
      <c r="C3755" s="4"/>
    </row>
    <row r="3756" spans="3:3" x14ac:dyDescent="0.25">
      <c r="C3756" s="4"/>
    </row>
    <row r="3757" spans="3:3" x14ac:dyDescent="0.25">
      <c r="C3757" s="4"/>
    </row>
    <row r="3758" spans="3:3" x14ac:dyDescent="0.25">
      <c r="C3758" s="4"/>
    </row>
    <row r="3759" spans="3:3" x14ac:dyDescent="0.25">
      <c r="C3759" s="4"/>
    </row>
    <row r="3760" spans="3:3" x14ac:dyDescent="0.25">
      <c r="C3760" s="4"/>
    </row>
    <row r="3761" spans="3:3" x14ac:dyDescent="0.25">
      <c r="C3761" s="4"/>
    </row>
    <row r="3762" spans="3:3" x14ac:dyDescent="0.25">
      <c r="C3762" s="4"/>
    </row>
    <row r="3763" spans="3:3" x14ac:dyDescent="0.25">
      <c r="C3763" s="4"/>
    </row>
    <row r="3764" spans="3:3" x14ac:dyDescent="0.25">
      <c r="C3764" s="4"/>
    </row>
    <row r="3765" spans="3:3" x14ac:dyDescent="0.25">
      <c r="C3765" s="4"/>
    </row>
    <row r="3766" spans="3:3" x14ac:dyDescent="0.25">
      <c r="C3766" s="4"/>
    </row>
    <row r="3767" spans="3:3" x14ac:dyDescent="0.25">
      <c r="C3767" s="4"/>
    </row>
    <row r="3768" spans="3:3" x14ac:dyDescent="0.25">
      <c r="C3768" s="4"/>
    </row>
    <row r="3769" spans="3:3" x14ac:dyDescent="0.25">
      <c r="C3769" s="4"/>
    </row>
    <row r="3770" spans="3:3" x14ac:dyDescent="0.25">
      <c r="C3770" s="4"/>
    </row>
    <row r="3771" spans="3:3" x14ac:dyDescent="0.25">
      <c r="C3771" s="4"/>
    </row>
    <row r="3772" spans="3:3" x14ac:dyDescent="0.25">
      <c r="C3772" s="4"/>
    </row>
    <row r="3773" spans="3:3" x14ac:dyDescent="0.25">
      <c r="C3773" s="4"/>
    </row>
    <row r="3774" spans="3:3" x14ac:dyDescent="0.25">
      <c r="C3774" s="4"/>
    </row>
    <row r="3775" spans="3:3" x14ac:dyDescent="0.25">
      <c r="C3775" s="4"/>
    </row>
    <row r="3776" spans="3:3" x14ac:dyDescent="0.25">
      <c r="C3776" s="4"/>
    </row>
    <row r="3777" spans="3:3" x14ac:dyDescent="0.25">
      <c r="C3777" s="4"/>
    </row>
    <row r="3778" spans="3:3" x14ac:dyDescent="0.25">
      <c r="C3778" s="4"/>
    </row>
    <row r="3779" spans="3:3" x14ac:dyDescent="0.25">
      <c r="C3779" s="4"/>
    </row>
    <row r="3780" spans="3:3" x14ac:dyDescent="0.25">
      <c r="C3780" s="4"/>
    </row>
    <row r="3781" spans="3:3" x14ac:dyDescent="0.25">
      <c r="C3781" s="4"/>
    </row>
    <row r="3782" spans="3:3" x14ac:dyDescent="0.25">
      <c r="C3782" s="4"/>
    </row>
    <row r="3783" spans="3:3" x14ac:dyDescent="0.25">
      <c r="C3783" s="4"/>
    </row>
    <row r="3784" spans="3:3" x14ac:dyDescent="0.25">
      <c r="C3784" s="4"/>
    </row>
    <row r="3785" spans="3:3" x14ac:dyDescent="0.25">
      <c r="C3785" s="4"/>
    </row>
    <row r="3786" spans="3:3" x14ac:dyDescent="0.25">
      <c r="C3786" s="4"/>
    </row>
    <row r="3787" spans="3:3" x14ac:dyDescent="0.25">
      <c r="C3787" s="4"/>
    </row>
    <row r="3788" spans="3:3" x14ac:dyDescent="0.25">
      <c r="C3788" s="4"/>
    </row>
    <row r="3789" spans="3:3" x14ac:dyDescent="0.25">
      <c r="C3789" s="4"/>
    </row>
    <row r="3790" spans="3:3" x14ac:dyDescent="0.25">
      <c r="C3790" s="4"/>
    </row>
    <row r="3791" spans="3:3" x14ac:dyDescent="0.25">
      <c r="C3791" s="4"/>
    </row>
    <row r="3792" spans="3:3" x14ac:dyDescent="0.25">
      <c r="C3792" s="4"/>
    </row>
    <row r="3793" spans="3:3" x14ac:dyDescent="0.25">
      <c r="C3793" s="4"/>
    </row>
    <row r="3794" spans="3:3" x14ac:dyDescent="0.25">
      <c r="C3794" s="4"/>
    </row>
    <row r="3795" spans="3:3" x14ac:dyDescent="0.25">
      <c r="C3795" s="4"/>
    </row>
    <row r="3796" spans="3:3" x14ac:dyDescent="0.25">
      <c r="C3796" s="4"/>
    </row>
    <row r="3797" spans="3:3" x14ac:dyDescent="0.25">
      <c r="C3797" s="4"/>
    </row>
    <row r="3798" spans="3:3" x14ac:dyDescent="0.25">
      <c r="C3798" s="4"/>
    </row>
    <row r="3799" spans="3:3" x14ac:dyDescent="0.25">
      <c r="C3799" s="4"/>
    </row>
    <row r="3800" spans="3:3" x14ac:dyDescent="0.25">
      <c r="C3800" s="4"/>
    </row>
    <row r="3801" spans="3:3" x14ac:dyDescent="0.25">
      <c r="C3801" s="4"/>
    </row>
    <row r="3802" spans="3:3" x14ac:dyDescent="0.25">
      <c r="C3802" s="4"/>
    </row>
    <row r="3803" spans="3:3" x14ac:dyDescent="0.25">
      <c r="C3803" s="4"/>
    </row>
    <row r="3804" spans="3:3" x14ac:dyDescent="0.25">
      <c r="C3804" s="4"/>
    </row>
    <row r="3805" spans="3:3" x14ac:dyDescent="0.25">
      <c r="C3805" s="4"/>
    </row>
    <row r="3806" spans="3:3" x14ac:dyDescent="0.25">
      <c r="C3806" s="4"/>
    </row>
    <row r="3807" spans="3:3" x14ac:dyDescent="0.25">
      <c r="C3807" s="4"/>
    </row>
    <row r="3808" spans="3:3" x14ac:dyDescent="0.25">
      <c r="C3808" s="4"/>
    </row>
    <row r="3809" spans="3:3" x14ac:dyDescent="0.25">
      <c r="C3809" s="4"/>
    </row>
    <row r="3810" spans="3:3" x14ac:dyDescent="0.25">
      <c r="C3810" s="4"/>
    </row>
    <row r="3811" spans="3:3" x14ac:dyDescent="0.25">
      <c r="C3811" s="4"/>
    </row>
    <row r="3812" spans="3:3" x14ac:dyDescent="0.25">
      <c r="C3812" s="4"/>
    </row>
    <row r="3813" spans="3:3" x14ac:dyDescent="0.25">
      <c r="C3813" s="4"/>
    </row>
    <row r="3814" spans="3:3" x14ac:dyDescent="0.25">
      <c r="C3814" s="4"/>
    </row>
    <row r="3815" spans="3:3" x14ac:dyDescent="0.25">
      <c r="C3815" s="4"/>
    </row>
    <row r="3816" spans="3:3" x14ac:dyDescent="0.25">
      <c r="C3816" s="4"/>
    </row>
    <row r="3817" spans="3:3" x14ac:dyDescent="0.25">
      <c r="C3817" s="4"/>
    </row>
    <row r="3818" spans="3:3" x14ac:dyDescent="0.25">
      <c r="C3818" s="4"/>
    </row>
    <row r="3819" spans="3:3" x14ac:dyDescent="0.25">
      <c r="C3819" s="4"/>
    </row>
    <row r="3820" spans="3:3" x14ac:dyDescent="0.25">
      <c r="C3820" s="4"/>
    </row>
    <row r="3821" spans="3:3" x14ac:dyDescent="0.25">
      <c r="C3821" s="4"/>
    </row>
    <row r="3822" spans="3:3" x14ac:dyDescent="0.25">
      <c r="C3822" s="4"/>
    </row>
    <row r="3823" spans="3:3" x14ac:dyDescent="0.25">
      <c r="C3823" s="4"/>
    </row>
    <row r="3824" spans="3:3" x14ac:dyDescent="0.25">
      <c r="C3824" s="4"/>
    </row>
    <row r="3825" spans="3:3" x14ac:dyDescent="0.25">
      <c r="C3825" s="4"/>
    </row>
    <row r="3826" spans="3:3" x14ac:dyDescent="0.25">
      <c r="C3826" s="4"/>
    </row>
    <row r="3827" spans="3:3" x14ac:dyDescent="0.25">
      <c r="C3827" s="4"/>
    </row>
    <row r="3828" spans="3:3" x14ac:dyDescent="0.25">
      <c r="C3828" s="4"/>
    </row>
    <row r="3829" spans="3:3" x14ac:dyDescent="0.25">
      <c r="C3829" s="4"/>
    </row>
    <row r="3830" spans="3:3" x14ac:dyDescent="0.25">
      <c r="C3830" s="4"/>
    </row>
    <row r="3831" spans="3:3" x14ac:dyDescent="0.25">
      <c r="C3831" s="4"/>
    </row>
    <row r="3832" spans="3:3" x14ac:dyDescent="0.25">
      <c r="C3832" s="4"/>
    </row>
    <row r="3833" spans="3:3" x14ac:dyDescent="0.25">
      <c r="C3833" s="4"/>
    </row>
    <row r="3834" spans="3:3" x14ac:dyDescent="0.25">
      <c r="C3834" s="4"/>
    </row>
    <row r="3835" spans="3:3" x14ac:dyDescent="0.25">
      <c r="C3835" s="4"/>
    </row>
    <row r="3836" spans="3:3" x14ac:dyDescent="0.25">
      <c r="C3836" s="4"/>
    </row>
    <row r="3837" spans="3:3" x14ac:dyDescent="0.25">
      <c r="C3837" s="4"/>
    </row>
    <row r="3838" spans="3:3" x14ac:dyDescent="0.25">
      <c r="C3838" s="4"/>
    </row>
    <row r="3839" spans="3:3" x14ac:dyDescent="0.25">
      <c r="C3839" s="4"/>
    </row>
    <row r="3840" spans="3:3" x14ac:dyDescent="0.25">
      <c r="C3840" s="4"/>
    </row>
    <row r="3841" spans="3:3" x14ac:dyDescent="0.25">
      <c r="C3841" s="4"/>
    </row>
    <row r="3842" spans="3:3" x14ac:dyDescent="0.25">
      <c r="C3842" s="4"/>
    </row>
    <row r="3843" spans="3:3" x14ac:dyDescent="0.25">
      <c r="C3843" s="4"/>
    </row>
    <row r="3844" spans="3:3" x14ac:dyDescent="0.25">
      <c r="C3844" s="4"/>
    </row>
    <row r="3845" spans="3:3" x14ac:dyDescent="0.25">
      <c r="C3845" s="4"/>
    </row>
    <row r="3846" spans="3:3" x14ac:dyDescent="0.25">
      <c r="C3846" s="4"/>
    </row>
    <row r="3847" spans="3:3" x14ac:dyDescent="0.25">
      <c r="C3847" s="4"/>
    </row>
    <row r="3848" spans="3:3" x14ac:dyDescent="0.25">
      <c r="C3848" s="4"/>
    </row>
    <row r="3849" spans="3:3" x14ac:dyDescent="0.25">
      <c r="C3849" s="4"/>
    </row>
    <row r="3850" spans="3:3" x14ac:dyDescent="0.25">
      <c r="C3850" s="4"/>
    </row>
    <row r="3851" spans="3:3" x14ac:dyDescent="0.25">
      <c r="C3851" s="4"/>
    </row>
    <row r="3852" spans="3:3" x14ac:dyDescent="0.25">
      <c r="C3852" s="4"/>
    </row>
    <row r="3853" spans="3:3" x14ac:dyDescent="0.25">
      <c r="C3853" s="4"/>
    </row>
    <row r="3854" spans="3:3" x14ac:dyDescent="0.25">
      <c r="C3854" s="4"/>
    </row>
    <row r="3855" spans="3:3" x14ac:dyDescent="0.25">
      <c r="C3855" s="4"/>
    </row>
    <row r="3856" spans="3:3" x14ac:dyDescent="0.25">
      <c r="C3856" s="4"/>
    </row>
    <row r="3857" spans="3:3" x14ac:dyDescent="0.25">
      <c r="C3857" s="4"/>
    </row>
    <row r="3858" spans="3:3" x14ac:dyDescent="0.25">
      <c r="C3858" s="4"/>
    </row>
    <row r="3859" spans="3:3" x14ac:dyDescent="0.25">
      <c r="C3859" s="4"/>
    </row>
    <row r="3860" spans="3:3" x14ac:dyDescent="0.25">
      <c r="C3860" s="4"/>
    </row>
    <row r="3861" spans="3:3" x14ac:dyDescent="0.25">
      <c r="C3861" s="4"/>
    </row>
    <row r="3862" spans="3:3" x14ac:dyDescent="0.25">
      <c r="C3862" s="4"/>
    </row>
    <row r="3863" spans="3:3" x14ac:dyDescent="0.25">
      <c r="C3863" s="4"/>
    </row>
    <row r="3864" spans="3:3" x14ac:dyDescent="0.25">
      <c r="C3864" s="4"/>
    </row>
    <row r="3865" spans="3:3" x14ac:dyDescent="0.25">
      <c r="C3865" s="4"/>
    </row>
    <row r="3866" spans="3:3" x14ac:dyDescent="0.25">
      <c r="C3866" s="4"/>
    </row>
    <row r="3867" spans="3:3" x14ac:dyDescent="0.25">
      <c r="C3867" s="4"/>
    </row>
    <row r="3868" spans="3:3" x14ac:dyDescent="0.25">
      <c r="C3868" s="4"/>
    </row>
    <row r="3869" spans="3:3" x14ac:dyDescent="0.25">
      <c r="C3869" s="4"/>
    </row>
    <row r="3870" spans="3:3" x14ac:dyDescent="0.25">
      <c r="C3870" s="4"/>
    </row>
    <row r="3871" spans="3:3" x14ac:dyDescent="0.25">
      <c r="C3871" s="4"/>
    </row>
    <row r="3872" spans="3:3" x14ac:dyDescent="0.25">
      <c r="C3872" s="4"/>
    </row>
    <row r="3873" spans="3:3" x14ac:dyDescent="0.25">
      <c r="C3873" s="4"/>
    </row>
    <row r="3874" spans="3:3" x14ac:dyDescent="0.25">
      <c r="C3874" s="4"/>
    </row>
    <row r="3875" spans="3:3" x14ac:dyDescent="0.25">
      <c r="C3875" s="4"/>
    </row>
    <row r="3876" spans="3:3" x14ac:dyDescent="0.25">
      <c r="C3876" s="4"/>
    </row>
    <row r="3877" spans="3:3" x14ac:dyDescent="0.25">
      <c r="C3877" s="4"/>
    </row>
    <row r="3878" spans="3:3" x14ac:dyDescent="0.25">
      <c r="C3878" s="4"/>
    </row>
    <row r="3879" spans="3:3" x14ac:dyDescent="0.25">
      <c r="C3879" s="4"/>
    </row>
    <row r="3880" spans="3:3" x14ac:dyDescent="0.25">
      <c r="C3880" s="4"/>
    </row>
    <row r="3881" spans="3:3" x14ac:dyDescent="0.25">
      <c r="C3881" s="4"/>
    </row>
    <row r="3882" spans="3:3" x14ac:dyDescent="0.25">
      <c r="C3882" s="4"/>
    </row>
    <row r="3883" spans="3:3" x14ac:dyDescent="0.25">
      <c r="C3883" s="4"/>
    </row>
    <row r="3884" spans="3:3" x14ac:dyDescent="0.25">
      <c r="C3884" s="4"/>
    </row>
    <row r="3885" spans="3:3" x14ac:dyDescent="0.25">
      <c r="C3885" s="4"/>
    </row>
    <row r="3886" spans="3:3" x14ac:dyDescent="0.25">
      <c r="C3886" s="4"/>
    </row>
    <row r="3887" spans="3:3" x14ac:dyDescent="0.25">
      <c r="C3887" s="4"/>
    </row>
    <row r="3888" spans="3:3" x14ac:dyDescent="0.25">
      <c r="C3888" s="4"/>
    </row>
    <row r="3889" spans="3:3" x14ac:dyDescent="0.25">
      <c r="C3889" s="4"/>
    </row>
    <row r="3890" spans="3:3" x14ac:dyDescent="0.25">
      <c r="C3890" s="4"/>
    </row>
    <row r="3891" spans="3:3" x14ac:dyDescent="0.25">
      <c r="C3891" s="4"/>
    </row>
    <row r="3892" spans="3:3" x14ac:dyDescent="0.25">
      <c r="C3892" s="4"/>
    </row>
    <row r="3893" spans="3:3" x14ac:dyDescent="0.25">
      <c r="C3893" s="4"/>
    </row>
    <row r="3894" spans="3:3" x14ac:dyDescent="0.25">
      <c r="C3894" s="4"/>
    </row>
    <row r="3895" spans="3:3" x14ac:dyDescent="0.25">
      <c r="C3895" s="4"/>
    </row>
    <row r="3896" spans="3:3" x14ac:dyDescent="0.25">
      <c r="C3896" s="4"/>
    </row>
    <row r="3897" spans="3:3" x14ac:dyDescent="0.25">
      <c r="C3897" s="4"/>
    </row>
    <row r="3898" spans="3:3" x14ac:dyDescent="0.25">
      <c r="C3898" s="4"/>
    </row>
    <row r="3899" spans="3:3" x14ac:dyDescent="0.25">
      <c r="C3899" s="4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54" ma:contentTypeDescription="Permitting &amp; Compliance Excel Document" ma:contentTypeScope="" ma:versionID="952f91a3d54cfb003e09aeefa68c7c74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bd96a34874d31d63e1b13919ca6895a7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Silent Valley Landfill Site</Site_x0020_Name>
    <Internal_x002f_External xmlns="859f7ad6-93f6-4205-b62b-a17f28acbbac">Incoming document</Internal_x002f_External>
    <Post_x0020_code xmlns="859f7ad6-93f6-4205-b62b-a17f28acbbac">NP23 6PZ</Post_x0020_code>
    <Document_x0020_Type xmlns="859f7ad6-93f6-4205-b62b-a17f28acbbac">Report</Document_x0020_Type>
    <Welsh_x0020_Local_x0020_Authority xmlns="859f7ad6-93f6-4205-b62b-a17f28acbbac">Blaenau Gwent CBC</Welsh_x0020_Local_x0020_Authority>
    <Disclosure_x0020_Status xmlns="859f7ad6-93f6-4205-b62b-a17f28acbbac">Public register</Disclosure_x0020_Status>
    <Addressee xmlns="859f7ad6-93f6-4205-b62b-a17f28acbbac">Beechwood House, Cwm, Ebbw Vale, Blaenau Gwent NP23 6PZ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2021-01-29T00:00:00+00:00</Document_x0020_Date>
    <Facility_x0020_Address xmlns="859f7ad6-93f6-4205-b62b-a17f28acbbac">Silent Valley Landfill, Beechwood House, Cwm, Ebbw Vale, Blaenau Gwent NP23 6PZ</Facility_x0020_Address>
    <Environment_x0020_Sub_x0020_Folder xmlns="859f7ad6-93f6-4205-b62b-a17f28acbbac">Environment monitoring</Environment_x0020_Sub_x0020_Folder>
    <Customer_x0020_Name xmlns="859f7ad6-93f6-4205-b62b-a17f28acbbac">Silent Valley Waste Services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DBC6328-25E8-4885-8637-693A4BFF956A}"/>
</file>

<file path=customXml/itemProps2.xml><?xml version="1.0" encoding="utf-8"?>
<ds:datastoreItem xmlns:ds="http://schemas.openxmlformats.org/officeDocument/2006/customXml" ds:itemID="{CE54A475-53B7-4C23-8CD8-24603C7F3B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DA743B-3EFE-414C-BA27-A57AD0216D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9796929-4861-4D69-BFA4-4A332A8941FB}"/>
</file>

<file path=customXml/itemProps5.xml><?xml version="1.0" encoding="utf-8"?>
<ds:datastoreItem xmlns:ds="http://schemas.openxmlformats.org/officeDocument/2006/customXml" ds:itemID="{1AC8F26B-2622-4E8B-9336-2B18A7D85D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Silent Valley Waste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2020 Mon Rpt-Rainfall Leachate Data and Graph</dc:title>
  <dc:creator>ARUP</dc:creator>
  <cp:lastModifiedBy>Elizabeth.Parr</cp:lastModifiedBy>
  <cp:lastPrinted>2019-11-11T09:06:43Z</cp:lastPrinted>
  <dcterms:created xsi:type="dcterms:W3CDTF">2014-03-04T12:33:08Z</dcterms:created>
  <dcterms:modified xsi:type="dcterms:W3CDTF">2021-03-03T15:46:22Z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fdbc62f6-f77a-48bf-9b51-7d2bf8dae791</vt:lpwstr>
  </property>
  <property fmtid="{D5CDD505-2E9C-101B-9397-08002B2CF9AE}" pid="4" name="_dlc_DocId">
    <vt:lpwstr>REGU-386-3984706</vt:lpwstr>
  </property>
  <property fmtid="{D5CDD505-2E9C-101B-9397-08002B2CF9AE}" pid="5" name="_dlc_DocIdUrl">
    <vt:lpwstr>https://cyfoethnaturiolcymru.sharepoint.com/teams/Regulatory/Permitting/_layouts/15/DocIdRedir.aspx?ID=REGU-386-3984706, REGU-386-3984706</vt:lpwstr>
  </property>
</Properties>
</file>