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8" i="13" l="1"/>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<sst xmlns="http://schemas.openxmlformats.org/spreadsheetml/2006/main" count="7481" uniqueCount="2648">
  <si>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</si>
  <si>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</si>
  <si>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</si>
  <si>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</si>
  <si>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</si>
  <si>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</si>
  <si>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</si>
  <si>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</si>
  <si>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</si>
  <si>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</si>
  <si>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</si>
  <si>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</si>
  <si>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</si>
  <si>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</si>
  <si>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</si>
  <si>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</si>
  <si>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</si>
  <si>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</si>
  <si>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</si>
  <si>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</si>
  <si>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</si>
  <si>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</si>
  <si>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</si>
  <si>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</si>
  <si>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</si>
  <si>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</si>
  <si>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</si>
  <si>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</si>
  <si>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</si>
  <si>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</si>
  <si>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</si>
  <si>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</si>
  <si>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</si>
  <si>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</si>
  <si>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</si>
  <si>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</si>
  <si>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</si>
  <si>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</si>
  <si>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</si>
  <si>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</si>
  <si>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</si>
  <si>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</si>
  <si>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</si>
  <si>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</si>
  <si>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</si>
  <si>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</si>
  <si>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</si>
  <si>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</si>
  <si>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</si>
  <si>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</si>
  <si>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</si>
  <si>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</si>
  <si>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</si>
  <si>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</si>
  <si>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</si>
  <si>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</si>
  <si>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</si>
  <si>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</si>
  <si>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</si>
  <si>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</si>
  <si>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</si>
  <si>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</si>
  <si>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</si>
  <si>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</si>
  <si>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</si>
  <si>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</si>
  <si>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</si>
  <si>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</si>
  <si>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</si>
  <si>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</si>
  <si>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</si>
  <si>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</si>
  <si>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</si>
  <si>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</si>
  <si>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</si>
  <si>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</si>
  <si>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</si>
  <si>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</si>
  <si>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</si>
  <si>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</si>
  <si>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</si>
  <si>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</si>
  <si>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</si>
  <si>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</si>
  <si>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</si>
  <si>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</si>
  <si>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</si>
  <si>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</si>
  <si>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</si>
  <si>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</si>
  <si>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</si>
  <si>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</si>
  <si>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</si>
  <si>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</si>
  <si>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</si>
  <si>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</si>
  <si>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</si>
  <si>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</si>
  <si>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</si>
  <si>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</si>
  <si>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</si>
  <si>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</si>
  <si>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</si>
  <si>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</si>
  <si>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</si>
  <si>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</si>
  <si>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</si>
  <si>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</si>
  <si>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</si>
  <si>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</si>
  <si>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</si>
  <si>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</si>
  <si>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</si>
  <si>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</si>
  <si>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</si>
  <si>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</si>
  <si>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</si>
  <si>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</si>
  <si>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</si>
  <si>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</si>
  <si>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</si>
  <si>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</si>
  <si>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</si>
  <si>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</si>
  <si>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</si>
  <si>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</si>
  <si>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</si>
  <si>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</si>
  <si>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</si>
  <si>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</si>
  <si>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</si>
  <si>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</si>
  <si>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</si>
  <si>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</si>
  <si>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</si>
  <si>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</si>
  <si>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</si>
  <si>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</si>
  <si>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</si>
  <si>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</si>
  <si>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</si>
  <si>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</si>
  <si>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</si>
  <si>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</si>
  <si>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</si>
  <si>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</si>
  <si>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</si>
  <si>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</si>
  <si>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</si>
  <si>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</si>
  <si>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</si>
  <si>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</si>
  <si>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</si>
  <si>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</si>
  <si>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</si>
  <si>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</si>
  <si>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</si>
  <si>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</si>
  <si>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</si>
  <si>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</si>
  <si>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</si>
  <si>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</si>
  <si>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</si>
  <si>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</si>
  <si>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</si>
  <si>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</si>
  <si>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</si>
  <si>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</si>
  <si>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</si>
  <si>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</si>
  <si>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</si>
  <si>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</si>
  <si>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</si>
  <si>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</si>
  <si>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</si>
  <si>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</si>
  <si>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</si>
  <si>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</si>
  <si>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</si>
  <si>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</si>
  <si>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</si>
  <si>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</si>
  <si>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</si>
  <si>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</si>
  <si>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</si>
  <si>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</si>
  <si>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</si>
  <si>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</si>
  <si>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</si>
  <si>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</si>
  <si>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</si>
  <si>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</si>
  <si>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</si>
  <si>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</si>
  <si>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</si>
  <si>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</si>
  <si>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</si>
  <si>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</si>
  <si>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</si>
  <si>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</si>
  <si>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</si>
  <si>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</si>
  <si>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</si>
  <si>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</si>
  <si>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</si>
  <si>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</si>
  <si>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</si>
  <si>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</si>
  <si>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</si>
  <si>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</si>
  <si>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</si>
  <si>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</si>
  <si>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</si>
  <si>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</si>
  <si>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</si>
  <si>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</si>
  <si>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</si>
  <si>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</si>
  <si>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</si>
  <si>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</si>
  <si>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</si>
  <si>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</si>
  <si>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</si>
  <si>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</si>
  <si>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</si>
  <si>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</si>
  <si>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</si>
  <si>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</si>
  <si>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</si>
  <si>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</si>
  <si>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</si>
  <si>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</si>
  <si>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</si>
  <si>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</si>
  <si>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</si>
  <si>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</si>
  <si>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</si>
  <si>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</si>
  <si>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</si>
  <si>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</si>
  <si>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</si>
  <si>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</si>
  <si>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</si>
  <si>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</si>
  <si>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</si>
  <si>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</si>
  <si>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</si>
  <si>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</si>
  <si>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</si>
  <si>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</si>
  <si>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</si>
  <si>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</si>
  <si>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</si>
  <si>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</si>
  <si>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</si>
  <si>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</si>
  <si>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</si>
  <si>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</si>
  <si>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</si>
  <si>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</si>
  <si>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</si>
  <si>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</si>
  <si>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</si>
  <si>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</si>
  <si>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</si>
  <si>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</si>
  <si>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</si>
  <si>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</si>
  <si>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</si>
  <si>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</si>
  <si>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</si>
  <si>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</si>
  <si>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</si>
  <si>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</si>
  <si>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</si>
  <si>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</si>
  <si>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</si>
  <si>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</si>
  <si>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</si>
  <si>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</si>
  <si>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</si>
  <si>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</si>
  <si>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</si>
  <si>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</si>
  <si>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</si>
  <si>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</si>
  <si>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</si>
  <si>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</si>
  <si>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</si>
  <si>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</si>
  <si>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</si>
  <si>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</si>
  <si>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</si>
  <si>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</si>
  <si>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</si>
  <si>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</si>
  <si>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</si>
  <si>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</si>
  <si>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</si>
  <si>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</si>
  <si>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</si>
  <si>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</si>
  <si>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</si>
  <si>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</si>
  <si>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</si>
  <si>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</si>
  <si>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</si>
  <si>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</si>
  <si>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</si>
  <si>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</si>
  <si>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</si>
  <si>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</si>
  <si>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</si>
  <si>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</si>
  <si>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</si>
  <si>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</si>
  <si>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</si>
  <si>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</si>
  <si>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</si>
  <si>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</si>
  <si>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</si>
  <si>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</si>
  <si>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</si>
  <si>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</si>
  <si>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</si>
  <si>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</si>
  <si>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</si>
  <si>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</si>
  <si>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</si>
  <si>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</si>
  <si>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</si>
  <si>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</si>
  <si>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</si>
  <si>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</si>
  <si>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</si>
  <si>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</si>
  <si>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</si>
  <si>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</si>
  <si>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</si>
  <si>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</si>
  <si>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</si>
  <si>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</si>
  <si>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</si>
  <si>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</si>
  <si>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</si>
  <si>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</si>
  <si>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</si>
  <si>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</si>
  <si>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</si>
  <si>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</si>
  <si>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</si>
  <si>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</si>
  <si>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</si>
  <si>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</si>
  <si>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</si>
  <si>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</si>
  <si>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</si>
  <si>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</si>
  <si>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</si>
  <si>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</si>
  <si>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</si>
  <si>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</si>
  <si>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</si>
  <si>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</si>
  <si>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</si>
  <si>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</si>
  <si>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</si>
  <si>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</si>
  <si>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</si>
  <si>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</si>
  <si>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</si>
  <si>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</si>
  <si>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</si>
  <si>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</si>
  <si>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</si>
  <si>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</si>
  <si>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</si>
  <si>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</si>
  <si>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</si>
  <si>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</si>
  <si>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</si>
  <si>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</si>
  <si>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</si>
  <si>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</si>
  <si>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</si>
  <si>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</si>
  <si>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</si>
  <si>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</si>
  <si>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</si>
  <si>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</si>
  <si>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</si>
  <si>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</si>
  <si>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</si>
  <si>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</si>
  <si>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</si>
  <si>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</si>
  <si>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</si>
  <si>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</si>
  <si>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</si>
  <si>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</si>
  <si>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</si>
  <si>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</si>
  <si>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</si>
  <si>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</si>
  <si>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</si>
  <si>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</si>
  <si>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</si>
  <si>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</si>
  <si>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</si>
  <si>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</si>
  <si>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</si>
  <si>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</si>
  <si>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</si>
  <si>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</si>
  <si>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</si>
  <si>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</si>
  <si>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</si>
  <si>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</si>
  <si>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</si>
  <si>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</si>
  <si>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</si>
  <si>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</si>
  <si>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</si>
  <si>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</si>
  <si>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</si>
  <si>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</si>
  <si>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</si>
  <si>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</si>
  <si>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</si>
  <si>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</si>
  <si>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</si>
  <si>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</si>
  <si>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</si>
  <si>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</si>
  <si>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</si>
  <si>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</si>
  <si>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</si>
  <si>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</si>
  <si>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</si>
  <si>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</si>
  <si>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</si>
  <si>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</si>
  <si>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</si>
  <si>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</si>
  <si>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</si>
  <si>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</si>
  <si>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</si>
  <si>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</si>
  <si>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</si>
  <si>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</si>
  <si>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</si>
  <si>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</si>
  <si>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</si>
  <si>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</si>
  <si>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</si>
  <si>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</si>
  <si>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</si>
  <si>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</si>
  <si>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</si>
  <si>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</si>
  <si>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</si>
  <si>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</si>
  <si>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</si>
  <si>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</si>
  <si>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</si>
  <si>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</si>
  <si>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</si>
  <si>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</si>
  <si>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</si>
  <si>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</si>
  <si>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</si>
  <si>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</si>
  <si>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</si>
  <si>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</si>
  <si>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</si>
  <si>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</si>
  <si>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</si>
  <si>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</si>
  <si>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</si>
  <si>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</si>
  <si>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</si>
  <si>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</si>
  <si>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</si>
  <si>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</si>
  <si>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</si>
  <si>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</si>
  <si>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</si>
  <si>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</si>
  <si>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</si>
  <si>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</si>
  <si>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</si>
  <si>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</si>
  <si>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</si>
  <si>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</si>
  <si>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</si>
  <si>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</si>
  <si>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</si>
  <si>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</si>
  <si>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</si>
  <si>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</si>
  <si>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</si>
  <si>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</si>
  <si>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</si>
  <si>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</si>
  <si>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</si>
  <si>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</si>
  <si>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</si>
  <si>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</si>
  <si>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</si>
  <si>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</si>
  <si>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</si>
  <si>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</si>
  <si>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</si>
  <si>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</si>
  <si>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</si>
  <si>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</si>
  <si>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</si>
  <si>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</si>
  <si>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</si>
  <si>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</si>
  <si>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</si>
  <si>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</si>
  <si>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</si>
  <si>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</si>
  <si>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</si>
  <si>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</si>
  <si>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</si>
  <si>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</si>
  <si>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</si>
  <si>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</si>
  <si>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</si>
  <si>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</si>
  <si>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</si>
  <si>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</si>
  <si>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</si>
  <si>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</si>
  <si>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</si>
  <si>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</si>
  <si>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</si>
  <si>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</si>
  <si>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</si>
  <si>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</si>
  <si>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</si>
  <si>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</si>
  <si>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</si>
  <si>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</si>
  <si>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</si>
  <si>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</si>
  <si>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</si>
  <si>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</si>
  <si>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</si>
  <si>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</si>
  <si>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</si>
  <si>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</si>
  <si>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</si>
  <si>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</si>
  <si>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</si>
  <si>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</si>
  <si>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</si>
  <si>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</si>
  <si>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</si>
  <si>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</si>
  <si>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</si>
  <si>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</si>
  <si>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</si>
  <si>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</si>
  <si>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</si>
  <si>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</si>
  <si>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</si>
  <si>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</si>
  <si>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</si>
  <si>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</si>
  <si>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</si>
  <si>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</si>
  <si>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</si>
  <si>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</si>
  <si>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</si>
  <si>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</si>
  <si>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</si>
  <si>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</si>
  <si>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</si>
  <si>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</si>
  <si>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</si>
  <si>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</si>
  <si>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</si>
  <si>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</si>
  <si>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</si>
  <si>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</si>
  <si>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</si>
  <si>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</si>
  <si>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</si>
  <si>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</si>
  <si>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</si>
  <si>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</si>
  <si>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</si>
  <si>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</si>
  <si>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</si>
  <si>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</si>
  <si>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</si>
  <si>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</si>
  <si>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</si>
  <si>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</si>
  <si>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</si>
  <si>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</si>
  <si>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</si>
  <si>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</si>
  <si>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</si>
  <si>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</si>
  <si>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</si>
  <si>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</si>
  <si>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</si>
  <si>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</si>
  <si>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</si>
  <si>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</si>
  <si>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</si>
  <si>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</si>
  <si>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</si>
  <si>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</si>
  <si>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</si>
  <si>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</si>
  <si>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</si>
  <si>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</si>
  <si>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</si>
  <si>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</si>
  <si>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</si>
  <si>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</si>
  <si>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</si>
  <si>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</si>
  <si>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</si>
  <si>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</si>
  <si>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</si>
  <si>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</si>
  <si>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</si>
  <si>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</si>
  <si>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</si>
  <si>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</si>
  <si>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</si>
  <si>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</si>
  <si>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</si>
  <si>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</si>
  <si>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</si>
  <si>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</si>
  <si>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</si>
  <si>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</si>
  <si>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</si>
  <si>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</si>
  <si>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</si>
  <si>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</si>
  <si>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</si>
  <si>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</si>
  <si>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</si>
  <si>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</si>
  <si>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</si>
  <si>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</si>
  <si>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</si>
  <si>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</si>
  <si>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</si>
  <si>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</si>
  <si>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</si>
  <si>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</si>
  <si>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</si>
  <si>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</si>
  <si>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</si>
  <si>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</si>
  <si>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</si>
  <si>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</si>
  <si>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</si>
  <si>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</si>
  <si>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</si>
  <si>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</si>
  <si>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</si>
  <si>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</si>
  <si>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</si>
  <si>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</si>
  <si>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</si>
  <si>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</si>
  <si>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</si>
  <si>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</si>
  <si>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</si>
  <si>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</si>
  <si>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</si>
  <si>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</si>
  <si>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</si>
  <si>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</si>
  <si>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</si>
  <si>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</si>
  <si>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</si>
  <si>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</si>
  <si>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</si>
  <si>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</si>
  <si>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</si>
  <si>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</si>
  <si>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</si>
  <si>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</si>
  <si>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</si>
  <si>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</si>
  <si>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</si>
  <si>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</si>
  <si>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</si>
  <si>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</si>
  <si>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</si>
  <si>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</si>
  <si>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</si>
  <si>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</si>
  <si>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</si>
  <si>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</si>
  <si>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</si>
  <si>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</si>
  <si>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</si>
  <si>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</si>
  <si>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</si>
  <si>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</si>
  <si>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</si>
  <si>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</si>
  <si>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</si>
  <si>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</si>
  <si>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</si>
  <si>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</si>
  <si>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</si>
  <si>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</si>
  <si>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</si>
  <si>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</si>
  <si>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</si>
  <si>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</si>
  <si>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</si>
  <si>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</si>
  <si>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</si>
  <si>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</si>
  <si>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</si>
  <si>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</si>
  <si>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</si>
  <si>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</si>
  <si>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</si>
  <si>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</si>
  <si>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</si>
  <si>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</si>
  <si>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</si>
  <si>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</si>
  <si>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</si>
  <si>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</si>
  <si>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</si>
  <si>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</si>
  <si>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</si>
  <si>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</si>
  <si>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</si>
  <si>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</si>
  <si>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</si>
  <si>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</si>
  <si>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</si>
  <si>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</si>
  <si>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</si>
  <si>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</si>
  <si>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</si>
  <si>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</si>
  <si>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</si>
  <si>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</si>
  <si>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</si>
  <si>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</si>
  <si>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</si>
  <si>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</si>
  <si>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</si>
  <si>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</si>
  <si>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</si>
  <si>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</si>
  <si>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</si>
  <si>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</si>
  <si>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</si>
  <si>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</si>
  <si>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</si>
  <si>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</si>
  <si>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</si>
  <si>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</si>
  <si>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</si>
  <si>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</si>
  <si>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</si>
  <si>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</si>
  <si>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</si>
  <si>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</si>
  <si>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</si>
  <si>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</si>
  <si>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</si>
  <si>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</si>
  <si>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</si>
  <si>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</si>
  <si>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</si>
  <si>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</si>
  <si>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</si>
  <si>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</si>
  <si>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</si>
  <si>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</si>
  <si>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</si>
  <si>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</si>
  <si>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</si>
  <si>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</si>
  <si>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</si>
  <si>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</si>
  <si>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</si>
  <si>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</si>
  <si>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</si>
  <si>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</si>
  <si>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</si>
  <si>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</si>
  <si>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</si>
  <si>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</si>
  <si>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</si>
  <si>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</si>
  <si>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</si>
  <si>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</si>
  <si>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</si>
  <si>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</si>
  <si>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</si>
  <si>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</si>
  <si>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</si>
  <si>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</si>
  <si>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</si>
  <si>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</si>
  <si>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</si>
  <si>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</si>
  <si>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</si>
  <si>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</si>
  <si>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</si>
  <si>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</si>
  <si>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</si>
  <si>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</si>
  <si>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</si>
  <si>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</si>
  <si>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</si>
  <si>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</si>
  <si>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</si>
  <si>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</si>
  <si>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</si>
  <si>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</si>
  <si>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</si>
  <si>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</si>
  <si>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</si>
  <si>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</si>
  <si>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</si>
  <si>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</si>
  <si>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</si>
  <si>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</si>
  <si>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</si>
  <si>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</si>
  <si>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</si>
  <si>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</si>
  <si>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</si>
  <si>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</si>
  <si>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</si>
  <si>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</si>
  <si>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</si>
  <si>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</si>
  <si>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</si>
  <si>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</si>
  <si>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</si>
  <si>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</si>
  <si>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</si>
  <si>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</si>
  <si>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</si>
  <si>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</si>
  <si>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</si>
  <si>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</si>
  <si>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</si>
  <si>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</si>
  <si>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</si>
  <si>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</si>
  <si>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</si>
  <si>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</si>
  <si>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</si>
  <si>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</si>
  <si>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</si>
  <si>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</si>
  <si>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</si>
  <si>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</si>
  <si>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</si>
  <si>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</si>
  <si>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</si>
  <si>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</si>
  <si>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</si>
  <si>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</si>
  <si>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</si>
  <si>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</si>
  <si>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</si>
  <si>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</si>
  <si>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</si>
  <si>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</si>
  <si>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</si>
  <si>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</si>
  <si>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</si>
  <si>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</si>
  <si>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</si>
  <si>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</si>
  <si>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</si>
  <si>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</si>
  <si>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</si>
  <si>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</si>
  <si>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</si>
  <si>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</si>
  <si>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</si>
  <si>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</si>
  <si>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</si>
  <si>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</si>
  <si>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</si>
  <si>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</si>
  <si>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</si>
  <si>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</si>
  <si>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</si>
  <si>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</si>
  <si>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</si>
  <si>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</si>
  <si>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</si>
  <si>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</si>
  <si>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</si>
  <si>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</si>
  <si>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</si>
  <si>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</si>
  <si>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</si>
  <si>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</si>
  <si>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</si>
  <si>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</si>
  <si>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</si>
  <si>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</si>
  <si>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</si>
  <si>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</si>
  <si>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</si>
  <si>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</si>
  <si>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</si>
  <si>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</si>
  <si>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</si>
  <si>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</si>
  <si>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</si>
  <si>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</si>
  <si>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</si>
  <si>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</si>
  <si>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</si>
  <si>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</si>
  <si>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</si>
  <si>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</si>
  <si>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</si>
  <si>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</si>
  <si>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</si>
  <si>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</si>
  <si>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</si>
  <si>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</si>
  <si>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</si>
  <si>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</si>
  <si>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</si>
  <si>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</si>
  <si>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</si>
  <si>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</si>
  <si>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</si>
  <si>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</si>
  <si>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</si>
  <si>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</si>
  <si>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</si>
  <si>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</si>
  <si>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</si>
  <si>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</si>
  <si>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</si>
  <si>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</si>
  <si>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</si>
  <si>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</si>
  <si>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</si>
  <si>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</si>
  <si>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</si>
  <si>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</si>
  <si>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</si>
  <si>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</si>
  <si>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</si>
  <si>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</si>
  <si>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</si>
  <si>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</si>
  <si>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</si>
  <si>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</si>
  <si>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</si>
  <si>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</si>
  <si>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</si>
  <si>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</si>
  <si>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</si>
  <si>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</si>
  <si>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</si>
  <si>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</si>
  <si>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</si>
  <si>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</si>
  <si>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</si>
  <si>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</si>
  <si>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</si>
  <si>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</si>
  <si>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</si>
  <si>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</si>
  <si>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</si>
  <si>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</si>
  <si>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</si>
  <si>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</si>
  <si>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</si>
  <si>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</si>
  <si>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</si>
  <si>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</si>
  <si>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</si>
  <si>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</si>
  <si>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</si>
  <si>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</si>
  <si>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</si>
  <si>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</si>
  <si>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</si>
  <si>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</si>
  <si>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</si>
  <si>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</si>
  <si>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</si>
  <si>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</si>
  <si>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</si>
  <si>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</si>
  <si>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</si>
  <si>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</si>
  <si>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</si>
  <si>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</si>
  <si>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</si>
  <si>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</si>
  <si>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</si>
  <si>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</si>
  <si>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</si>
  <si>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</si>
  <si>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</si>
  <si>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</si>
  <si>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</si>
  <si>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</si>
  <si>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</si>
  <si>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</si>
  <si>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</si>
  <si>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</si>
  <si>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</si>
  <si>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</si>
  <si>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</si>
  <si>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</si>
  <si>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</si>
  <si>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</si>
  <si>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</si>
  <si>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</si>
  <si>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</si>
  <si>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</si>
  <si>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</si>
  <si>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</si>
  <si>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</si>
  <si>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</si>
  <si>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</si>
  <si>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</si>
  <si>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</si>
  <si>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</si>
  <si>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</si>
  <si>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</si>
  <si>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</si>
  <si>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</si>
  <si>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</si>
  <si>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</si>
  <si>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</si>
  <si>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</si>
  <si>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</si>
  <si>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</si>
  <si>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</si>
  <si>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</si>
  <si>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</si>
  <si>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</si>
  <si>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</si>
  <si>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</si>
  <si>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</si>
  <si>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</si>
  <si>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</si>
  <si>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</si>
  <si>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</si>
  <si>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</si>
  <si>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</si>
  <si>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</si>
  <si>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</si>
  <si>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</si>
  <si>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</si>
  <si>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</si>
  <si>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</si>
  <si>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</si>
  <si>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</si>
  <si>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</si>
  <si>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</si>
  <si>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</si>
  <si>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</si>
  <si>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</si>
  <si>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</si>
  <si>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</si>
  <si>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</si>
  <si>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</si>
  <si>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</si>
  <si>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</si>
  <si>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</si>
  <si>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</si>
  <si>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</si>
  <si>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</si>
  <si>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</si>
  <si>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</si>
  <si>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</si>
  <si>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</si>
  <si>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</si>
  <si>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</si>
  <si>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</si>
  <si>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</si>
  <si>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</si>
  <si>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</si>
  <si>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</si>
  <si>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</si>
  <si>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</si>
  <si>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</si>
  <si>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</si>
  <si>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</si>
  <si>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</si>
  <si>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</si>
  <si>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</si>
  <si>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</si>
  <si>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</si>
  <si>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</si>
  <si>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</si>
  <si>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</si>
  <si>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</si>
  <si>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</si>
  <si>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</si>
  <si>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</si>
  <si>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</si>
  <si>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</si>
  <si>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</si>
  <si>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</si>
  <si>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</si>
  <si>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</si>
  <si>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</si>
  <si>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</si>
  <si>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</si>
  <si>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</si>
  <si>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</si>
  <si>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</si>
  <si>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</si>
  <si>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</si>
  <si>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</si>
  <si>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</si>
  <si>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</si>
  <si>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</si>
  <si>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</si>
  <si>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</si>
  <si>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</si>
  <si>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</si>
  <si>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</si>
  <si>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</si>
  <si>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</si>
  <si>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</si>
  <si>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</si>
  <si>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</si>
  <si>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</si>
  <si>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</si>
  <si>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</si>
  <si>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</si>
  <si>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</si>
  <si>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</si>
  <si>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</si>
  <si>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</si>
  <si>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</si>
  <si>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</si>
  <si>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</si>
  <si>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</si>
  <si>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</si>
  <si>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</si>
  <si>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</si>
  <si>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</si>
  <si>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</si>
  <si>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</si>
  <si>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</si>
  <si>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</si>
  <si>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</si>
  <si>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</si>
  <si>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</si>
  <si>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</si>
  <si>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</si>
  <si>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</si>
  <si>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</si>
  <si>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</si>
  <si>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</si>
  <si>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</si>
  <si>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</si>
  <si>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</si>
  <si>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</si>
  <si>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</si>
  <si>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</si>
  <si>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</si>
  <si>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</si>
  <si>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</si>
  <si>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</si>
  <si>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</si>
  <si>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</si>
  <si>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</si>
  <si>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</si>
  <si>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</si>
  <si>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</si>
  <si>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</si>
  <si>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</si>
  <si>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</si>
  <si>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</si>
  <si>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</si>
  <si>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</si>
  <si>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</si>
  <si>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</si>
  <si>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</si>
  <si>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</si>
  <si>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</si>
  <si>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</si>
  <si>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</si>
  <si>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</si>
  <si>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</si>
  <si>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</si>
  <si>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</si>
  <si>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</si>
  <si>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</si>
  <si>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</si>
  <si>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</si>
  <si>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</si>
  <si>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</si>
  <si>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</si>
  <si>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</si>
  <si>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</si>
  <si>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</si>
  <si>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</si>
  <si>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</si>
  <si>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</si>
  <si>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</si>
  <si>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</si>
  <si>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</si>
  <si>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</si>
  <si>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</si>
  <si>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</si>
  <si>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</si>
  <si>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</si>
  <si>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</si>
  <si>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</si>
  <si>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</si>
  <si>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</si>
  <si>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</si>
  <si>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</si>
  <si>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</si>
  <si>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</si>
  <si>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</si>
  <si>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</si>
  <si>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</si>
  <si>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</si>
  <si>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</si>
  <si>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</si>
  <si>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</si>
  <si>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</si>
  <si>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</si>
  <si>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</si>
  <si>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</si>
  <si>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</si>
  <si>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</si>
  <si>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</si>
  <si>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</si>
  <si>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</si>
  <si>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</si>
  <si>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</si>
  <si>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</si>
  <si>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</si>
  <si>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</si>
  <si>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</si>
  <si>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</si>
  <si>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</si>
  <si>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</si>
  <si>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</si>
  <si>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</si>
  <si>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</si>
  <si>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</si>
  <si>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</si>
  <si>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</si>
  <si>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</si>
  <si>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</si>
  <si>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</si>
  <si>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</si>
  <si>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</si>
  <si>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</si>
  <si>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</si>
  <si>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</si>
  <si>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</si>
  <si>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</si>
  <si>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</si>
  <si>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</si>
  <si>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</si>
  <si>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</si>
  <si>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</si>
  <si>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</si>
  <si>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</si>
  <si>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</si>
  <si>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</si>
  <si>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</si>
  <si>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</si>
  <si>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</si>
  <si>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</si>
  <si>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</si>
  <si>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</si>
  <si>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</si>
  <si>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</si>
  <si>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</si>
  <si>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</si>
  <si>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</si>
  <si>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</si>
  <si>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</si>
  <si>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</si>
  <si>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</si>
  <si>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</si>
  <si>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</si>
  <si>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</si>
  <si>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</si>
  <si>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</si>
  <si>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</si>
  <si>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</si>
  <si>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</si>
  <si>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</si>
  <si>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</si>
  <si>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</si>
  <si>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</si>
  <si>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</si>
  <si>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</si>
  <si>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</si>
  <si>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</si>
  <si>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</si>
  <si>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</si>
  <si>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</si>
  <si>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</si>
  <si>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</si>
  <si>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</si>
  <si>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</si>
  <si>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</si>
  <si>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</si>
  <si>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</si>
  <si>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</si>
  <si>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</si>
  <si>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</si>
  <si>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</si>
  <si>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</si>
  <si>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</si>
  <si>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</si>
  <si>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</si>
  <si>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</si>
  <si>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</si>
  <si>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</si>
  <si>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</si>
  <si>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</si>
  <si>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</si>
  <si>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</si>
  <si>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</si>
  <si>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</si>
  <si>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</si>
  <si>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</si>
  <si>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</si>
  <si>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</si>
  <si>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</si>
  <si>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</si>
  <si>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</si>
  <si>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</si>
  <si>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</si>
  <si>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</si>
  <si>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</si>
  <si>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</si>
  <si>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</si>
  <si>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</si>
  <si>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</si>
  <si>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</si>
  <si>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</si>
  <si>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</si>
  <si>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</si>
  <si>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</si>
  <si>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</si>
  <si>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</si>
  <si>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</si>
  <si>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</si>
  <si>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</si>
  <si>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</si>
  <si>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</si>
  <si>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</si>
  <si>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</si>
  <si>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</si>
  <si>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</si>
  <si>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</si>
  <si>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</si>
  <si>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</si>
  <si>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</si>
  <si>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</si>
  <si>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</si>
  <si>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</si>
  <si>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</si>
  <si>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</si>
  <si>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</si>
  <si>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</si>
  <si>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</si>
  <si>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</si>
  <si>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</si>
  <si>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</si>
  <si>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</si>
  <si>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</si>
  <si>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</si>
  <si>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</si>
  <si>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</si>
  <si>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</si>
  <si>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</si>
  <si>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</si>
  <si>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</si>
  <si>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</si>
  <si>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</si>
  <si>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</si>
  <si>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</si>
  <si>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</si>
  <si>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</si>
  <si>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</si>
  <si>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</si>
  <si>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</si>
  <si>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</si>
  <si>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</si>
  <si>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</si>
  <si>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</si>
  <si>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</si>
  <si>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</si>
  <si>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</si>
  <si>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</si>
  <si>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</si>
  <si>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</si>
  <si>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</si>
  <si>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</si>
  <si>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</si>
  <si>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</si>
  <si>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</si>
  <si>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</si>
  <si>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</si>
  <si>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</si>
  <si>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</si>
  <si>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</si>
  <si>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</si>
  <si>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</si>
  <si>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</si>
  <si>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</si>
  <si>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</si>
  <si>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</si>
  <si>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</si>
  <si>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</si>
  <si>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</si>
  <si>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</si>
  <si>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</si>
  <si>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</si>
  <si>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</si>
  <si>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</si>
  <si>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</si>
  <si>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</si>
  <si>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</si>
  <si>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</si>
  <si>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</si>
  <si>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</si>
  <si>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</si>
  <si>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</si>
  <si>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</si>
  <si>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</si>
  <si>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</si>
  <si>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</si>
  <si>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</si>
  <si>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</si>
  <si>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</si>
  <si>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</si>
  <si>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</si>
  <si>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</si>
  <si>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</si>
  <si>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</si>
  <si>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</si>
  <si>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</si>
  <si>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</si>
  <si>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</si>
  <si>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</si>
  <si>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</si>
  <si>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</si>
  <si>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</si>
  <si>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</si>
  <si>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</si>
  <si>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</si>
  <si>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</si>
  <si>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</si>
  <si>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</si>
  <si>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</si>
  <si>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</si>
  <si>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</si>
  <si>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</si>
  <si>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</si>
  <si>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</si>
  <si>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</si>
  <si>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</si>
  <si>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</si>
  <si>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</si>
  <si>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</si>
  <si>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</si>
  <si>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</si>
  <si>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</si>
  <si>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</si>
  <si>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</si>
  <si>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</si>
  <si>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</si>
  <si>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</si>
  <si>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</si>
  <si>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</si>
  <si>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</si>
  <si>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</si>
  <si>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</si>
  <si>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</si>
  <si>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</si>
  <si>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</si>
  <si>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</si>
  <si>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</si>
  <si>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</si>
  <si>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</si>
  <si>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</si>
  <si>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</si>
  <si>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</si>
  <si>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</si>
  <si>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</si>
  <si>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</si>
  <si>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</si>
  <si>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</si>
  <si>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</si>
  <si>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</si>
  <si>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</si>
  <si>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</si>
  <si>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</si>
  <si>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</si>
  <si>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</si>
  <si>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</si>
  <si>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</si>
  <si>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</si>
  <si>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</si>
  <si>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</si>
  <si>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</si>
  <si>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</si>
  <si>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</si>
  <si>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</si>
  <si>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</si>
  <si>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</si>
  <si>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</si>
  <si>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</si>
  <si>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</si>
  <si>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</si>
  <si>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</si>
  <si>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</si>
  <si>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</si>
  <si>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</si>
  <si>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</si>
  <si>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</si>
  <si>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</si>
  <si>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</si>
  <si>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</si>
  <si>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</si>
  <si>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</si>
  <si>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</si>
  <si>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</si>
  <si>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</si>
  <si>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</si>
  <si>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</si>
  <si>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</si>
  <si>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</si>
  <si>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</si>
  <si>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</si>
  <si>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</si>
  <si>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</si>
  <si>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</si>
  <si>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</si>
  <si>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</si>
  <si>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</si>
  <si>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</si>
  <si>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</si>
  <si>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</si>
  <si>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</si>
  <si>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</si>
  <si>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</si>
  <si>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</si>
  <si>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</si>
  <si>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</si>
  <si>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</si>
  <si>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</si>
  <si>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</si>
  <si>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</si>
  <si>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</si>
  <si>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</si>
  <si>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</si>
  <si>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</si>
  <si>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</si>
  <si>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</si>
  <si>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</si>
  <si>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</si>
  <si>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</si>
  <si>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</si>
  <si>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</si>
  <si>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</si>
  <si>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</si>
  <si>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</si>
  <si>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</si>
  <si>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</si>
  <si>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</si>
  <si>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</si>
  <si>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</si>
  <si>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</si>
  <si>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</si>
  <si>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</si>
  <si>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</si>
  <si>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</si>
  <si>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</si>
  <si>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</si>
  <si>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</si>
  <si>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</si>
  <si>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</si>
  <si>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</si>
  <si>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</si>
  <si>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</si>
  <si>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</si>
  <si>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</si>
  <si>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</si>
  <si>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</si>
  <si>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</si>
  <si>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</si>
  <si>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</si>
  <si>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</si>
  <si>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</si>
  <si>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</si>
  <si>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</si>
  <si>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</si>
  <si>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</si>
  <si>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</si>
  <si>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</si>
  <si>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</si>
  <si>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</si>
  <si>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</si>
  <si>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</si>
  <si>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</si>
  <si>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</si>
  <si>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</si>
  <si>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</si>
  <si>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</si>
  <si>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</si>
  <si>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</si>
  <si>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</si>
  <si>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</si>
  <si>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</si>
  <si>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</si>
  <si>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</si>
  <si>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</si>
  <si>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</si>
  <si>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</si>
  <si>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</si>
  <si>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</si>
  <si>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</si>
  <si>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</si>
  <si>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</si>
  <si>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</si>
  <si>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</si>
  <si>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</si>
  <si>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</si>
  <si>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</si>
  <si>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</si>
  <si>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</si>
  <si>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</si>
  <si>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</si>
  <si>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</si>
  <si>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</si>
  <si>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</si>
  <si>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</si>
  <si>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</si>
  <si>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</si>
  <si>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</si>
  <si>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</si>
  <si>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</si>
  <si>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</si>
  <si>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</si>
  <si>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</si>
  <si>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</si>
  <si>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</si>
  <si>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</si>
  <si>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</si>
  <si>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</si>
  <si>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</si>
  <si>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</si>
  <si>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</si>
  <si>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</si>
  <si>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</si>
  <si>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</si>
  <si>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</si>
  <si>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</si>
  <si>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</si>
  <si>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</si>
  <si>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</si>
  <si>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</si>
  <si>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</si>
  <si>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</si>
  <si>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</si>
  <si>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</si>
  <si>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</si>
  <si>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</si>
  <si>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</si>
  <si>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</si>
  <si>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</si>
  <si>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</si>
  <si>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</si>
  <si>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</si>
  <si>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</si>
  <si>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</si>
  <si>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</si>
  <si>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</si>
  <si>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</si>
  <si>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</si>
  <si>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</si>
  <si>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</si>
  <si>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</si>
  <si>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</si>
  <si>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</si>
  <si>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</si>
  <si>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</si>
  <si>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</si>
  <si>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</si>
  <si>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</si>
  <si>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</si>
  <si>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</si>
  <si>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</si>
  <si>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</si>
  <si>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</si>
  <si>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</si>
  <si>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</si>
  <si>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</si>
  <si>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</si>
  <si>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</si>
  <si>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</si>
  <si>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</si>
  <si>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</si>
  <si>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</si>
  <si>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</si>
  <si>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</si>
  <si>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</si>
  <si>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</si>
  <si>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</si>
  <si>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</si>
  <si>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</si>
  <si>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</si>
  <si>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</si>
  <si>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</si>
  <si>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</si>
  <si>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</si>
  <si>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</si>
  <si>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</si>
  <si>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</si>
  <si>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</si>
  <si>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</si>
  <si>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</si>
  <si>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</si>
  <si>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</si>
  <si>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</si>
  <si>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</si>
  <si>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</si>
  <si>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</si>
  <si>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</si>
  <si>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</si>
  <si>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</si>
  <si>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</si>
  <si>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</si>
  <si>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</si>
  <si>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</si>
  <si>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</si>
  <si>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</si>
  <si>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</si>
  <si>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</si>
  <si>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</si>
  <si>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</si>
  <si>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</si>
  <si>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</si>
  <si>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</si>
  <si>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</si>
  <si>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</si>
  <si>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</si>
  <si>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</si>
  <si>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</si>
  <si>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</si>
  <si>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</si>
  <si>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</si>
  <si>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</si>
  <si>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</si>
  <si>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</si>
  <si>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</si>
  <si>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</si>
  <si>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</si>
  <si>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</si>
  <si>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</si>
  <si>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</si>
  <si>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</si>
  <si>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</si>
  <si>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</si>
  <si>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</si>
  <si>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</si>
  <si>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</si>
  <si>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</si>
  <si>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</si>
  <si>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</si>
  <si>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</si>
  <si>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</si>
  <si>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</si>
  <si>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</si>
  <si>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</si>
  <si>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</si>
  <si>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</si>
  <si>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</si>
  <si>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</si>
  <si>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</si>
  <si>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</si>
  <si>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</si>
  <si>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</si>
  <si>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</si>
  <si>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</si>
  <si>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</si>
  <si>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</si>
  <si>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</si>
  <si>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</si>
  <si>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</si>
  <si>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</si>
  <si>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</si>
  <si>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</si>
  <si>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</si>
  <si>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</si>
  <si>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</si>
  <si>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</si>
  <si>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</si>
  <si>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</si>
  <si>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</si>
  <si>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</si>
  <si>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</si>
  <si>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</si>
  <si>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</si>
  <si>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</si>
  <si>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</si>
  <si>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</si>
  <si>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</si>
  <si>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</si>
  <si>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</si>
  <si>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</si>
  <si>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</si>
  <si>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</si>
  <si>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</si>
  <si>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</si>
  <si>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</si>
  <si>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</si>
  <si>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</si>
  <si>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</si>
  <si>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</si>
  <si>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</si>
  <si>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</si>
  <si>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</si>
  <si>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</si>
  <si>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</si>
  <si>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</si>
  <si>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</si>
  <si>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</si>
  <si>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</si>
  <si>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</si>
  <si>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</si>
  <si>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</si>
  <si>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</si>
  <si>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</si>
  <si>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</si>
  <si>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</si>
  <si>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</si>
  <si>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</si>
  <si>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</si>
  <si>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</si>
  <si>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</si>
  <si>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</si>
  <si>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</si>
  <si>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</si>
  <si>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</si>
  <si>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</si>
  <si>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</si>
  <si>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</si>
  <si>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</si>
  <si>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</si>
  <si>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</si>
  <si>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</si>
  <si>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</si>
  <si>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</si>
  <si>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</si>
  <si>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</si>
  <si>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</si>
  <si>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</si>
  <si>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</si>
  <si>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</si>
  <si>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</si>
  <si>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</si>
  <si>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</si>
  <si>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</si>
  <si>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</si>
  <si>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</si>
  <si>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</si>
  <si>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</si>
  <si>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</si>
  <si>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</si>
  <si>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</si>
  <si>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</si>
  <si>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</si>
  <si>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</si>
  <si>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</si>
  <si>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</si>
  <si>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</si>
  <si>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</si>
  <si>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</si>
  <si>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</si>
  <si>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</si>
  <si>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</si>
  <si>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</si>
  <si>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</si>
  <si>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</si>
  <si>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</si>
  <si>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</si>
  <si>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</si>
  <si>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</si>
  <si>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</si>
  <si>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</si>
  <si>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</si>
  <si>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</si>
  <si>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</si>
  <si>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</si>
  <si>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</si>
  <si>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</si>
  <si>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</si>
  <si>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</si>
  <si>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</si>
  <si>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</si>
  <si>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</si>
  <si>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</si>
  <si>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</si>
  <si>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</si>
  <si>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</si>
  <si>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</si>
  <si>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</si>
  <si>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</si>
  <si>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</si>
  <si>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</si>
  <si>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</si>
  <si>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</si>
  <si>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</si>
  <si>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</si>
  <si>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</si>
  <si>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</si>
  <si>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</si>
  <si>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</si>
  <si>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</si>
  <si>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</si>
  <si>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</si>
  <si>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</si>
  <si>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</si>
  <si>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</si>
  <si>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</si>
  <si>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</si>
  <si>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</si>
  <si>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</si>
  <si>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</si>
  <si>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</si>
  <si>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</si>
  <si>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</si>
  <si>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</si>
  <si>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</si>
  <si>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</si>
  <si>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</si>
  <si>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</si>
  <si>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</si>
  <si>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</si>
  <si>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</si>
  <si>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</si>
  <si>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</si>
  <si>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</si>
  <si>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</si>
  <si>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</si>
  <si>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</si>
  <si>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</si>
  <si>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</si>
  <si>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</si>
  <si>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</si>
  <si>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</si>
  <si>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</si>
  <si>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</si>
  <si>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</si>
  <si>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</si>
  <si>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</si>
  <si>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</si>
  <si>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</si>
  <si>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</si>
  <si>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</si>
  <si>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</si>
  <si>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</si>
  <si>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</si>
  <si>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</si>
  <si>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</si>
  <si>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</si>
  <si>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</si>
  <si>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</si>
  <si>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</si>
  <si>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</si>
  <si>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</si>
  <si>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</si>
  <si>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</si>
  <si>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</si>
  <si>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</si>
  <si>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</si>
  <si>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</si>
  <si>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</si>
  <si>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</si>
  <si>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</si>
  <si>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</si>
  <si>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</si>
  <si>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</si>
  <si>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</si>
  <si>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</si>
  <si>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</si>
  <si>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</si>
  <si>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</si>
  <si>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</si>
  <si>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</si>
  <si>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</si>
  <si>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</si>
  <si>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</si>
  <si>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</si>
  <si>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</si>
  <si>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</si>
  <si>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</si>
  <si>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</si>
  <si>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</si>
  <si>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</si>
  <si>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</si>
  <si>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</si>
  <si>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</si>
  <si>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</si>
  <si>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</si>
  <si>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</si>
  <si>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</si>
  <si>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</si>
  <si>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</si>
  <si>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</si>
  <si>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</si>
  <si>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</si>
  <si>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</si>
  <si>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</si>
  <si>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</si>
  <si>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</si>
  <si>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</si>
  <si>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</si>
  <si>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</si>
  <si>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</si>
  <si>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</si>
  <si>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</si>
  <si>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</si>
  <si>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</si>
  <si>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</si>
  <si>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</si>
  <si>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</si>
  <si>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</si>
  <si>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</si>
  <si>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</si>
  <si>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</si>
  <si>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</si>
  <si>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</si>
  <si>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</si>
  <si>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</si>
  <si>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</si>
  <si>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</si>
  <si>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</si>
  <si>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</si>
  <si>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</si>
  <si>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</si>
  <si>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</si>
  <si>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</si>
  <si>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</si>
  <si>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</si>
  <si>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</si>
  <si>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</si>
  <si>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</si>
  <si>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</si>
  <si>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</si>
  <si>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</si>
  <si>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</si>
  <si>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</si>
  <si>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</si>
  <si>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</si>
  <si>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</si>
  <si>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</si>
  <si>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</si>
  <si>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</si>
  <si>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</si>
  <si>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</si>
  <si>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</si>
  <si>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</si>
  <si>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</si>
  <si>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</si>
  <si>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</si>
  <si>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</si>
  <si>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</si>
  <si>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</si>
  <si>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</si>
  <si>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</si>
  <si>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</si>
  <si>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</si>
  <si>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</si>
  <si>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</si>
  <si>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</si>
  <si>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</si>
  <si>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</si>
  <si>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</si>
  <si>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</si>
  <si>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</si>
  <si>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</si>
  <si>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</si>
  <si>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</si>
  <si>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</si>
  <si>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</si>
  <si>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</si>
  <si>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</si>
  <si>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</si>
  <si>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</si>
  <si>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</si>
  <si>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</si>
  <si>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</si>
  <si>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</si>
  <si>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</si>
  <si>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</si>
  <si>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</si>
  <si>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</si>
  <si>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</si>
  <si>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</si>
  <si>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</si>
  <si>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</si>
  <si>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</si>
  <si>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</si>
  <si>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</si>
  <si>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</si>
  <si>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</si>
  <si>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</si>
  <si>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</si>
  <si>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</si>
  <si>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</si>
  <si>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</si>
  <si>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</si>
  <si>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</si>
  <si>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</si>
  <si>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</si>
  <si>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</si>
  <si>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</si>
  <si>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</si>
  <si>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</si>
  <si>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</si>
  <si>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</si>
  <si>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</si>
  <si>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</si>
  <si>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</si>
  <si>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</si>
  <si>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</si>
  <si>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</si>
  <si>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</si>
  <si>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</si>
  <si>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</si>
  <si>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</si>
  <si>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</si>
  <si>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</si>
  <si>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</si>
  <si>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</si>
  <si>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</si>
  <si>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</si>
  <si>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</si>
  <si>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</si>
  <si>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</si>
  <si>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</si>
  <si>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</si>
  <si>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</si>
  <si>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</si>
  <si>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</si>
  <si>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</si>
  <si>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</si>
  <si>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</si>
  <si>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</si>
  <si>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</si>
  <si>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</si>
  <si>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</si>
  <si>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</si>
  <si>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</si>
  <si>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</si>
  <si>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</si>
  <si>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</si>
  <si>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</si>
  <si>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</si>
  <si>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</si>
  <si>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</si>
  <si>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</si>
  <si>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</si>
  <si>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</si>
  <si>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</si>
  <si>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</si>
  <si>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</si>
  <si>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</si>
  <si>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</si>
  <si>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</si>
  <si>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</si>
  <si>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</si>
  <si>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</si>
  <si>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</si>
  <si>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</si>
  <si>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</si>
  <si>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</si>
  <si>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</si>
  <si>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</si>
  <si>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</si>
  <si>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</si>
  <si>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</si>
  <si>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</si>
  <si>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</si>
  <si>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</si>
  <si>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</si>
  <si>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</si>
  <si>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</si>
  <si>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</si>
  <si>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</si>
  <si>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</si>
  <si>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</si>
  <si>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</si>
  <si>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</si>
  <si>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</si>
  <si>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</si>
  <si>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</si>
  <si>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</si>
  <si>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</si>
  <si>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</si>
  <si>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</si>
  <si>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</si>
  <si>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</si>
  <si>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</si>
  <si>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</si>
  <si>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</si>
  <si>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</si>
  <si>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</si>
  <si>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</si>
  <si>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</si>
  <si>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</si>
  <si>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</si>
  <si>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</si>
  <si>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</si>
  <si>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</si>
  <si>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</si>
  <si>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</si>
  <si>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</si>
  <si>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</si>
  <si>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</si>
  <si>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</si>
  <si>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</si>
  <si>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</si>
  <si>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</si>
  <si>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</si>
  <si>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</si>
  <si>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</si>
  <si>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</si>
  <si>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</si>
  <si>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</si>
  <si>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</si>
  <si>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</si>
  <si>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</si>
  <si>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</si>
  <si>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</si>
  <si>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</si>
  <si>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</si>
  <si>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</si>
  <si>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</si>
  <si>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</si>
  <si>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</si>
  <si>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</si>
  <si>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</si>
  <si>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</si>
  <si>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</si>
  <si>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</si>
  <si>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</si>
  <si>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</si>
  <si>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</si>
  <si>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</si>
  <si>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</si>
  <si>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</si>
  <si>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</si>
  <si>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</si>
  <si>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</si>
  <si>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</si>
  <si>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</si>
  <si>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</si>
  <si>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</si>
  <si>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</si>
  <si>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</si>
  <si>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</si>
  <si>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</si>
  <si>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</si>
  <si>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</si>
  <si>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</si>
  <si>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</si>
  <si>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</si>
  <si>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</si>
  <si>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</si>
  <si>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</si>
  <si>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</si>
  <si>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</si>
  <si>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</si>
  <si>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</si>
  <si>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</si>
  <si>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</si>
  <si>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</si>
  <si>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</si>
  <si>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</si>
  <si>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</si>
  <si>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</si>
  <si>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</si>
  <si>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</si>
  <si>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</si>
  <si>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</si>
  <si>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</si>
  <si>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</si>
  <si>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</si>
  <si>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</si>
  <si>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</si>
  <si>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</si>
  <si>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</si>
  <si>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</si>
  <si>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</si>
  <si>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</si>
  <si>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</si>
  <si>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</si>
  <si>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</si>
  <si>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</si>
  <si>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</si>
  <si>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</si>
  <si>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</si>
  <si>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</si>
  <si>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</si>
  <si>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</si>
  <si>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</si>
  <si>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</si>
  <si>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</si>
  <si>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</si>
  <si>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</si>
  <si>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</si>
  <si>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</si>
  <si>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</si>
  <si>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</si>
  <si>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</si>
  <si>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</si>
  <si>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</si>
  <si>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</si>
  <si>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</si>
  <si>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</si>
  <si>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</si>
  <si>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</si>
  <si>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</si>
  <si>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</si>
  <si>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</si>
  <si>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</si>
  <si>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</si>
  <si>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</si>
  <si>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</si>
  <si>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</si>
  <si>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</si>
  <si>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</si>
  <si>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</si>
  <si>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</si>
  <si>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</si>
  <si>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</si>
  <si>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</si>
  <si>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</si>
  <si>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</si>
  <si>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</si>
  <si>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</si>
  <si>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</si>
  <si>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</si>
  <si>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</si>
  <si>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</si>
  <si>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</si>
  <si>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</si>
  <si>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</si>
  <si>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</si>
  <si>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</si>
  <si>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</si>
  <si>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</si>
  <si>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</si>
  <si>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</si>
  <si>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</si>
  <si>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</si>
  <si>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</si>
  <si>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</si>
  <si>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</si>
  <si>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</si>
  <si>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</si>
  <si>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</si>
  <si>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</si>
  <si>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</si>
  <si>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</si>
  <si>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</si>
  <si>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</si>
  <si>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</si>
  <si>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</si>
  <si>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</si>
  <si>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</si>
  <si>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</si>
  <si>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</si>
  <si>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</si>
  <si>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</si>
  <si>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</si>
  <si>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</si>
  <si>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</si>
  <si>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</si>
  <si>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</si>
  <si>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</si>
  <si>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</si>
  <si>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</si>
  <si>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</si>
  <si>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</si>
  <si>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</si>
  <si>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</si>
  <si>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</si>
  <si>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</si>
  <si>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</si>
  <si>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</si>
  <si>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</si>
  <si>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</si>
  <si>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</si>
  <si>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</si>
  <si>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</si>
  <si>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</si>
  <si>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</si>
  <si>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</si>
  <si>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</si>
  <si>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</si>
  <si>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</si>
  <si>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</si>
  <si>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</si>
  <si>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</si>
  <si>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</si>
  <si>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</si>
  <si>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</si>
  <si>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</si>
  <si>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</si>
  <si>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</si>
  <si>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</si>
  <si>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</si>
  <si>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</si>
  <si>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</si>
  <si>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</si>
  <si>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</si>
  <si>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</si>
  <si>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</si>
  <si>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</si>
  <si>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</si>
  <si>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</si>
  <si>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</si>
  <si>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</si>
  <si>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</si>
  <si>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</si>
  <si>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</si>
  <si>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</si>
  <si>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</si>
  <si>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</si>
  <si>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</si>
  <si>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</si>
  <si>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</si>
  <si>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</si>
  <si>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</si>
  <si>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</si>
  <si>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</si>
  <si>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</si>
  <si>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</si>
  <si>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</si>
  <si>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</si>
  <si>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</si>
  <si>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</si>
  <si>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</si>
  <si>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</si>
  <si>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</si>
  <si>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</si>
  <si>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</si>
  <si>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</si>
  <si>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</si>
  <si>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</si>
  <si>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</si>
  <si>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</si>
  <si>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</si>
  <si>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</si>
  <si>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</si>
  <si>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</si>
  <si>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</si>
  <si>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</si>
  <si>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</si>
  <si>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</si>
  <si>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</si>
  <si>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</si>
  <si>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</si>
  <si>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</si>
  <si>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</si>
  <si>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</si>
  <si>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</si>
  <si>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</si>
  <si>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</si>
  <si>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</si>
  <si>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</si>
  <si>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</si>
  <si>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</si>
  <si>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</si>
  <si>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</si>
  <si>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</si>
  <si>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</si>
  <si>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</si>
  <si>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</si>
  <si>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</si>
  <si>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</si>
  <si>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</si>
  <si>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</si>
  <si>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</si>
  <si>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</si>
  <si>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</si>
  <si>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</si>
  <si>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</si>
  <si>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</si>
  <si>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</si>
  <si>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</si>
  <si>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</si>
  <si>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</si>
  <si>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</si>
  <si>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</si>
  <si>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</si>
  <si>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</si>
  <si>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</si>
  <si>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</si>
  <si>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</si>
  <si>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</si>
  <si>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</si>
  <si>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</si>
  <si>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</si>
  <si>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</si>
  <si>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</si>
  <si>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</si>
  <si>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</si>
  <si>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</si>
  <si>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</si>
  <si>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</si>
  <si>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</si>
  <si>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</si>
  <si>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</si>
  <si>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</si>
  <si>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</si>
  <si>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</si>
  <si>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</si>
  <si>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</si>
  <si>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</si>
  <si>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</si>
  <si>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</si>
  <si>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</si>
  <si>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</si>
  <si>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</si>
  <si>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</si>
  <si>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</si>
  <si>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</si>
  <si>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</si>
  <si>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</si>
  <si>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</si>
  <si>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</si>
  <si>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</si>
  <si>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</si>
  <si>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</si>
  <si>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</si>
  <si>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</si>
  <si>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</si>
  <si>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</si>
  <si>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</si>
  <si>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</si>
  <si>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</si>
  <si>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</si>
  <si>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</si>
  <si>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</si>
  <si>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</si>
  <si>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</si>
  <si>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</si>
  <si>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</si>
  <si>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</si>
  <si>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</si>
  <si>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</si>
  <si>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</si>
  <si>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</si>
  <si>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</si>
  <si>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</si>
  <si>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</si>
  <si>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</si>
  <si>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</si>
  <si>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</si>
  <si>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</si>
  <si>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</si>
  <si>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</si>
  <si>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</si>
  <si>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</si>
  <si>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</si>
  <si>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</si>
  <si>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</si>
  <si>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</si>
  <si>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</si>
  <si>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</si>
  <si>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</si>
  <si>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</si>
  <si>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</si>
  <si>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</si>
  <si>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</si>
  <si>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</si>
  <si>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</si>
  <si>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</si>
  <si>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</si>
  <si>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</si>
  <si>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</si>
  <si>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</si>
  <si>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</si>
  <si>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</si>
  <si>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</si>
  <si>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</si>
  <si>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</si>
  <si>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</si>
  <si>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</si>
  <si>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</si>
  <si>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</si>
  <si>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</si>
  <si>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</si>
  <si>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</si>
  <si>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</si>
  <si>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</si>
  <si>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</si>
  <si>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</si>
  <si>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</si>
  <si>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</si>
  <si>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</si>
  <si>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</si>
  <si>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</si>
  <si>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</si>
  <si>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</si>
  <si>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</si>
  <si>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</si>
  <si>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</si>
  <si>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</si>
  <si>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</si>
  <si>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</si>
  <si>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Whites Recycling Ltd</t>
  </si>
  <si>
    <t>AB3398HE</t>
  </si>
  <si>
    <t>Grosmont Lagoon</t>
  </si>
  <si>
    <t>Distillery Waste</t>
  </si>
  <si>
    <t>Julie Rankin</t>
  </si>
  <si>
    <t>Compliance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</si>
</sst>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416</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2643</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50" t="s">
        <v>2586</v>
      </c>
      <c r="H25" s="450"/>
      <c r="I25" s="450"/>
      <c r="J25" s="450"/>
      <c r="K25" s="129"/>
      <c r="L25" s="6"/>
      <c r="M25" s="9"/>
      <c r="N25" s="9" t="s">
        <v>2056</v>
      </c>
      <c r="O25" s="9" t="s">
        <v>359</v>
      </c>
      <c r="P25" s="9"/>
    </row>
    <row r="26" spans="1:16" ht="15" customHeight="1" x14ac:dyDescent="0.2">
      <c r="A26" s="6"/>
      <c r="B26" s="447" t="s">
        <v>2644</v>
      </c>
      <c r="C26" s="448"/>
      <c r="D26" s="448"/>
      <c r="E26" s="449"/>
      <c r="F26" s="11"/>
      <c r="G26" s="407"/>
      <c r="H26" s="409"/>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
      <c r="A29" s="6"/>
      <c r="B29" s="414" t="s">
        <v>472</v>
      </c>
      <c r="C29" s="415"/>
      <c r="D29" s="415"/>
      <c r="E29" s="416"/>
      <c r="F29" s="11"/>
      <c r="G29" s="150" t="s">
        <v>2589</v>
      </c>
      <c r="H29" s="150"/>
      <c r="I29" s="150"/>
      <c r="J29" s="150"/>
      <c r="K29" s="129"/>
      <c r="L29" s="6"/>
      <c r="M29" s="9"/>
      <c r="N29" s="255">
        <v>2014</v>
      </c>
      <c r="O29" s="9" t="s">
        <v>363</v>
      </c>
      <c r="P29" s="9"/>
    </row>
    <row r="30" spans="1:16" ht="15" customHeight="1" x14ac:dyDescent="0.2">
      <c r="A30" s="6"/>
      <c r="B30" s="417"/>
      <c r="C30" s="418"/>
      <c r="D30" s="418"/>
      <c r="E30" s="419"/>
      <c r="F30" s="11"/>
      <c r="G30" s="443"/>
      <c r="H30" s="444"/>
      <c r="I30" s="150"/>
      <c r="J30" s="150"/>
      <c r="K30" s="129"/>
      <c r="L30" s="6"/>
      <c r="M30" s="9"/>
      <c r="N30" s="255">
        <v>2015</v>
      </c>
      <c r="O30" s="9" t="s">
        <v>364</v>
      </c>
      <c r="P30" s="9"/>
    </row>
    <row r="31" spans="1:16" ht="15" customHeight="1" x14ac:dyDescent="0.2">
      <c r="A31" s="6"/>
      <c r="B31" s="420" t="s">
        <v>824</v>
      </c>
      <c r="C31" s="421"/>
      <c r="D31" s="421"/>
      <c r="E31" s="422"/>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1" t="s">
        <v>2059</v>
      </c>
      <c r="C33" s="442"/>
      <c r="D33" s="322">
        <v>100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2646</v>
      </c>
      <c r="I37" s="411"/>
      <c r="J37" s="11"/>
      <c r="K37" s="322"/>
      <c r="L37" s="6"/>
      <c r="M37" s="9"/>
      <c r="N37" s="9"/>
      <c r="O37" s="9" t="s">
        <v>474</v>
      </c>
      <c r="P37" s="9"/>
    </row>
    <row r="38" spans="1:16" ht="15" customHeight="1" x14ac:dyDescent="0.2">
      <c r="A38" s="6"/>
      <c r="B38" s="91"/>
      <c r="C38" s="91"/>
      <c r="D38" s="91"/>
      <c r="E38" s="91"/>
      <c r="F38" s="11"/>
      <c r="G38" s="20" t="s">
        <v>827</v>
      </c>
      <c r="H38" s="410" t="s">
        <v>2647</v>
      </c>
      <c r="I38" s="411"/>
      <c r="J38" s="11"/>
      <c r="K38" s="14"/>
      <c r="L38" s="6"/>
      <c r="M38" s="9"/>
      <c r="N38" s="9"/>
      <c r="O38" s="9" t="s">
        <v>2460</v>
      </c>
      <c r="P38" s="9"/>
    </row>
    <row r="39" spans="1:16" ht="15" customHeight="1" x14ac:dyDescent="0.2">
      <c r="A39" s="6"/>
      <c r="B39" s="91"/>
      <c r="C39" s="91"/>
      <c r="D39" s="91"/>
      <c r="E39" s="91"/>
      <c r="F39" s="11"/>
      <c r="G39" s="20" t="s">
        <v>2592</v>
      </c>
      <c r="H39" s="437">
        <v>1572767177</v>
      </c>
      <c r="I39" s="438"/>
      <c r="J39" s="239" t="s">
        <v>828</v>
      </c>
      <c r="K39" s="250">
        <v>43397</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8" sqref="G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836.58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0" t="s">
        <v>2414</v>
      </c>
      <c r="C8" s="85" t="s">
        <v>39</v>
      </c>
      <c r="D8" s="271" t="s">
        <v>2645</v>
      </c>
      <c r="E8" s="272" t="s">
        <v>2560</v>
      </c>
      <c r="F8" s="144"/>
      <c r="G8" s="85" t="s">
        <v>2055</v>
      </c>
      <c r="H8" s="84">
        <v>836.58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272"/>
      <c r="F9" s="143"/>
      <c r="G9" s="85"/>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272"/>
      <c r="F10" s="143"/>
      <c r="G10" s="85"/>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272"/>
      <c r="F11" s="143"/>
      <c r="G11" s="85"/>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272"/>
      <c r="F12" s="143"/>
      <c r="G12" s="85"/>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272"/>
      <c r="F13" s="143"/>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3435</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150</v>
      </c>
      <c r="C8" s="78" t="s">
        <v>253</v>
      </c>
      <c r="D8" s="146" t="s">
        <v>2560</v>
      </c>
      <c r="E8" s="95">
        <f>1988+1447</f>
        <v>3435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Grosmont Lagoon</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2018-10-24T23:00:00+00:00</Document_x0020_Date>
    <Facility_x0020_Address xmlns="859f7ad6-93f6-4205-b62b-a17f28acbbac">Wood Farm, Grosmont, Abergavenny</Facility_x0020_Address>
    <Environment_x0020_Sub_x0020_Folder xmlns="859f7ad6-93f6-4205-b62b-a17f28acbbac">Waste returns</Environment_x0020_Sub_x0020_Folder>
    <Customer_x0020_Name xmlns="859f7ad6-93f6-4205-b62b-a17f28acbbac">Whites Recycling Ltd</Customer_x0020_Name>
    <SharedWithUsers xmlns="005db27c-c37f-4c3b-898d-3fee1249b087">
      <UserInfo>
        <DisplayName>Farragher, Wayne</DisplayName>
        <AccountId>2352</AccountId>
        <AccountType/>
      </UserInfo>
    </SharedWithUsers>
    <Post_x0020_code xmlns="859f7ad6-93f6-4205-b62b-a17f28acbbac">NP7 8LB</Post_x0020_cod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EC04DB08-2EF1-4BE9-BA42-B716C39CE0CF}">
  <ds:schemaRefs>
    <ds:schemaRef ds:uri="http://schemas.microsoft.com/office/2006/documentManagement/types"/>
    <ds:schemaRef ds:uri="http://schemas.openxmlformats.org/package/2006/metadata/core-properties"/>
    <ds:schemaRef ds:uri="http://schemas.microsoft.com/office/2006/metadata/properties"/>
    <ds:schemaRef ds:uri="http://purl.org/dc/elements/1.1/"/>
    <ds:schemaRef ds:uri="http://www.w3.org/XML/1998/namespace"/>
    <ds:schemaRef ds:uri="http://purl.org/dc/dcmitype/"/>
    <ds:schemaRef ds:uri="http://purl.org/dc/terms/"/>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11176071-640A-4226-BAF3-71C3FD182E3E}"/>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EAA4A07E-FCD4-4051-A9EA-CBAF47A5B97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2018-10-30T12:39:29Z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f020e103-6b18-4575-a135-0daf8bc7a32b</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